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akash\Downloads\"/>
    </mc:Choice>
  </mc:AlternateContent>
  <xr:revisionPtr revIDLastSave="0" documentId="8_{50DADBB3-E3E2-4EFF-9BCE-7F63ABE82E7A}" xr6:coauthVersionLast="47" xr6:coauthVersionMax="47" xr10:uidLastSave="{00000000-0000-0000-0000-000000000000}"/>
  <bookViews>
    <workbookView xWindow="-108" yWindow="-108" windowWidth="23256" windowHeight="12456" tabRatio="604" activeTab="1" xr2:uid="{00000000-000D-0000-FFFF-FFFF00000000}"/>
  </bookViews>
  <sheets>
    <sheet name="Cover" sheetId="6" r:id="rId1"/>
    <sheet name="Data Dictionary" sheetId="12" r:id="rId2"/>
    <sheet name="Data by Municipality" sheetId="9" r:id="rId3"/>
    <sheet name="LMI Source Data" sheetId="2" state="hidden" r:id="rId4"/>
  </sheets>
  <definedNames>
    <definedName name="_xlnm._FilterDatabase" localSheetId="2" hidden="1">'Data by Municipality'!$A$3:$FE$43</definedName>
    <definedName name="_xlnm.Print_Titles" localSheetId="2">'Data by Municipality'!$A:$B,'Data by Municipality'!$1:$3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V43" i="9" l="1"/>
  <c r="BV42" i="9"/>
  <c r="CD43" i="9"/>
  <c r="CC43" i="9"/>
  <c r="CB43" i="9"/>
  <c r="CA43" i="9"/>
  <c r="BZ43" i="9"/>
  <c r="BY43" i="9"/>
  <c r="BX43" i="9"/>
  <c r="BW43" i="9"/>
  <c r="BU43" i="9"/>
  <c r="BT43" i="9"/>
  <c r="BS43" i="9"/>
  <c r="BR43" i="9"/>
  <c r="BQ43" i="9"/>
  <c r="BP43" i="9"/>
  <c r="BO43" i="9"/>
  <c r="BN43" i="9"/>
  <c r="BM43" i="9"/>
  <c r="BL43" i="9"/>
  <c r="BK43" i="9"/>
  <c r="CD42" i="9"/>
  <c r="CC42" i="9"/>
  <c r="CB42" i="9"/>
  <c r="CA42" i="9"/>
  <c r="BZ42" i="9"/>
  <c r="BY42" i="9"/>
  <c r="BX42" i="9"/>
  <c r="BW42" i="9"/>
  <c r="BU42" i="9"/>
  <c r="BT42" i="9"/>
  <c r="BS42" i="9"/>
  <c r="BR42" i="9"/>
  <c r="BQ42" i="9"/>
  <c r="BP42" i="9"/>
  <c r="BO42" i="9"/>
  <c r="BN42" i="9"/>
  <c r="BM42" i="9"/>
  <c r="BL42" i="9"/>
  <c r="BK42" i="9"/>
  <c r="HC43" i="9"/>
  <c r="HB43" i="9"/>
  <c r="HA43" i="9"/>
  <c r="GZ43" i="9"/>
  <c r="GY43" i="9"/>
  <c r="GX43" i="9"/>
  <c r="GW43" i="9"/>
  <c r="GV43" i="9"/>
  <c r="GU43" i="9"/>
  <c r="GT43" i="9"/>
  <c r="GS43" i="9"/>
  <c r="GR43" i="9"/>
  <c r="GQ43" i="9"/>
  <c r="GP43" i="9"/>
  <c r="HC42" i="9"/>
  <c r="HB42" i="9"/>
  <c r="HA42" i="9"/>
  <c r="GZ42" i="9"/>
  <c r="GY42" i="9"/>
  <c r="GX42" i="9"/>
  <c r="GW42" i="9"/>
  <c r="GV42" i="9"/>
  <c r="GU42" i="9"/>
  <c r="GT42" i="9"/>
  <c r="GS42" i="9"/>
  <c r="GR42" i="9"/>
  <c r="GQ42" i="9"/>
  <c r="GP42" i="9"/>
  <c r="GN43" i="9"/>
  <c r="GM43" i="9"/>
  <c r="GL43" i="9"/>
  <c r="GK43" i="9"/>
  <c r="GJ43" i="9"/>
  <c r="GI43" i="9"/>
  <c r="GH43" i="9"/>
  <c r="GG43" i="9"/>
  <c r="GF43" i="9"/>
  <c r="GE43" i="9"/>
  <c r="GD43" i="9"/>
  <c r="GC43" i="9"/>
  <c r="GB43" i="9"/>
  <c r="GA43" i="9"/>
  <c r="FZ43" i="9"/>
  <c r="FY43" i="9"/>
  <c r="FX43" i="9"/>
  <c r="FW43" i="9"/>
  <c r="FV43" i="9"/>
  <c r="FU43" i="9"/>
  <c r="FT43" i="9"/>
  <c r="FS43" i="9"/>
  <c r="FR43" i="9"/>
  <c r="FQ43" i="9"/>
  <c r="FP43" i="9"/>
  <c r="FO43" i="9"/>
  <c r="FN43" i="9"/>
  <c r="FM43" i="9"/>
  <c r="FL43" i="9"/>
  <c r="FK43" i="9"/>
  <c r="FJ43" i="9"/>
  <c r="FI43" i="9"/>
  <c r="FH43" i="9"/>
  <c r="GN42" i="9"/>
  <c r="GM42" i="9"/>
  <c r="GL42" i="9"/>
  <c r="GK42" i="9"/>
  <c r="GJ42" i="9"/>
  <c r="GI42" i="9"/>
  <c r="GH42" i="9"/>
  <c r="GG42" i="9"/>
  <c r="GF42" i="9"/>
  <c r="GE42" i="9"/>
  <c r="GD42" i="9"/>
  <c r="GC42" i="9"/>
  <c r="GB42" i="9"/>
  <c r="GA42" i="9"/>
  <c r="FZ42" i="9"/>
  <c r="FY42" i="9"/>
  <c r="FX42" i="9"/>
  <c r="FW42" i="9"/>
  <c r="FV42" i="9"/>
  <c r="FU42" i="9"/>
  <c r="FT42" i="9"/>
  <c r="FS42" i="9"/>
  <c r="FR42" i="9"/>
  <c r="FQ42" i="9"/>
  <c r="FP42" i="9"/>
  <c r="FO42" i="9"/>
  <c r="FN42" i="9"/>
  <c r="FM42" i="9"/>
  <c r="FL42" i="9"/>
  <c r="FK42" i="9"/>
  <c r="FJ42" i="9"/>
  <c r="FI42" i="9"/>
  <c r="FH42" i="9"/>
  <c r="CE40" i="9"/>
  <c r="CE39" i="9"/>
  <c r="CE38" i="9"/>
  <c r="CE37" i="9"/>
  <c r="CE36" i="9"/>
  <c r="CE35" i="9"/>
  <c r="CE34" i="9"/>
  <c r="CE33" i="9"/>
  <c r="CE32" i="9"/>
  <c r="CE31" i="9"/>
  <c r="CE30" i="9"/>
  <c r="CE29" i="9"/>
  <c r="CE28" i="9"/>
  <c r="CE27" i="9"/>
  <c r="CE26" i="9"/>
  <c r="CE25" i="9"/>
  <c r="CE24" i="9"/>
  <c r="CE23" i="9"/>
  <c r="CE22" i="9"/>
  <c r="CE21" i="9"/>
  <c r="CE20" i="9"/>
  <c r="CE19" i="9"/>
  <c r="CE18" i="9"/>
  <c r="CE17" i="9"/>
  <c r="CE16" i="9"/>
  <c r="CE15" i="9"/>
  <c r="CE14" i="9"/>
  <c r="CE13" i="9"/>
  <c r="CE12" i="9"/>
  <c r="CE11" i="9"/>
  <c r="CE10" i="9"/>
  <c r="CE9" i="9"/>
  <c r="CE8" i="9"/>
  <c r="CE7" i="9"/>
  <c r="CE6" i="9"/>
  <c r="CE5" i="9"/>
  <c r="CE4" i="9"/>
  <c r="CE43" i="9" s="1"/>
  <c r="CE42" i="9" l="1"/>
  <c r="AO43" i="9"/>
  <c r="AM43" i="9"/>
  <c r="AI43" i="9"/>
  <c r="AK43" i="9"/>
  <c r="AG42" i="9"/>
  <c r="AD43" i="9"/>
  <c r="AA42" i="9"/>
  <c r="Y43" i="9"/>
  <c r="W43" i="9"/>
  <c r="S42" i="9"/>
  <c r="I42" i="9"/>
  <c r="AY8" i="9"/>
  <c r="BA9" i="9"/>
  <c r="BA16" i="9"/>
  <c r="AW17" i="9"/>
  <c r="AW19" i="9"/>
  <c r="AY25" i="9"/>
  <c r="BA27" i="9"/>
  <c r="AW32" i="9"/>
  <c r="BA33" i="9"/>
  <c r="AY35" i="9"/>
  <c r="AY40" i="9"/>
  <c r="AX40" i="9"/>
  <c r="AZ39" i="9"/>
  <c r="AX38" i="9"/>
  <c r="AZ37" i="9"/>
  <c r="AZ36" i="9"/>
  <c r="AV31" i="9"/>
  <c r="AV30" i="9"/>
  <c r="AX29" i="9"/>
  <c r="AV28" i="9"/>
  <c r="AV24" i="9"/>
  <c r="AV23" i="9"/>
  <c r="AV22" i="9"/>
  <c r="AX21" i="9"/>
  <c r="AZ20" i="9"/>
  <c r="AZ16" i="9"/>
  <c r="AZ15" i="9"/>
  <c r="AV14" i="9"/>
  <c r="AV13" i="9"/>
  <c r="AV12" i="9"/>
  <c r="AZ8" i="9"/>
  <c r="AX6" i="9"/>
  <c r="AV5" i="9"/>
  <c r="AZ4" i="9"/>
  <c r="ED4" i="9"/>
  <c r="EC4" i="9"/>
  <c r="EC40" i="9"/>
  <c r="EC39" i="9"/>
  <c r="ED38" i="9"/>
  <c r="EC37" i="9"/>
  <c r="ED36" i="9"/>
  <c r="ED35" i="9"/>
  <c r="ED34" i="9"/>
  <c r="ED33" i="9"/>
  <c r="EC32" i="9"/>
  <c r="ED31" i="9"/>
  <c r="ED30" i="9"/>
  <c r="EC29" i="9"/>
  <c r="ED28" i="9"/>
  <c r="ED27" i="9"/>
  <c r="ED26" i="9"/>
  <c r="ED25" i="9"/>
  <c r="ED24" i="9"/>
  <c r="ED23" i="9"/>
  <c r="EC22" i="9"/>
  <c r="EC21" i="9"/>
  <c r="ED20" i="9"/>
  <c r="EC19" i="9"/>
  <c r="ED18" i="9"/>
  <c r="ED17" i="9"/>
  <c r="ED16" i="9"/>
  <c r="ED15" i="9"/>
  <c r="EC14" i="9"/>
  <c r="EC13" i="9"/>
  <c r="ED12" i="9"/>
  <c r="ED11" i="9"/>
  <c r="ED10" i="9"/>
  <c r="EC9" i="9"/>
  <c r="ED8" i="9"/>
  <c r="ED7" i="9"/>
  <c r="ED6" i="9"/>
  <c r="EC5" i="9"/>
  <c r="CF43" i="9"/>
  <c r="CG43" i="9"/>
  <c r="CG42" i="9"/>
  <c r="FF43" i="9"/>
  <c r="FE43" i="9"/>
  <c r="FD43" i="9"/>
  <c r="FC43" i="9"/>
  <c r="FB43" i="9"/>
  <c r="FA43" i="9"/>
  <c r="EZ43" i="9"/>
  <c r="EY43" i="9"/>
  <c r="EX43" i="9"/>
  <c r="EW43" i="9"/>
  <c r="EV43" i="9"/>
  <c r="EU43" i="9"/>
  <c r="ET43" i="9"/>
  <c r="ES43" i="9"/>
  <c r="ER43" i="9"/>
  <c r="EQ43" i="9"/>
  <c r="EP43" i="9"/>
  <c r="EO43" i="9"/>
  <c r="EN43" i="9"/>
  <c r="EM43" i="9"/>
  <c r="EL43" i="9"/>
  <c r="EK43" i="9"/>
  <c r="EJ43" i="9"/>
  <c r="EI43" i="9"/>
  <c r="EH43" i="9"/>
  <c r="EG43" i="9"/>
  <c r="EF43" i="9"/>
  <c r="EE43" i="9"/>
  <c r="EA43" i="9"/>
  <c r="DZ43" i="9"/>
  <c r="DW43" i="9"/>
  <c r="DV43" i="9"/>
  <c r="DG43" i="9"/>
  <c r="DF43" i="9"/>
  <c r="DC43" i="9"/>
  <c r="DB43" i="9"/>
  <c r="BH43" i="9"/>
  <c r="BG43" i="9"/>
  <c r="CQ43" i="9"/>
  <c r="CP43" i="9"/>
  <c r="CO43" i="9"/>
  <c r="CN43" i="9"/>
  <c r="CM43" i="9"/>
  <c r="CL43" i="9"/>
  <c r="CR43" i="9"/>
  <c r="BF43" i="9"/>
  <c r="BE43" i="9"/>
  <c r="BD43" i="9"/>
  <c r="BC43" i="9"/>
  <c r="BB43" i="9"/>
  <c r="E43" i="9"/>
  <c r="D43" i="9"/>
  <c r="FF42" i="9"/>
  <c r="FE42" i="9"/>
  <c r="FD42" i="9"/>
  <c r="FC42" i="9"/>
  <c r="FB42" i="9"/>
  <c r="FA42" i="9"/>
  <c r="EZ42" i="9"/>
  <c r="EY42" i="9"/>
  <c r="EX42" i="9"/>
  <c r="EW42" i="9"/>
  <c r="EV42" i="9"/>
  <c r="EU42" i="9"/>
  <c r="ET42" i="9"/>
  <c r="ES42" i="9"/>
  <c r="ER42" i="9"/>
  <c r="EQ42" i="9"/>
  <c r="EP42" i="9"/>
  <c r="EO42" i="9"/>
  <c r="EN42" i="9"/>
  <c r="EM42" i="9"/>
  <c r="EL42" i="9"/>
  <c r="EK42" i="9"/>
  <c r="EJ42" i="9"/>
  <c r="EI42" i="9"/>
  <c r="EH42" i="9"/>
  <c r="EG42" i="9"/>
  <c r="EF42" i="9"/>
  <c r="EE42" i="9"/>
  <c r="EA42" i="9"/>
  <c r="DZ42" i="9"/>
  <c r="DW42" i="9"/>
  <c r="DV42" i="9"/>
  <c r="DG42" i="9"/>
  <c r="DF42" i="9"/>
  <c r="DC42" i="9"/>
  <c r="DB42" i="9"/>
  <c r="BH42" i="9"/>
  <c r="BG42" i="9"/>
  <c r="CQ42" i="9"/>
  <c r="CP42" i="9"/>
  <c r="CO42" i="9"/>
  <c r="CN42" i="9"/>
  <c r="CM42" i="9"/>
  <c r="CL42" i="9"/>
  <c r="CR42" i="9"/>
  <c r="BF42" i="9"/>
  <c r="BE42" i="9"/>
  <c r="BD42" i="9"/>
  <c r="BC42" i="9"/>
  <c r="BB42" i="9"/>
  <c r="AE42" i="9"/>
  <c r="E42" i="9"/>
  <c r="D42" i="9"/>
  <c r="DY40" i="9"/>
  <c r="DX40" i="9"/>
  <c r="DY39" i="9"/>
  <c r="DX39" i="9"/>
  <c r="DY38" i="9"/>
  <c r="DX38" i="9"/>
  <c r="DY37" i="9"/>
  <c r="DX37" i="9"/>
  <c r="DY36" i="9"/>
  <c r="DX36" i="9"/>
  <c r="DY35" i="9"/>
  <c r="DX35" i="9"/>
  <c r="DY34" i="9"/>
  <c r="DX34" i="9"/>
  <c r="DY33" i="9"/>
  <c r="DX33" i="9"/>
  <c r="DY32" i="9"/>
  <c r="DX32" i="9"/>
  <c r="DY31" i="9"/>
  <c r="DX31" i="9"/>
  <c r="DY30" i="9"/>
  <c r="DX30" i="9"/>
  <c r="DY29" i="9"/>
  <c r="DX29" i="9"/>
  <c r="DY28" i="9"/>
  <c r="DX28" i="9"/>
  <c r="DY27" i="9"/>
  <c r="DX27" i="9"/>
  <c r="DY26" i="9"/>
  <c r="DX26" i="9"/>
  <c r="DY25" i="9"/>
  <c r="DX25" i="9"/>
  <c r="DY24" i="9"/>
  <c r="DX24" i="9"/>
  <c r="DY23" i="9"/>
  <c r="DX23" i="9"/>
  <c r="DY22" i="9"/>
  <c r="DX22" i="9"/>
  <c r="DY21" i="9"/>
  <c r="DX21" i="9"/>
  <c r="DY20" i="9"/>
  <c r="DX20" i="9"/>
  <c r="DY19" i="9"/>
  <c r="DX19" i="9"/>
  <c r="DY18" i="9"/>
  <c r="DX18" i="9"/>
  <c r="DY17" i="9"/>
  <c r="DX17" i="9"/>
  <c r="DY16" i="9"/>
  <c r="DX16" i="9"/>
  <c r="DY15" i="9"/>
  <c r="DX15" i="9"/>
  <c r="DY14" i="9"/>
  <c r="DX14" i="9"/>
  <c r="DY13" i="9"/>
  <c r="DX13" i="9"/>
  <c r="DY12" i="9"/>
  <c r="DX12" i="9"/>
  <c r="DY11" i="9"/>
  <c r="DX11" i="9"/>
  <c r="DY10" i="9"/>
  <c r="DX10" i="9"/>
  <c r="DY9" i="9"/>
  <c r="DX9" i="9"/>
  <c r="DY8" i="9"/>
  <c r="DX8" i="9"/>
  <c r="DY7" i="9"/>
  <c r="DX7" i="9"/>
  <c r="DY6" i="9"/>
  <c r="DX6" i="9"/>
  <c r="DY5" i="9"/>
  <c r="DX5" i="9"/>
  <c r="DY4" i="9"/>
  <c r="DX4" i="9"/>
  <c r="DI40" i="9"/>
  <c r="DH40" i="9"/>
  <c r="DI39" i="9"/>
  <c r="DH39" i="9"/>
  <c r="DI38" i="9"/>
  <c r="DH38" i="9"/>
  <c r="DI37" i="9"/>
  <c r="DH37" i="9"/>
  <c r="DI36" i="9"/>
  <c r="DH36" i="9"/>
  <c r="DI35" i="9"/>
  <c r="DH35" i="9"/>
  <c r="DI34" i="9"/>
  <c r="DH34" i="9"/>
  <c r="DI33" i="9"/>
  <c r="DH33" i="9"/>
  <c r="DI32" i="9"/>
  <c r="DH32" i="9"/>
  <c r="DI31" i="9"/>
  <c r="DH31" i="9"/>
  <c r="DI30" i="9"/>
  <c r="DH30" i="9"/>
  <c r="DI29" i="9"/>
  <c r="DH29" i="9"/>
  <c r="DI28" i="9"/>
  <c r="DH28" i="9"/>
  <c r="DI27" i="9"/>
  <c r="DH27" i="9"/>
  <c r="DI26" i="9"/>
  <c r="DH26" i="9"/>
  <c r="DI25" i="9"/>
  <c r="DH25" i="9"/>
  <c r="DI24" i="9"/>
  <c r="DH24" i="9"/>
  <c r="DI23" i="9"/>
  <c r="DH23" i="9"/>
  <c r="DI22" i="9"/>
  <c r="DH22" i="9"/>
  <c r="DI21" i="9"/>
  <c r="DH21" i="9"/>
  <c r="DI20" i="9"/>
  <c r="DH20" i="9"/>
  <c r="DI19" i="9"/>
  <c r="DH19" i="9"/>
  <c r="DI18" i="9"/>
  <c r="DH18" i="9"/>
  <c r="DI17" i="9"/>
  <c r="DH17" i="9"/>
  <c r="DI16" i="9"/>
  <c r="DH16" i="9"/>
  <c r="DI15" i="9"/>
  <c r="DH15" i="9"/>
  <c r="DI14" i="9"/>
  <c r="DH14" i="9"/>
  <c r="DI13" i="9"/>
  <c r="DH13" i="9"/>
  <c r="DI12" i="9"/>
  <c r="DH12" i="9"/>
  <c r="DI11" i="9"/>
  <c r="DH11" i="9"/>
  <c r="DI10" i="9"/>
  <c r="DH10" i="9"/>
  <c r="DI9" i="9"/>
  <c r="DH9" i="9"/>
  <c r="DI8" i="9"/>
  <c r="DH8" i="9"/>
  <c r="DI7" i="9"/>
  <c r="DH7" i="9"/>
  <c r="DI6" i="9"/>
  <c r="DH6" i="9"/>
  <c r="DI5" i="9"/>
  <c r="DH5" i="9"/>
  <c r="DI4" i="9"/>
  <c r="DH4" i="9"/>
  <c r="DE40" i="9"/>
  <c r="DD40" i="9"/>
  <c r="DE39" i="9"/>
  <c r="DD39" i="9"/>
  <c r="DE38" i="9"/>
  <c r="DD38" i="9"/>
  <c r="DE37" i="9"/>
  <c r="DD37" i="9"/>
  <c r="DE36" i="9"/>
  <c r="DD36" i="9"/>
  <c r="DE35" i="9"/>
  <c r="DD35" i="9"/>
  <c r="DE34" i="9"/>
  <c r="DD34" i="9"/>
  <c r="DE33" i="9"/>
  <c r="DD33" i="9"/>
  <c r="DE32" i="9"/>
  <c r="DD32" i="9"/>
  <c r="DE31" i="9"/>
  <c r="DD31" i="9"/>
  <c r="DE30" i="9"/>
  <c r="DD30" i="9"/>
  <c r="DE29" i="9"/>
  <c r="DD29" i="9"/>
  <c r="DE28" i="9"/>
  <c r="DD28" i="9"/>
  <c r="DE27" i="9"/>
  <c r="DD27" i="9"/>
  <c r="DE26" i="9"/>
  <c r="DD26" i="9"/>
  <c r="DE25" i="9"/>
  <c r="DD25" i="9"/>
  <c r="DE24" i="9"/>
  <c r="DD24" i="9"/>
  <c r="DE23" i="9"/>
  <c r="DD23" i="9"/>
  <c r="DE22" i="9"/>
  <c r="DD22" i="9"/>
  <c r="DE21" i="9"/>
  <c r="DD21" i="9"/>
  <c r="DE20" i="9"/>
  <c r="DD20" i="9"/>
  <c r="DE19" i="9"/>
  <c r="DD19" i="9"/>
  <c r="DE18" i="9"/>
  <c r="DD18" i="9"/>
  <c r="DE17" i="9"/>
  <c r="DD17" i="9"/>
  <c r="DE16" i="9"/>
  <c r="DD16" i="9"/>
  <c r="DE15" i="9"/>
  <c r="DD15" i="9"/>
  <c r="DE14" i="9"/>
  <c r="DD14" i="9"/>
  <c r="DE13" i="9"/>
  <c r="DD13" i="9"/>
  <c r="DE12" i="9"/>
  <c r="DD12" i="9"/>
  <c r="DE11" i="9"/>
  <c r="DD11" i="9"/>
  <c r="DE10" i="9"/>
  <c r="DD10" i="9"/>
  <c r="DE9" i="9"/>
  <c r="DD9" i="9"/>
  <c r="DE8" i="9"/>
  <c r="DD8" i="9"/>
  <c r="DE7" i="9"/>
  <c r="DD7" i="9"/>
  <c r="DE6" i="9"/>
  <c r="DD6" i="9"/>
  <c r="DE5" i="9"/>
  <c r="DD5" i="9"/>
  <c r="DE4" i="9"/>
  <c r="DD4" i="9"/>
  <c r="BJ40" i="9"/>
  <c r="BI40" i="9"/>
  <c r="BJ39" i="9"/>
  <c r="BI39" i="9"/>
  <c r="BJ38" i="9"/>
  <c r="BI38" i="9"/>
  <c r="BJ37" i="9"/>
  <c r="BI37" i="9"/>
  <c r="BJ36" i="9"/>
  <c r="BI36" i="9"/>
  <c r="BJ35" i="9"/>
  <c r="BI35" i="9"/>
  <c r="BJ34" i="9"/>
  <c r="BI34" i="9"/>
  <c r="BJ33" i="9"/>
  <c r="BI33" i="9"/>
  <c r="BJ32" i="9"/>
  <c r="BI32" i="9"/>
  <c r="BJ31" i="9"/>
  <c r="BI31" i="9"/>
  <c r="BJ30" i="9"/>
  <c r="BI30" i="9"/>
  <c r="BJ29" i="9"/>
  <c r="BI29" i="9"/>
  <c r="BJ28" i="9"/>
  <c r="BI28" i="9"/>
  <c r="BJ27" i="9"/>
  <c r="BI27" i="9"/>
  <c r="BJ26" i="9"/>
  <c r="BI26" i="9"/>
  <c r="BJ25" i="9"/>
  <c r="BI25" i="9"/>
  <c r="BJ24" i="9"/>
  <c r="BI24" i="9"/>
  <c r="BJ23" i="9"/>
  <c r="BI23" i="9"/>
  <c r="BJ22" i="9"/>
  <c r="BI22" i="9"/>
  <c r="BJ21" i="9"/>
  <c r="BI21" i="9"/>
  <c r="BJ20" i="9"/>
  <c r="BI20" i="9"/>
  <c r="BJ19" i="9"/>
  <c r="BI19" i="9"/>
  <c r="BJ18" i="9"/>
  <c r="BI18" i="9"/>
  <c r="BJ17" i="9"/>
  <c r="BI17" i="9"/>
  <c r="BJ16" i="9"/>
  <c r="BI16" i="9"/>
  <c r="BJ15" i="9"/>
  <c r="BI15" i="9"/>
  <c r="BJ14" i="9"/>
  <c r="BI14" i="9"/>
  <c r="BJ13" i="9"/>
  <c r="BI13" i="9"/>
  <c r="BJ12" i="9"/>
  <c r="BI12" i="9"/>
  <c r="BJ11" i="9"/>
  <c r="BI11" i="9"/>
  <c r="BJ10" i="9"/>
  <c r="BI10" i="9"/>
  <c r="BJ9" i="9"/>
  <c r="BI9" i="9"/>
  <c r="BJ8" i="9"/>
  <c r="BI8" i="9"/>
  <c r="BJ7" i="9"/>
  <c r="BI7" i="9"/>
  <c r="BJ6" i="9"/>
  <c r="BI6" i="9"/>
  <c r="BJ5" i="9"/>
  <c r="BI5" i="9"/>
  <c r="BJ4" i="9"/>
  <c r="BI4" i="9"/>
  <c r="CJ42" i="9"/>
  <c r="CJ43" i="9"/>
  <c r="CH43" i="9"/>
  <c r="CH42" i="9"/>
  <c r="CF42" i="9"/>
  <c r="CK43" i="9"/>
  <c r="CK42" i="9"/>
  <c r="CI43" i="9"/>
  <c r="CI42" i="9"/>
  <c r="CS42" i="9"/>
  <c r="CS43" i="9"/>
  <c r="DQ43" i="9"/>
  <c r="DO43" i="9"/>
  <c r="DP43" i="9"/>
  <c r="DL43" i="9"/>
  <c r="DN43" i="9"/>
  <c r="DP42" i="9"/>
  <c r="DQ42" i="9"/>
  <c r="DM43" i="9"/>
  <c r="DJ43" i="9"/>
  <c r="DN42" i="9"/>
  <c r="DL42" i="9"/>
  <c r="DM42" i="9"/>
  <c r="DJ42" i="9"/>
  <c r="DO42" i="9"/>
  <c r="BA40" i="9"/>
  <c r="BA39" i="9"/>
  <c r="AY39" i="9"/>
  <c r="BA38" i="9"/>
  <c r="AY38" i="9"/>
  <c r="BA37" i="9"/>
  <c r="AY37" i="9"/>
  <c r="AY36" i="9"/>
  <c r="AX36" i="9"/>
  <c r="BA35" i="9"/>
  <c r="AZ35" i="9"/>
  <c r="AX35" i="9"/>
  <c r="BA34" i="9"/>
  <c r="AY34" i="9"/>
  <c r="AX34" i="9"/>
  <c r="AZ33" i="9"/>
  <c r="AX33" i="9"/>
  <c r="AY32" i="9"/>
  <c r="AX32" i="9"/>
  <c r="BA31" i="9"/>
  <c r="AY31" i="9"/>
  <c r="BA30" i="9"/>
  <c r="AZ30" i="9"/>
  <c r="AY30" i="9"/>
  <c r="BA29" i="9"/>
  <c r="BA28" i="9"/>
  <c r="AY28" i="9"/>
  <c r="AX27" i="9"/>
  <c r="BA26" i="9"/>
  <c r="AZ26" i="9"/>
  <c r="AY26" i="9"/>
  <c r="AX26" i="9"/>
  <c r="AX25" i="9"/>
  <c r="BA24" i="9"/>
  <c r="AZ24" i="9"/>
  <c r="AY24" i="9"/>
  <c r="AX24" i="9"/>
  <c r="BA23" i="9"/>
  <c r="AY23" i="9"/>
  <c r="BA22" i="9"/>
  <c r="AY22" i="9"/>
  <c r="AY21" i="9"/>
  <c r="BA20" i="9"/>
  <c r="AY20" i="9"/>
  <c r="AX20" i="9"/>
  <c r="AX19" i="9"/>
  <c r="BA18" i="9"/>
  <c r="AY18" i="9"/>
  <c r="AX18" i="9"/>
  <c r="AY17" i="9"/>
  <c r="AX17" i="9"/>
  <c r="AY16" i="9"/>
  <c r="AX16" i="9"/>
  <c r="BA15" i="9"/>
  <c r="AY15" i="9"/>
  <c r="BA14" i="9"/>
  <c r="AY14" i="9"/>
  <c r="AX14" i="9"/>
  <c r="BA13" i="9"/>
  <c r="AZ13" i="9"/>
  <c r="AY13" i="9"/>
  <c r="AX13" i="9"/>
  <c r="AZ12" i="9"/>
  <c r="AY12" i="9"/>
  <c r="AZ11" i="9"/>
  <c r="AX11" i="9"/>
  <c r="BA10" i="9"/>
  <c r="AZ10" i="9"/>
  <c r="AY10" i="9"/>
  <c r="AX10" i="9"/>
  <c r="AZ9" i="9"/>
  <c r="AX9" i="9"/>
  <c r="BA7" i="9"/>
  <c r="AY7" i="9"/>
  <c r="BA6" i="9"/>
  <c r="AY6" i="9"/>
  <c r="BA5" i="9"/>
  <c r="AY5" i="9"/>
  <c r="AR42" i="9"/>
  <c r="AR43" i="9"/>
  <c r="AS42" i="9"/>
  <c r="AS43" i="9"/>
  <c r="AT42" i="9"/>
  <c r="AT43" i="9"/>
  <c r="AU42" i="9"/>
  <c r="AU43" i="9"/>
  <c r="AW37" i="9"/>
  <c r="AV16" i="9"/>
  <c r="AV18" i="9"/>
  <c r="AZ18" i="9"/>
  <c r="AW36" i="9"/>
  <c r="BA36" i="9"/>
  <c r="AV37" i="9"/>
  <c r="AZ40" i="9"/>
  <c r="BA4" i="9"/>
  <c r="AX12" i="9"/>
  <c r="AW21" i="9"/>
  <c r="BA21" i="9"/>
  <c r="AV25" i="9"/>
  <c r="AZ25" i="9"/>
  <c r="AZ6" i="9"/>
  <c r="AW24" i="9"/>
  <c r="AV17" i="9"/>
  <c r="AZ17" i="9"/>
  <c r="AV19" i="9"/>
  <c r="AZ19" i="9"/>
  <c r="AZ21" i="9"/>
  <c r="AW29" i="9"/>
  <c r="AY29" i="9"/>
  <c r="AV27" i="9"/>
  <c r="AZ27" i="9"/>
  <c r="AY4" i="9"/>
  <c r="BA8" i="9"/>
  <c r="AW12" i="9"/>
  <c r="BA12" i="9"/>
  <c r="AW13" i="9"/>
  <c r="AW16" i="9"/>
  <c r="AV32" i="9"/>
  <c r="AZ32" i="9"/>
  <c r="AV34" i="9"/>
  <c r="AZ34" i="9"/>
  <c r="AW20" i="9"/>
  <c r="AW38" i="9"/>
  <c r="AW40" i="9"/>
  <c r="AV33" i="9"/>
  <c r="AV35" i="9"/>
  <c r="AV11" i="9"/>
  <c r="AV26" i="9"/>
  <c r="AW33" i="9"/>
  <c r="AW28" i="9"/>
  <c r="AV10" i="9"/>
  <c r="AW39" i="9"/>
  <c r="AV9" i="9"/>
  <c r="AV8" i="9"/>
  <c r="AV36" i="9"/>
  <c r="AW6" i="9"/>
  <c r="AW11" i="9"/>
  <c r="AW14" i="9"/>
  <c r="AW22" i="9"/>
  <c r="AW30" i="9"/>
  <c r="AW5" i="9"/>
  <c r="AW7" i="9"/>
  <c r="AW10" i="9"/>
  <c r="AW15" i="9"/>
  <c r="AW18" i="9"/>
  <c r="AW23" i="9"/>
  <c r="AW26" i="9"/>
  <c r="AW31" i="9"/>
  <c r="AW34" i="9"/>
  <c r="DK43" i="9"/>
  <c r="DK42" i="9"/>
  <c r="AQ42" i="9"/>
  <c r="AQ43" i="9"/>
  <c r="AW4" i="9"/>
  <c r="AP43" i="9"/>
  <c r="AP42" i="9"/>
  <c r="EC34" i="9" l="1"/>
  <c r="EC26" i="9"/>
  <c r="EC18" i="9"/>
  <c r="DR43" i="9"/>
  <c r="DM44" i="9"/>
  <c r="EC28" i="9"/>
  <c r="CY43" i="9"/>
  <c r="DA42" i="9"/>
  <c r="EC20" i="9"/>
  <c r="CY42" i="9"/>
  <c r="CX43" i="9"/>
  <c r="AW9" i="9"/>
  <c r="AW25" i="9"/>
  <c r="AX30" i="9"/>
  <c r="BI42" i="9"/>
  <c r="DD43" i="9"/>
  <c r="DS43" i="9"/>
  <c r="AY33" i="9"/>
  <c r="AV6" i="9"/>
  <c r="AZ38" i="9"/>
  <c r="AZ14" i="9"/>
  <c r="AY9" i="9"/>
  <c r="BA17" i="9"/>
  <c r="DA43" i="9"/>
  <c r="R42" i="9"/>
  <c r="Z42" i="9"/>
  <c r="AF43" i="9"/>
  <c r="CT43" i="9"/>
  <c r="AN43" i="9"/>
  <c r="O43" i="9"/>
  <c r="Q43" i="9"/>
  <c r="S43" i="9"/>
  <c r="U43" i="9"/>
  <c r="Y42" i="9"/>
  <c r="AA43" i="9"/>
  <c r="AC42" i="9"/>
  <c r="AD42" i="9"/>
  <c r="AE43" i="9"/>
  <c r="AG43" i="9"/>
  <c r="AH43" i="9"/>
  <c r="AK42" i="9"/>
  <c r="DH42" i="9"/>
  <c r="AM42" i="9"/>
  <c r="CU42" i="9"/>
  <c r="AL42" i="9"/>
  <c r="DR42" i="9"/>
  <c r="DT42" i="9"/>
  <c r="DU42" i="9"/>
  <c r="AV38" i="9"/>
  <c r="AX22" i="9"/>
  <c r="AI42" i="9"/>
  <c r="DT43" i="9"/>
  <c r="ED32" i="9"/>
  <c r="CW43" i="9"/>
  <c r="AO42" i="9"/>
  <c r="CW42" i="9"/>
  <c r="AZ22" i="9"/>
  <c r="CX42" i="9"/>
  <c r="BA25" i="9"/>
  <c r="DY43" i="9"/>
  <c r="CT42" i="9"/>
  <c r="CV42" i="9"/>
  <c r="CZ43" i="9"/>
  <c r="AN42" i="9"/>
  <c r="AW8" i="9"/>
  <c r="AV21" i="9"/>
  <c r="BI43" i="9"/>
  <c r="BJ42" i="9"/>
  <c r="BJ43" i="9"/>
  <c r="DE43" i="9"/>
  <c r="DI42" i="9"/>
  <c r="AH42" i="9"/>
  <c r="AC43" i="9"/>
  <c r="AL43" i="9"/>
  <c r="EC10" i="9"/>
  <c r="H42" i="9"/>
  <c r="J42" i="9"/>
  <c r="L42" i="9"/>
  <c r="N43" i="9"/>
  <c r="P43" i="9"/>
  <c r="Z43" i="9"/>
  <c r="R43" i="9"/>
  <c r="T43" i="9"/>
  <c r="V43" i="9"/>
  <c r="X43" i="9"/>
  <c r="AB42" i="9"/>
  <c r="AF42" i="9"/>
  <c r="AJ42" i="9"/>
  <c r="G42" i="9"/>
  <c r="AV20" i="9"/>
  <c r="AX4" i="9"/>
  <c r="BA32" i="9"/>
  <c r="AX5" i="9"/>
  <c r="AZ28" i="9"/>
  <c r="AX31" i="9"/>
  <c r="DI43" i="9"/>
  <c r="DU43" i="9"/>
  <c r="EC36" i="9"/>
  <c r="ED29" i="9"/>
  <c r="ED40" i="9"/>
  <c r="DD42" i="9"/>
  <c r="ED37" i="9"/>
  <c r="F43" i="9"/>
  <c r="CU43" i="9"/>
  <c r="ED21" i="9"/>
  <c r="H43" i="9"/>
  <c r="L43" i="9"/>
  <c r="AX28" i="9"/>
  <c r="AZ29" i="9"/>
  <c r="AV4" i="9"/>
  <c r="AV29" i="9"/>
  <c r="AZ5" i="9"/>
  <c r="AZ23" i="9"/>
  <c r="AX37" i="9"/>
  <c r="DY42" i="9"/>
  <c r="ED13" i="9"/>
  <c r="DH43" i="9"/>
  <c r="AV15" i="9"/>
  <c r="ED5" i="9"/>
  <c r="DS42" i="9"/>
  <c r="DX42" i="9"/>
  <c r="G43" i="9"/>
  <c r="I43" i="9"/>
  <c r="K42" i="9"/>
  <c r="M43" i="9"/>
  <c r="O42" i="9"/>
  <c r="Q42" i="9"/>
  <c r="U42" i="9"/>
  <c r="W42" i="9"/>
  <c r="EC27" i="9"/>
  <c r="T42" i="9"/>
  <c r="EC11" i="9"/>
  <c r="AV39" i="9"/>
  <c r="AY19" i="9"/>
  <c r="AZ31" i="9"/>
  <c r="CV43" i="9"/>
  <c r="AZ7" i="9"/>
  <c r="BA11" i="9"/>
  <c r="BA19" i="9"/>
  <c r="AX39" i="9"/>
  <c r="M42" i="9"/>
  <c r="CZ42" i="9"/>
  <c r="J43" i="9"/>
  <c r="EB43" i="9"/>
  <c r="EC16" i="9"/>
  <c r="EC38" i="9"/>
  <c r="EC6" i="9"/>
  <c r="ED9" i="9"/>
  <c r="EC17" i="9"/>
  <c r="EC25" i="9"/>
  <c r="EC33" i="9"/>
  <c r="DE42" i="9"/>
  <c r="AW27" i="9"/>
  <c r="N42" i="9"/>
  <c r="AW35" i="9"/>
  <c r="V42" i="9"/>
  <c r="K43" i="9"/>
  <c r="AB43" i="9"/>
  <c r="AJ43" i="9"/>
  <c r="EC12" i="9"/>
  <c r="AX8" i="9"/>
  <c r="AX15" i="9"/>
  <c r="AY27" i="9"/>
  <c r="DX43" i="9"/>
  <c r="EC8" i="9"/>
  <c r="EC30" i="9"/>
  <c r="EC31" i="9"/>
  <c r="ED14" i="9"/>
  <c r="ED22" i="9"/>
  <c r="EC7" i="9"/>
  <c r="AX23" i="9"/>
  <c r="P42" i="9"/>
  <c r="X42" i="9"/>
  <c r="ED19" i="9"/>
  <c r="EC23" i="9"/>
  <c r="EB42" i="9"/>
  <c r="AV40" i="9"/>
  <c r="F42" i="9"/>
  <c r="EC35" i="9"/>
  <c r="EC15" i="9"/>
  <c r="ED39" i="9"/>
  <c r="AV7" i="9"/>
  <c r="AX7" i="9"/>
  <c r="AY11" i="9"/>
  <c r="EC24" i="9"/>
  <c r="ED43" i="9" l="1"/>
  <c r="EC42" i="9"/>
  <c r="BA43" i="9"/>
  <c r="AW43" i="9"/>
  <c r="AZ42" i="9"/>
  <c r="AY42" i="9"/>
  <c r="AX42" i="9"/>
  <c r="AV43" i="9"/>
  <c r="AV42" i="9"/>
  <c r="AX43" i="9"/>
  <c r="AW42" i="9"/>
  <c r="BA42" i="9"/>
  <c r="EC43" i="9"/>
  <c r="ED42" i="9"/>
  <c r="AZ43" i="9"/>
  <c r="AY43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Christopher Wheeler</author>
  </authors>
  <commentList>
    <comment ref="CP4" authorId="0" shapeId="0" xr:uid="{CAF996C0-EF69-4D2C-8D14-A098546E9B43}">
      <text>
        <r>
          <rPr>
            <b/>
            <sz val="9"/>
            <color indexed="81"/>
            <rFont val="Tahoma"/>
            <family val="2"/>
          </rPr>
          <t>Christopher Wheeler:</t>
        </r>
        <r>
          <rPr>
            <sz val="9"/>
            <color indexed="81"/>
            <rFont val="Tahoma"/>
            <family val="2"/>
          </rPr>
          <t xml:space="preserve">
Statistic includes a portion of Egg Harbor Township in the same census tract</t>
        </r>
      </text>
    </comment>
    <comment ref="CQ4" authorId="0" shapeId="0" xr:uid="{EF7C989E-5610-4339-89FC-B110AAC20353}">
      <text>
        <r>
          <rPr>
            <b/>
            <sz val="9"/>
            <color indexed="81"/>
            <rFont val="Tahoma"/>
            <family val="2"/>
          </rPr>
          <t>Christopher Wheeler:</t>
        </r>
        <r>
          <rPr>
            <sz val="9"/>
            <color indexed="81"/>
            <rFont val="Tahoma"/>
            <family val="2"/>
          </rPr>
          <t xml:space="preserve">
Statistic includes a portion of Egg Harbor Township in the same census tract</t>
        </r>
      </text>
    </comment>
    <comment ref="CP10" authorId="0" shapeId="0" xr:uid="{EDCFC663-AA1B-4B22-90D8-80F4BBAECC7C}">
      <text>
        <r>
          <rPr>
            <b/>
            <sz val="9"/>
            <color indexed="81"/>
            <rFont val="Tahoma"/>
            <family val="2"/>
          </rPr>
          <t>Christopher Wheeler:</t>
        </r>
        <r>
          <rPr>
            <sz val="9"/>
            <color indexed="81"/>
            <rFont val="Tahoma"/>
            <family val="2"/>
          </rPr>
          <t xml:space="preserve">
Statistic includes a portion of Wildwood city in the same census tract</t>
        </r>
      </text>
    </comment>
    <comment ref="CQ10" authorId="0" shapeId="0" xr:uid="{50E95E3D-86B4-483A-AD04-01AF27174EF1}">
      <text>
        <r>
          <rPr>
            <b/>
            <sz val="9"/>
            <color indexed="81"/>
            <rFont val="Tahoma"/>
            <family val="2"/>
          </rPr>
          <t>Christopher Wheeler:</t>
        </r>
        <r>
          <rPr>
            <sz val="9"/>
            <color indexed="81"/>
            <rFont val="Tahoma"/>
            <family val="2"/>
          </rPr>
          <t xml:space="preserve">
Statistic includes a portion of Wildwood city in the same census tract</t>
        </r>
      </text>
    </comment>
  </commentList>
</comments>
</file>

<file path=xl/sharedStrings.xml><?xml version="1.0" encoding="utf-8"?>
<sst xmlns="http://schemas.openxmlformats.org/spreadsheetml/2006/main" count="11220" uniqueCount="5186">
  <si>
    <t>Urban Enterprise Zone Program</t>
  </si>
  <si>
    <t>Economic Indicator Database</t>
  </si>
  <si>
    <t>Navigation</t>
  </si>
  <si>
    <t>Introduction</t>
  </si>
  <si>
    <t>Data Dictionary</t>
  </si>
  <si>
    <t>Data by Municipality</t>
  </si>
  <si>
    <t>DATA DICTIONARY</t>
  </si>
  <si>
    <t>Measure</t>
  </si>
  <si>
    <t>Description</t>
  </si>
  <si>
    <t>Data Source:</t>
  </si>
  <si>
    <t>Table Name</t>
  </si>
  <si>
    <t>Land Area (in square miles)</t>
  </si>
  <si>
    <t>Land area in square miles</t>
  </si>
  <si>
    <t>US Census Bureau, 2020 Decennial Census</t>
  </si>
  <si>
    <t>2020 DEC CENSUS Redistricting Data (PL 94-171)</t>
  </si>
  <si>
    <t>Population</t>
  </si>
  <si>
    <t>Total population</t>
  </si>
  <si>
    <t>B01001  SEX BY AGE</t>
  </si>
  <si>
    <t>Households</t>
  </si>
  <si>
    <t>Total households</t>
  </si>
  <si>
    <t>B09019  HOUSEHOLDS AND FAMILIES</t>
  </si>
  <si>
    <t>B09019: HOUSEHOLD TYPE (INCLUDING ... - Census Bureau Table</t>
  </si>
  <si>
    <t>Average Household Size</t>
  </si>
  <si>
    <t>Average household size</t>
  </si>
  <si>
    <t>B09019 HOUSEHOLDS AND FAMILIES</t>
  </si>
  <si>
    <t>Overcrowded Households</t>
  </si>
  <si>
    <t>% of occupied housing units with more than one person per room</t>
  </si>
  <si>
    <t>B25014  TENURE BY OCCUPANTS PER ROOM</t>
  </si>
  <si>
    <t>B25014: TENURE BY OCCUPANTS PER ROOM - Census Bureau Table</t>
  </si>
  <si>
    <t>% Single-Mother Households</t>
  </si>
  <si>
    <t>Total single-female householders with own children under 18 divided by total households</t>
  </si>
  <si>
    <t>B11003 FAMILY TYPE
2020: ACS 5-Year Estimates Subject Tables</t>
  </si>
  <si>
    <t>B11003: FAMILY TYPE BY PRESENCE AND ... - Census Bureau Table</t>
  </si>
  <si>
    <t>Median Age</t>
  </si>
  <si>
    <t>Median age</t>
  </si>
  <si>
    <t>B01002  MEDIAN AGE BY SEX</t>
  </si>
  <si>
    <t>B01002: MEDIAN AGE BY SEX - Census Bureau Table</t>
  </si>
  <si>
    <t>% under Age 18-64</t>
  </si>
  <si>
    <t>Number of persons between ages 18 and 64 divided by total population</t>
  </si>
  <si>
    <t>B01001: SEX BY AGE - Census Bureau Tables</t>
  </si>
  <si>
    <t>% under Age 5</t>
  </si>
  <si>
    <t>Number of persons under age 5 divided by total population</t>
  </si>
  <si>
    <t>% under Age 5-14</t>
  </si>
  <si>
    <t>Number of persons between age 5 and 14 divided by total population</t>
  </si>
  <si>
    <t>% under Age 15-17</t>
  </si>
  <si>
    <t>Number of persons between age 15 and 17 divided by total population</t>
  </si>
  <si>
    <t>% under Age 18</t>
  </si>
  <si>
    <t>Number of persons under age 18 divided by total population</t>
  </si>
  <si>
    <t>%  Age 25 and Older</t>
  </si>
  <si>
    <t>Number of persons age 25 years and over divided by total population</t>
  </si>
  <si>
    <t>% Age 60 and Older</t>
  </si>
  <si>
    <t>Number of persons age 60 or older divided by total population</t>
  </si>
  <si>
    <t>% Age 65 and Older</t>
  </si>
  <si>
    <t>Number of persons age 65 or older divided by total population</t>
  </si>
  <si>
    <t>% Non-Hispanic White</t>
  </si>
  <si>
    <t>Number of non-Hispanic white persons divided by total population</t>
  </si>
  <si>
    <r>
      <t>B03002 </t>
    </r>
    <r>
      <rPr>
        <sz val="9"/>
        <color rgb="FF333333"/>
        <rFont val="Calibri"/>
        <family val="2"/>
        <scheme val="minor"/>
      </rPr>
      <t> HISPANIC OR LATINO ORIGIN BY RACE</t>
    </r>
  </si>
  <si>
    <t>B03002: HISPANIC OR LATINO ORIGIN ... - Census Bureau Table</t>
  </si>
  <si>
    <t>% African-American</t>
  </si>
  <si>
    <t>Number of African-American persons divided by total population</t>
  </si>
  <si>
    <t>% Asian</t>
  </si>
  <si>
    <t>Number of Asian persons divided by total population</t>
  </si>
  <si>
    <t>% Hispanic</t>
  </si>
  <si>
    <t>Number of Hispanic persons divided by total population. Excludes Hispanic African-Americans and Asians.</t>
  </si>
  <si>
    <t>% Other Minority</t>
  </si>
  <si>
    <t>Number of all other non-white persons divided by total population</t>
  </si>
  <si>
    <t>% Two or More Races</t>
  </si>
  <si>
    <t>Number of persons of two or more races divided by total population</t>
  </si>
  <si>
    <t>% with Limited English Proficiency</t>
  </si>
  <si>
    <t>% of population age 5 or older that speaks English less than "very well"</t>
  </si>
  <si>
    <r>
      <t>B06007 </t>
    </r>
    <r>
      <rPr>
        <sz val="9"/>
        <color rgb="FF333333"/>
        <rFont val="Calibri"/>
        <family val="2"/>
        <scheme val="minor"/>
      </rPr>
      <t> PLACE OF BIRTH BY LANGUAGE SPOKEN AT HOME AND ABILITY TO SPEAK ENGLISH IN THE UNITED STATES</t>
    </r>
  </si>
  <si>
    <t>B16004: AGE BY LANGUAGE SPOKEN AT ... - Census Bureau Table</t>
  </si>
  <si>
    <t>% of Households  with at least One Person with a Disability</t>
  </si>
  <si>
    <t>% of households that have at least one person with at least one disability (hearing difficulty, cognitive difficulty, ambulatory difficulty, self-care difficulty, independent living difficulty)</t>
  </si>
  <si>
    <r>
      <t>B22010 </t>
    </r>
    <r>
      <rPr>
        <sz val="9"/>
        <color rgb="FF333333"/>
        <rFont val="Calibri"/>
        <family val="2"/>
        <scheme val="minor"/>
      </rPr>
      <t> RECEIPT OF FOOD STAMPS/SNAP IN THE PAST 12 MONTHS BY DISABILITY STATUS FOR HOUSEHOLDS</t>
    </r>
  </si>
  <si>
    <t>B22010: RECEIPT OF FOOD STAMPS/SNAP ... - Census Bureau Table</t>
  </si>
  <si>
    <t>% of pop. age 25 and older with HS degree or higher</t>
  </si>
  <si>
    <t>% of population aged 25 and older with a high school diploma or higher</t>
  </si>
  <si>
    <r>
      <t>B15003 </t>
    </r>
    <r>
      <rPr>
        <sz val="9"/>
        <color rgb="FF333333"/>
        <rFont val="Calibri"/>
        <family val="2"/>
        <scheme val="minor"/>
      </rPr>
      <t> EDUCATIONAL ATTAINMENT FOR THE POPULATION 25 YEARS AND OVER</t>
    </r>
  </si>
  <si>
    <t>B15003: EDUCATIONAL ATTAINMENT FOR ... - Census Bureau Tables</t>
  </si>
  <si>
    <t>% of pop. age 16-19 that have dropped out of high school</t>
  </si>
  <si>
    <t>% of population aged 16-19 that is not currently enrolled in school and is not a high school graduate</t>
  </si>
  <si>
    <r>
      <t>B14005 </t>
    </r>
    <r>
      <rPr>
        <sz val="9"/>
        <color rgb="FF333333"/>
        <rFont val="Calibri"/>
        <family val="2"/>
        <scheme val="minor"/>
      </rPr>
      <t> SEX BY SCHOOL ENROLLMENT BY EDUCATIONAL ATTAINMENT BY EMPLOYMENT STATUS FOR THE POPULATION 16 TO 19 YEARS</t>
    </r>
    <r>
      <rPr>
        <sz val="9"/>
        <color theme="1"/>
        <rFont val="Calibri"/>
        <family val="2"/>
        <scheme val="minor"/>
      </rPr>
      <t xml:space="preserve"> ammended</t>
    </r>
  </si>
  <si>
    <t>B14005: SEX BY SCHOOL ENROLLMENT ... - Census Bureau Tables</t>
  </si>
  <si>
    <t>% of pop. age 25 and older with bachelor's degree or higher</t>
  </si>
  <si>
    <t>% of population aged 25 and older with a bachelor's degree or higher</t>
  </si>
  <si>
    <t>B15003: EDUCATIONAL ATTAINMENT FOR ... - Census Bureau Table</t>
  </si>
  <si>
    <t>Poverty Rate</t>
  </si>
  <si>
    <t>Number of persons below the poverty level divided by pop. for which poverty status is determined</t>
  </si>
  <si>
    <r>
      <t>B17021 </t>
    </r>
    <r>
      <rPr>
        <sz val="9"/>
        <color rgb="FF333333"/>
        <rFont val="Calibri"/>
        <family val="2"/>
        <scheme val="minor"/>
      </rPr>
      <t> POVERTY STATUS OF INDIVIDUALS IN THE PAST 12 MONTHS BY LIVING ARRANGEMEN</t>
    </r>
  </si>
  <si>
    <t>B17021: POVERTY STATUS OF ... - Census Bureau Table</t>
  </si>
  <si>
    <t>Family Poverty Rate</t>
  </si>
  <si>
    <t>Number of families below the poverty level divided by families for which poverty status is determined</t>
  </si>
  <si>
    <t>B17010  POVERTY STATUS IN THE PAST 12 MONTHS OF FAMILIES BY FAMILY TYPE BY PRESENCE OF RELATED CHILDREN UNDER 18 YEARS OF AGE BY AGE OF RELATED CHILDREN</t>
  </si>
  <si>
    <t>B17010: POVERTY STATUS IN THE PAST ... - Census Bureau Table</t>
  </si>
  <si>
    <t>Per Capita Income</t>
  </si>
  <si>
    <t>Ratio of an area's total income to total population</t>
  </si>
  <si>
    <t>B19301  PER CAPITA INCOME IN THE PAST 12 MONTHS (IN 2020 INFLATION-ADJUSTED DOLLARS)</t>
  </si>
  <si>
    <t>B19301: PER CAPITA INCOME IN THE ... - Census Bureau Table</t>
  </si>
  <si>
    <t>Household Income</t>
  </si>
  <si>
    <t>Number of households with a household income in a specified range</t>
  </si>
  <si>
    <r>
      <t>B19001 </t>
    </r>
    <r>
      <rPr>
        <sz val="9"/>
        <color rgb="FF333333"/>
        <rFont val="Calibri"/>
        <family val="2"/>
        <scheme val="minor"/>
      </rPr>
      <t> HOUSEHOLD INCOME IN THE PAST 12 MONTHS (IN 2020 INFLATION-ADJUSTED DOLLARS)</t>
    </r>
  </si>
  <si>
    <t>B19001: HOUSEHOLD INCOME IN THE ... - Census Bureau Table</t>
  </si>
  <si>
    <t>Median Household Income</t>
  </si>
  <si>
    <t>Income level earned by a household where half of the homes in the area earn more and half earn less</t>
  </si>
  <si>
    <r>
      <t>B19013 </t>
    </r>
    <r>
      <rPr>
        <sz val="9"/>
        <color rgb="FF333333"/>
        <rFont val="Calibri"/>
        <family val="2"/>
        <scheme val="minor"/>
      </rPr>
      <t> MEDIAN HOUSEHOLD INCOME IN THE PAST 12 MONTHS (IN 2020 INFLATION-ADJUSTED DOLLARS)</t>
    </r>
  </si>
  <si>
    <t>B19013: MEDIAN HOUSEHOLD INCOME IN ... - Census Bureau Table</t>
  </si>
  <si>
    <t>% Walking to Work</t>
  </si>
  <si>
    <t>% of employed workers age 16 and older walking to work</t>
  </si>
  <si>
    <t>B08301  MEANS OF TRANSPORTATION TO WORK</t>
  </si>
  <si>
    <t>B08301: MEANS OF TRANSPORTATION ... - Census Bureau Table</t>
  </si>
  <si>
    <t>% with Health Insurance</t>
  </si>
  <si>
    <t>% of civilian noninstitutionalized population with health insurance</t>
  </si>
  <si>
    <t>B27010  TYPES OF HEALTH INSURANCE COVERAGE BY AGE</t>
  </si>
  <si>
    <t>B27010: TYPES OF HEALTH INSURANCE ... - Census Bureau Table</t>
  </si>
  <si>
    <t>Unemployment Rate</t>
  </si>
  <si>
    <t>Number of working-age persons not employed and actively seeking employment divided by total labor force</t>
  </si>
  <si>
    <t>B23025  EMPLOYMENT STATUS FOR THE POPULATION 16 YEARS AND OVER</t>
  </si>
  <si>
    <t>B23025: EMPLOYMENT STATUS FOR THE ... - Census Bureau Table</t>
  </si>
  <si>
    <t>Number of jobs physically within an area</t>
  </si>
  <si>
    <t>New Jersey Workplace Area Characteristics (WAC) Data</t>
  </si>
  <si>
    <t>https://lehd.ces.census.gov/data/</t>
  </si>
  <si>
    <t>Geography</t>
  </si>
  <si>
    <t>Demographics</t>
  </si>
  <si>
    <t>Educational Attainment</t>
  </si>
  <si>
    <t>Walkability</t>
  </si>
  <si>
    <t>Crime</t>
  </si>
  <si>
    <t>Jobs and Employment</t>
  </si>
  <si>
    <t>Municipality Land Area (in square miles)</t>
  </si>
  <si>
    <t>Households with at least One Person with a Disability</t>
  </si>
  <si>
    <t>Property Crimes</t>
  </si>
  <si>
    <t>Violent Crimes</t>
  </si>
  <si>
    <t>Total Crimes</t>
  </si>
  <si>
    <t>Property Crime Rate (per 100,000 residents)</t>
  </si>
  <si>
    <t>Violent Crime Rate (per 100,000 residents)</t>
  </si>
  <si>
    <t>Total Crime Rate (per 100,000 residents)</t>
  </si>
  <si>
    <t>Nonresidential Permits</t>
  </si>
  <si>
    <t xml:space="preserve">Nonresidential SF </t>
  </si>
  <si>
    <t>Nonresidential $$ Value of Construction</t>
  </si>
  <si>
    <t>Number Unemployed</t>
  </si>
  <si>
    <t>Number Employed</t>
  </si>
  <si>
    <t>Labor Force</t>
  </si>
  <si>
    <t>Employment-Population Ratio</t>
  </si>
  <si>
    <t>Labor Force Participation Rate</t>
  </si>
  <si>
    <t>Number of Commercial and Industrial Parcels</t>
  </si>
  <si>
    <t>Commercial and Industrial Assessed Valuation</t>
  </si>
  <si>
    <t>Sales, value of shipments, or revenue of employer firms</t>
  </si>
  <si>
    <t>Business Vacancy Rate</t>
  </si>
  <si>
    <t>Number of Business Establishments (Private Sector - Annual Average)</t>
  </si>
  <si>
    <t>Total Private Sector Wages</t>
  </si>
  <si>
    <t>Average Private Sector Annual Wage</t>
  </si>
  <si>
    <t>Total Private Sector Jobs (Annual Average)</t>
  </si>
  <si>
    <t>Total Employer Firms</t>
  </si>
  <si>
    <t>Number of Minority-Owned Employer Firms</t>
  </si>
  <si>
    <t>Number of Woman-Owned Employer Firms</t>
  </si>
  <si>
    <t>Total Jobs in Municipality (Public &amp; Private Sector)</t>
  </si>
  <si>
    <t>Jobs by Annual Earnings (2021)</t>
  </si>
  <si>
    <t>Jobs by Worker Educational Attainment (2021)</t>
  </si>
  <si>
    <t>Jobs by Industry (2021)</t>
  </si>
  <si>
    <t>Municipality</t>
  </si>
  <si>
    <t>County</t>
  </si>
  <si>
    <t>Census County Subdivision Code (2021)</t>
  </si>
  <si>
    <t>2000 Census</t>
  </si>
  <si>
    <t>2020 Census</t>
  </si>
  <si>
    <t>2017 Estimate</t>
  </si>
  <si>
    <t>2022 Estimate</t>
  </si>
  <si>
    <t>2013-17 Estimate</t>
  </si>
  <si>
    <t>2018-22  Estimate</t>
  </si>
  <si>
    <t>Q3 - 2018</t>
  </si>
  <si>
    <t>Q3 - 2023</t>
  </si>
  <si>
    <t>2017-22 Growth</t>
  </si>
  <si>
    <t>2017-22 % Growth</t>
  </si>
  <si>
    <t>2016-21 Job Growth</t>
  </si>
  <si>
    <t>2011-21 Job Growth</t>
  </si>
  <si>
    <t>$15,000 or Less</t>
  </si>
  <si>
    <t>$15,000 to $40,000</t>
  </si>
  <si>
    <t>$40,000 or Greater</t>
  </si>
  <si>
    <t>Less than high school</t>
  </si>
  <si>
    <t>High School or Equivalent, No College</t>
  </si>
  <si>
    <t>Some College or Associate Degree</t>
  </si>
  <si>
    <t>Bachelor’s Degree or Advanced Degree</t>
  </si>
  <si>
    <t>N/A (Workers Aged 29 or Younger)</t>
  </si>
  <si>
    <t>Agriculture, Forestry, Fishing and Hunting</t>
  </si>
  <si>
    <t>Mining, Quarrying, and Oil and Gas Extraction</t>
  </si>
  <si>
    <t>Utilities</t>
  </si>
  <si>
    <t>Construction</t>
  </si>
  <si>
    <t>Manufacturing</t>
  </si>
  <si>
    <t>Wholesale Trade</t>
  </si>
  <si>
    <t>Retail Trade</t>
  </si>
  <si>
    <t>Transportation and Warehousing</t>
  </si>
  <si>
    <t>Information</t>
  </si>
  <si>
    <t>Finance and Insurance</t>
  </si>
  <si>
    <t>Real Estate and Rental and Leasing</t>
  </si>
  <si>
    <t>Professional, Scientific, and Technical Services</t>
  </si>
  <si>
    <t>Management of Companies and Enterprises</t>
  </si>
  <si>
    <t>Administration &amp; Support, Waste Management and Remediation</t>
  </si>
  <si>
    <t>Educational Services</t>
  </si>
  <si>
    <t>Health Care and Social Assistance</t>
  </si>
  <si>
    <t>Arts, Entertainment, and Recreation</t>
  </si>
  <si>
    <t>Accommodation and Food Services</t>
  </si>
  <si>
    <t>Other Services (excluding Public Administration)</t>
  </si>
  <si>
    <t>Public Administration</t>
  </si>
  <si>
    <t>Pleasantville city</t>
  </si>
  <si>
    <t>Atlantic</t>
  </si>
  <si>
    <t>Mount Holly township</t>
  </si>
  <si>
    <t>Burlington</t>
  </si>
  <si>
    <t>No data</t>
  </si>
  <si>
    <t>Pemberton township</t>
  </si>
  <si>
    <t>Camden city</t>
  </si>
  <si>
    <t>Camden</t>
  </si>
  <si>
    <t>Gloucester City city</t>
  </si>
  <si>
    <t>North Wildwood city</t>
  </si>
  <si>
    <t>Cape May</t>
  </si>
  <si>
    <t>West Wildwood borough</t>
  </si>
  <si>
    <t>--</t>
  </si>
  <si>
    <t>Wildwood city</t>
  </si>
  <si>
    <t>Wildwood Crest borough</t>
  </si>
  <si>
    <t>Bridgeton city</t>
  </si>
  <si>
    <t>Cumberland</t>
  </si>
  <si>
    <t>Millville city</t>
  </si>
  <si>
    <t>Vineland city</t>
  </si>
  <si>
    <t>City of Orange township</t>
  </si>
  <si>
    <t>Essex</t>
  </si>
  <si>
    <t>East Orange city</t>
  </si>
  <si>
    <t>Irvington township</t>
  </si>
  <si>
    <t>Newark city</t>
  </si>
  <si>
    <t>Bayonne city</t>
  </si>
  <si>
    <t>Hudson</t>
  </si>
  <si>
    <t>Guttenberg town</t>
  </si>
  <si>
    <t>Jersey City city</t>
  </si>
  <si>
    <t>Kearny town</t>
  </si>
  <si>
    <t>North Bergen township</t>
  </si>
  <si>
    <t>Union City city</t>
  </si>
  <si>
    <t>West New York town</t>
  </si>
  <si>
    <t>Trenton city</t>
  </si>
  <si>
    <t>Mercer</t>
  </si>
  <si>
    <t>Carteret borough</t>
  </si>
  <si>
    <t>Middlesex</t>
  </si>
  <si>
    <t>New Brunswick city</t>
  </si>
  <si>
    <t>Perth Amboy city</t>
  </si>
  <si>
    <t>Asbury Park city</t>
  </si>
  <si>
    <t>Monmouth</t>
  </si>
  <si>
    <t>Long Branch city</t>
  </si>
  <si>
    <t>Lakewood township</t>
  </si>
  <si>
    <t>Ocean</t>
  </si>
  <si>
    <t>Passaic city</t>
  </si>
  <si>
    <t>Passaic</t>
  </si>
  <si>
    <t>Paterson city</t>
  </si>
  <si>
    <t>Elizabeth city</t>
  </si>
  <si>
    <t>Union</t>
  </si>
  <si>
    <t>Hillside township</t>
  </si>
  <si>
    <t>Plainfield city</t>
  </si>
  <si>
    <t>Roselle borough</t>
  </si>
  <si>
    <t>Phillipsburg town</t>
  </si>
  <si>
    <t>Warren</t>
  </si>
  <si>
    <t>UEZ Municipality Average</t>
  </si>
  <si>
    <t>UEZ Municipality Median</t>
  </si>
  <si>
    <t>source</t>
  </si>
  <si>
    <t>sumlevel</t>
  </si>
  <si>
    <t>geoid</t>
  </si>
  <si>
    <t>Census Tract Number</t>
  </si>
  <si>
    <t>name</t>
  </si>
  <si>
    <t>Total: Occupied housing units; All; All; All</t>
  </si>
  <si>
    <t>Owner occupied; All; All; All</t>
  </si>
  <si>
    <t>Owner occupied; less than or equal to 1; All; All</t>
  </si>
  <si>
    <t>Owner occupied; less than or equal to 1; less than or equal to 30% of HAMFI; All</t>
  </si>
  <si>
    <t>Owner occupied; less than or equal to 1; less than or equal to 30% of HAMFI; Household is one family with no subfamilies</t>
  </si>
  <si>
    <t>Owner occupied; less than or equal to 1; less than or equal to 30% of HAMFI; Household is one family with at least one subfamily or more than one family</t>
  </si>
  <si>
    <t>Owner occupied; less than or equal to 1; less than or equal to 30% of HAMFI; Household is non-family</t>
  </si>
  <si>
    <t>Owner occupied; less than or equal to 1; greater than 30% but less than or equal to 50% of HAMFI; All</t>
  </si>
  <si>
    <t>Owner occupied; less than or equal to 1; greater than 30% but less than or equal to 50% of HAMFI; Household is one family with no subfamilies</t>
  </si>
  <si>
    <t>Owner occupied; less than or equal to 1; greater than 30% but less than or equal to 50% of HAMFI; Household is one family with at least one subfamily or more than one family</t>
  </si>
  <si>
    <t>Owner occupied; less than or equal to 1; greater than 30% but less than or equal to 50% of HAMFI; Household is non-family</t>
  </si>
  <si>
    <t>Owner occupied; less than or equal to 1; greater than 50% but less than or equal to 80% of HAMFI; All</t>
  </si>
  <si>
    <t>Owner occupied; less than or equal to 1; greater than 50% but less than or equal to 80% of HAMFI; Household is one family with no subfamilies</t>
  </si>
  <si>
    <t>Owner occupied; less than or equal to 1; greater than 50% but less than or equal to 80% of HAMFI; Household is one family with at least one subfamily or more than one family</t>
  </si>
  <si>
    <t>Owner occupied; less than or equal to 1; greater than 50% but less than or equal to 80% of HAMFI; Household is non-family</t>
  </si>
  <si>
    <t>Owner occupied; less than or equal to 1; greater than 80% but less than or equal to 100% of HAMFI; All</t>
  </si>
  <si>
    <t>Owner occupied; less than or equal to 1; greater than 80% but less than or equal to 100% of HAMFI; Household is one family with no subfamilies</t>
  </si>
  <si>
    <t>Owner occupied; less than or equal to 1; greater than 80% but less than or equal to 100% of HAMFI; Household is one family with at least one subfamily or more than one family</t>
  </si>
  <si>
    <t>Owner occupied; less than or equal to 1; greater than 80% but less than or equal to 100% of HAMFI; Household is non-family</t>
  </si>
  <si>
    <t>Owner occupied; less than or equal to 1; greater than 100% of HAMFI; All</t>
  </si>
  <si>
    <t>Owner occupied; less than or equal to 1; greater than 100% of HAMFI; Household is one family with no subfamilies</t>
  </si>
  <si>
    <t>Owner occupied; less than or equal to 1; greater than 100% of HAMFI; Household is one family with at least one subfamily or more than one family</t>
  </si>
  <si>
    <t>Owner occupied; less than or equal to 1; greater than 100% of HAMFI; Household is non-family</t>
  </si>
  <si>
    <t>Owner occupied; greater than 1 but less than or equal to 1.5; All; All</t>
  </si>
  <si>
    <t>Owner occupied; greater than 1 but less than or equal to 1.5; less than or equal to 30% of HAMFI; All</t>
  </si>
  <si>
    <t>Owner occupied; greater than 1 but less than or equal to 1.5; less than or equal to 30% of HAMFI; Household is one family with no subfamilies</t>
  </si>
  <si>
    <t>Owner occupied; greater than 1 but less than or equal to 1.5; less than or equal to 30% of HAMFI; Household is one family with at least one subfamily or more than one family</t>
  </si>
  <si>
    <t>Owner occupied; greater than 1 but less than or equal to 1.5; less than or equal to 30% of HAMFI; Household is non-family</t>
  </si>
  <si>
    <t>Owner occupied; greater than 1 but less than or equal to 1.5; greater than 30% but less than or equal to 50% of HAMFI; All</t>
  </si>
  <si>
    <t>Owner occupied; greater than 1 but less than or equal to 1.5; greater than 30% but less than or equal to 50% of HAMFI; Household is one family with no subfamilies</t>
  </si>
  <si>
    <t>Owner occupied; greater than 1 but less than or equal to 1.5; greater than 30% but less than or equal to 50% of HAMFI; Household is one family with at least one subfamily or more than one family</t>
  </si>
  <si>
    <t>Owner occupied; greater than 1 but less than or equal to 1.5; greater than 30% but less than or equal to 50% of HAMFI; Household is non-family</t>
  </si>
  <si>
    <t>Owner occupied; greater than 1 but less than or equal to 1.5; greater than 50% but less than or equal to 80% of HAMFI; All</t>
  </si>
  <si>
    <t>Owner occupied; greater than 1 but less than or equal to 1.5; greater than 50% but less than or equal to 80% of HAMFI; Household is one family with no subfamilies</t>
  </si>
  <si>
    <t>Owner occupied; greater than 1 but less than or equal to 1.5; greater than 50% but less than or equal to 80% of HAMFI; Household is one family with at least one subfamily or more than one family</t>
  </si>
  <si>
    <t>Owner occupied; greater than 1 but less than or equal to 1.5; greater than 50% but less than or equal to 80% of HAMFI; Household is non-family</t>
  </si>
  <si>
    <t>Owner occupied; greater than 1 but less than or equal to 1.5; greater than 80% but less than or equal to 100% of HAMFI; All</t>
  </si>
  <si>
    <t>Owner occupied; greater than 1 but less than or equal to 1.5; greater than 80% but less than or equal to 100% of HAMFI; Household is one family with no subfamilies</t>
  </si>
  <si>
    <t>Owner occupied; greater than 1 but less than or equal to 1.5; greater than 80% but less than or equal to 100% of HAMFI; Household is one family with at least one subfamily or more than one family</t>
  </si>
  <si>
    <t>Owner occupied; greater than 1 but less than or equal to 1.5; greater than 80% but less than or equal to 100% of HAMFI; Household is non-family</t>
  </si>
  <si>
    <t>Owner occupied; greater than 1 but less than or equal to 1.5; greater than 100% of HAMFI; All</t>
  </si>
  <si>
    <t>Owner occupied; greater than 1 but less than or equal to 1.5; greater than 100% of HAMFI; Household is one family with no subfamilies</t>
  </si>
  <si>
    <t>Owner occupied; greater than 1 but less than or equal to 1.5; greater than 100% of HAMFI; Household is one family with at least one subfamily or more than one family</t>
  </si>
  <si>
    <t>Owner occupied; greater than 1 but less than or equal to 1.5; greater than 100% of HAMFI; Household is non-family</t>
  </si>
  <si>
    <t>Owner occupied; greater than 1.5; All; All</t>
  </si>
  <si>
    <t>Owner occupied; greater than 1.5; less than or equal to 30% of HAMFI; All</t>
  </si>
  <si>
    <t>Owner occupied; greater than 1.5; less than or equal to 30% of HAMFI; Household is one family with no subfamilies</t>
  </si>
  <si>
    <t>Owner occupied; greater than 1.5; less than or equal to 30% of HAMFI; Household is one family with at least one subfamily or more than one family</t>
  </si>
  <si>
    <t>Owner occupied; greater than 1.5; less than or equal to 30% of HAMFI; Household is non-family</t>
  </si>
  <si>
    <t>Owner occupied; greater than 1.5; greater than 30% but less than or equal to 50% of HAMFI; All</t>
  </si>
  <si>
    <t>Owner occupied; greater than 1.5; greater than 30% but less than or equal to 50% of HAMFI; Household is one family with no subfamilies</t>
  </si>
  <si>
    <t>Owner occupied; greater than 1.5; greater than 30% but less than or equal to 50% of HAMFI; Household is one family with at least one subfamily or more than one family</t>
  </si>
  <si>
    <t>Owner occupied; greater than 1.5; greater than 30% but less than or equal to 50% of HAMFI; Household is non-family</t>
  </si>
  <si>
    <t>Owner occupied; greater than 1.5; greater than 50% but less than or equal to 80% of HAMFI; All</t>
  </si>
  <si>
    <t>Owner occupied; greater than 1.5; greater than 50% but less than or equal to 80% of HAMFI; Household is one family with no subfamilies</t>
  </si>
  <si>
    <t>Owner occupied; greater than 1.5; greater than 50% but less than or equal to 80% of HAMFI; Household is one family with at least one subfamily or more than one family</t>
  </si>
  <si>
    <t>Owner occupied; greater than 1.5; greater than 50% but less than or equal to 80% of HAMFI; Household is non-family</t>
  </si>
  <si>
    <t>Owner occupied; greater than 1.5; greater than 80% but less than or equal to 100% of HAMFI; All</t>
  </si>
  <si>
    <t>Owner occupied; greater than 1.5; greater than 80% but less than or equal to 100% of HAMFI; Household is one family with no subfamilies</t>
  </si>
  <si>
    <t>Owner occupied; greater than 1.5; greater than 80% but less than or equal to 100% of HAMFI; Household is one family with at least one subfamily or more than one family</t>
  </si>
  <si>
    <t>Owner occupied; greater than 1.5; greater than 80% but less than or equal to 100% of HAMFI; Household is non-family</t>
  </si>
  <si>
    <t>Owner occupied; greater than 1.5; greater than 100% of HAMFI; All</t>
  </si>
  <si>
    <t>Owner occupied; greater than 1.5; greater than 100% of HAMFI; Household is one family with no subfamilies</t>
  </si>
  <si>
    <t>Owner occupied; greater than 1.5; greater than 100% of HAMFI; Household is one family with at least one subfamily or more than one family</t>
  </si>
  <si>
    <t>Owner occupied; greater than 1.5; greater than 100% of HAMFI; Household is non-family</t>
  </si>
  <si>
    <t>Renter occupied; All; All; All</t>
  </si>
  <si>
    <t>Renter occupied; less than or equal to 1; All; All</t>
  </si>
  <si>
    <t>Renter occupied; less than or equal to 1; less than or equal to 30% of HAMFI; All</t>
  </si>
  <si>
    <t>Renter occupied; less than or equal to 1; less than or equal to 30% of HAMFI; Household is one family with no subfamilies</t>
  </si>
  <si>
    <t>Renter occupied; less than or equal to 1; less than or equal to 30% of HAMFI; Household is one family with at least one subfamily or more than one family</t>
  </si>
  <si>
    <t>Renter occupied; less than or equal to 1; less than or equal to 30% of HAMFI; Household is non-family</t>
  </si>
  <si>
    <t>Renter occupied; less than or equal to 1; greater than 30% but less than or equal to 50% of HAMFI; All</t>
  </si>
  <si>
    <t>Renter occupied; less than or equal to 1; greater than 30% but less than or equal to 50% of HAMFI; Household is one family with no subfamilies</t>
  </si>
  <si>
    <t>Renter occupied; less than or equal to 1; greater than 30% but less than or equal to 50% of HAMFI; Household is one family with at least one subfamily or more than one family</t>
  </si>
  <si>
    <t>Renter occupied; less than or equal to 1; greater than 30% but less than or equal to 50% of HAMFI; Household is non-family</t>
  </si>
  <si>
    <t>Renter occupied; less than or equal to 1; greater than 50% but less than or equal to 80% of HAMFI; All</t>
  </si>
  <si>
    <t>Renter occupied; less than or equal to 1; greater than 50% but less than or equal to 80% of HAMFI; Household is one family with no subfamilies</t>
  </si>
  <si>
    <t>Renter occupied; less than or equal to 1; greater than 50% but less than or equal to 80% of HAMFI; Household is one family with at least one subfamily or more than one family</t>
  </si>
  <si>
    <t>Renter occupied; less than or equal to 1; greater than 50% but less than or equal to 80% of HAMFI; Household is non-family</t>
  </si>
  <si>
    <t>Renter occupied; less than or equal to 1; greater than 80% but less than or equal to 100% of HAMFI; All</t>
  </si>
  <si>
    <t>Renter occupied; less than or equal to 1; greater than 80% but less than or equal to 100% of HAMFI; Household is one family with no subfamilies</t>
  </si>
  <si>
    <t>Renter occupied; less than or equal to 1; greater than 80% but less than or equal to 100% of HAMFI; Household is one family with at least one subfamily or more than one family</t>
  </si>
  <si>
    <t>Renter occupied; less than or equal to 1; greater than 80% but less than or equal to 100% of HAMFI; Household is non-family</t>
  </si>
  <si>
    <t>Renter occupied; less than or equal to 1; greater than 100% of HAMFI; All</t>
  </si>
  <si>
    <t>Renter occupied; less than or equal to 1; greater than 100% of HAMFI; Household is one family with no subfamilies</t>
  </si>
  <si>
    <t>Renter occupied; less than or equal to 1; greater than 100% of HAMFI; Household is one family with at least one subfamily or more than one family</t>
  </si>
  <si>
    <t>Renter occupied; less than or equal to 1; greater than 100% of HAMFI; Household is non-family</t>
  </si>
  <si>
    <t>Renter occupied; greater than 1 but less than or equal to 1.5; All; All</t>
  </si>
  <si>
    <t>Renter occupied; greater than 1 but less than or equal to 1.5; less than or equal to 30% of HAMFI; All</t>
  </si>
  <si>
    <t>Renter occupied; greater than 1 but less than or equal to 1.5; less than or equal to 30% of HAMFI; Household is one family with no subfamilies</t>
  </si>
  <si>
    <t>Renter occupied; greater than 1 but less than or equal to 1.5; less than or equal to 30% of HAMFI; Household is one family with at least one subfamily or more than one family</t>
  </si>
  <si>
    <t>Renter occupied; greater than 1 but less than or equal to 1.5; less than or equal to 30% of HAMFI; Household is non-family</t>
  </si>
  <si>
    <t>Renter occupied; greater than 1 but less than or equal to 1.5; greater than 30% but less than or equal to 50% of HAMFI; All</t>
  </si>
  <si>
    <t>Renter occupied; greater than 1 but less than or equal to 1.5; greater than 30% but less than or equal to 50% of HAMFI; Household is one family with no subfamilies</t>
  </si>
  <si>
    <t>Renter occupied; greater than 1 but less than or equal to 1.5; greater than 30% but less than or equal to 50% of HAMFI; Household is one family with at least one subfamily or more than one family</t>
  </si>
  <si>
    <t>Renter occupied; greater than 1 but less than or equal to 1.5; greater than 30% but less than or equal to 50% of HAMFI; Household is non-family</t>
  </si>
  <si>
    <t>Renter occupied; greater than 1 but less than or equal to 1.5; greater than 50% but less than or equal to 80% of HAMFI; All</t>
  </si>
  <si>
    <t>Renter occupied; greater than 1 but less than or equal to 1.5; greater than 50% but less than or equal to 80% of HAMFI; Household is one family with no subfamilies</t>
  </si>
  <si>
    <t>Renter occupied; greater than 1 but less than or equal to 1.5; greater than 50% but less than or equal to 80% of HAMFI; Household is one family with at least one subfamily or more than one family</t>
  </si>
  <si>
    <t>Renter occupied; greater than 1 but less than or equal to 1.5; greater than 50% but less than or equal to 80% of HAMFI; Household is non-family</t>
  </si>
  <si>
    <t>Renter occupied; greater than 1 but less than or equal to 1.5; greater than 80% but less than or equal to 100% of HAMFI; All</t>
  </si>
  <si>
    <t>Renter occupied; greater than 1 but less than or equal to 1.5; greater than 80% but less than or equal to 100% of HAMFI; Household is one family with no subfamilies</t>
  </si>
  <si>
    <t>Renter occupied; greater than 1 but less than or equal to 1.5; greater than 80% but less than or equal to 100% of HAMFI; Household is one family with at least one subfamily or more than one family</t>
  </si>
  <si>
    <t>Renter occupied; greater than 1 but less than or equal to 1.5; greater than 80% but less than or equal to 100% of HAMFI; Household is non-family</t>
  </si>
  <si>
    <t>Renter occupied; greater than 1 but less than or equal to 1.5; greater than 100% of HAMFI; All</t>
  </si>
  <si>
    <t>Renter occupied; greater than 1 but less than or equal to 1.5; greater than 100% of HAMFI; Household is one family with no subfamilies</t>
  </si>
  <si>
    <t>Renter occupied; greater than 1 but less than or equal to 1.5; greater than 100% of HAMFI; Household is one family with at least one subfamily or more than one family</t>
  </si>
  <si>
    <t>Renter occupied; greater than 1 but less than or equal to 1.5; greater than 100% of HAMFI; Household is non-family</t>
  </si>
  <si>
    <t>Renter occupied; greater than 1.5; All; All</t>
  </si>
  <si>
    <t>Renter occupied; greater than 1.5; less than or equal to 30% of HAMFI; All</t>
  </si>
  <si>
    <t>Renter occupied; greater than 1.5; less than or equal to 30% of HAMFI; Household is one family with no subfamilies</t>
  </si>
  <si>
    <t>Renter occupied; greater than 1.5; less than or equal to 30% of HAMFI; Household is one family with at least one subfamily or more than one family</t>
  </si>
  <si>
    <t>Renter occupied; greater than 1.5; less than or equal to 30% of HAMFI; Household is non-family</t>
  </si>
  <si>
    <t>Renter occupied; greater than 1.5; greater than 30% but less than or equal to 50% of HAMFI; All</t>
  </si>
  <si>
    <t>Renter occupied; greater than 1.5; greater than 30% but less than or equal to 50% of HAMFI; Household is one family with no subfamilies</t>
  </si>
  <si>
    <t>Renter occupied; greater than 1.5; greater than 30% but less than or equal to 50% of HAMFI; Household is one family with at least one subfamily or more than one family</t>
  </si>
  <si>
    <t>Renter occupied; greater than 1.5; greater than 30% but less than or equal to 50% of HAMFI; Household is non-family</t>
  </si>
  <si>
    <t>Renter occupied; greater than 1.5; greater than 50% but less than or equal to 80% of HAMFI; All</t>
  </si>
  <si>
    <t>Renter occupied; greater than 1.5; greater than 50% but less than or equal to 80% of HAMFI; Household is one family with no subfamilies</t>
  </si>
  <si>
    <t>Renter occupied; greater than 1.5; greater than 50% but less than or equal to 80% of HAMFI; Household is one family with at least one subfamily or more than one family</t>
  </si>
  <si>
    <t>Renter occupied; greater than 1.5; greater than 50% but less than or equal to 80% of HAMFI; Household is non-family</t>
  </si>
  <si>
    <t>Renter occupied; greater than 1.5; greater than 80% but less than or equal to 100% of HAMFI; All</t>
  </si>
  <si>
    <t>Renter occupied; greater than 1.5; greater than 80% but less than or equal to 100% of HAMFI; Household is one family with no subfamilies</t>
  </si>
  <si>
    <t>Renter occupied; greater than 1.5; greater than 80% but less than or equal to 100% of HAMFI; Household is one family with at least one subfamily or more than one family</t>
  </si>
  <si>
    <t>Renter occupied; greater than 1.5; greater than 80% but less than or equal to 100% of HAMFI; Household is non-family</t>
  </si>
  <si>
    <t>Renter occupied; greater than 1.5; greater than 100% of HAMFI; All</t>
  </si>
  <si>
    <t>Renter occupied; greater than 1.5; greater than 100% of HAMFI; Household is one family with no subfamilies</t>
  </si>
  <si>
    <t>Renter occupied; greater than 1.5; greater than 100% of HAMFI; Household is one family with at least one subfamily or more than one family</t>
  </si>
  <si>
    <t>Renter occupied; greater than 1.5; greater than 100% of HAMFI; Household is non-family</t>
  </si>
  <si>
    <t>2011thru2015</t>
  </si>
  <si>
    <t>14000US34001000100</t>
  </si>
  <si>
    <t>Census Tract 1, Atlantic County</t>
  </si>
  <si>
    <t>Atlantic City city</t>
  </si>
  <si>
    <t>T10_est1</t>
  </si>
  <si>
    <t>T10_est2</t>
  </si>
  <si>
    <t>T10_est3</t>
  </si>
  <si>
    <t>T10_est4</t>
  </si>
  <si>
    <t>T10_est5</t>
  </si>
  <si>
    <t>T10_est6</t>
  </si>
  <si>
    <t>T10_est7</t>
  </si>
  <si>
    <t>T10_est8</t>
  </si>
  <si>
    <t>T10_est9</t>
  </si>
  <si>
    <t>T10_est10</t>
  </si>
  <si>
    <t>T10_est11</t>
  </si>
  <si>
    <t>T10_est12</t>
  </si>
  <si>
    <t>T10_est13</t>
  </si>
  <si>
    <t>T10_est14</t>
  </si>
  <si>
    <t>T10_est15</t>
  </si>
  <si>
    <t>T10_est16</t>
  </si>
  <si>
    <t>T10_est17</t>
  </si>
  <si>
    <t>T10_est18</t>
  </si>
  <si>
    <t>T10_est19</t>
  </si>
  <si>
    <t>T10_est20</t>
  </si>
  <si>
    <t>T10_est21</t>
  </si>
  <si>
    <t>T10_est22</t>
  </si>
  <si>
    <t>T10_est23</t>
  </si>
  <si>
    <t>T10_est24</t>
  </si>
  <si>
    <t>T10_est25</t>
  </si>
  <si>
    <t>T10_est26</t>
  </si>
  <si>
    <t>T10_est27</t>
  </si>
  <si>
    <t>T10_est28</t>
  </si>
  <si>
    <t>T10_est29</t>
  </si>
  <si>
    <t>T10_est30</t>
  </si>
  <si>
    <t>T10_est31</t>
  </si>
  <si>
    <t>T10_est32</t>
  </si>
  <si>
    <t>T10_est33</t>
  </si>
  <si>
    <t>T10_est34</t>
  </si>
  <si>
    <t>T10_est35</t>
  </si>
  <si>
    <t>T10_est36</t>
  </si>
  <si>
    <t>T10_est37</t>
  </si>
  <si>
    <t>T10_est38</t>
  </si>
  <si>
    <t>T10_est39</t>
  </si>
  <si>
    <t>T10_est40</t>
  </si>
  <si>
    <t>T10_est41</t>
  </si>
  <si>
    <t>T10_est42</t>
  </si>
  <si>
    <t>T10_est43</t>
  </si>
  <si>
    <t>T10_est44</t>
  </si>
  <si>
    <t>T10_est45</t>
  </si>
  <si>
    <t>T10_est46</t>
  </si>
  <si>
    <t>T10_est47</t>
  </si>
  <si>
    <t>T10_est48</t>
  </si>
  <si>
    <t>T10_est49</t>
  </si>
  <si>
    <t>T10_est50</t>
  </si>
  <si>
    <t>T10_est51</t>
  </si>
  <si>
    <t>T10_est52</t>
  </si>
  <si>
    <t>T10_est53</t>
  </si>
  <si>
    <t>T10_est54</t>
  </si>
  <si>
    <t>T10_est55</t>
  </si>
  <si>
    <t>T10_est56</t>
  </si>
  <si>
    <t>T10_est57</t>
  </si>
  <si>
    <t>T10_est58</t>
  </si>
  <si>
    <t>T10_est59</t>
  </si>
  <si>
    <t>T10_est60</t>
  </si>
  <si>
    <t>T10_est61</t>
  </si>
  <si>
    <t>T10_est62</t>
  </si>
  <si>
    <t>T10_est63</t>
  </si>
  <si>
    <t>T10_est64</t>
  </si>
  <si>
    <t>T10_est65</t>
  </si>
  <si>
    <t>T10_est66</t>
  </si>
  <si>
    <t>T10_est67</t>
  </si>
  <si>
    <t>T10_est68</t>
  </si>
  <si>
    <t>T10_est69</t>
  </si>
  <si>
    <t>T10_est70</t>
  </si>
  <si>
    <t>T10_est71</t>
  </si>
  <si>
    <t>T10_est72</t>
  </si>
  <si>
    <t>T10_est73</t>
  </si>
  <si>
    <t>T10_est74</t>
  </si>
  <si>
    <t>T10_est75</t>
  </si>
  <si>
    <t>T10_est76</t>
  </si>
  <si>
    <t>T10_est77</t>
  </si>
  <si>
    <t>T10_est78</t>
  </si>
  <si>
    <t>T10_est79</t>
  </si>
  <si>
    <t>T10_est80</t>
  </si>
  <si>
    <t>T10_est81</t>
  </si>
  <si>
    <t>T10_est82</t>
  </si>
  <si>
    <t>T10_est83</t>
  </si>
  <si>
    <t>T10_est84</t>
  </si>
  <si>
    <t>T10_est85</t>
  </si>
  <si>
    <t>T10_est86</t>
  </si>
  <si>
    <t>T10_est87</t>
  </si>
  <si>
    <t>T10_est88</t>
  </si>
  <si>
    <t>T10_est89</t>
  </si>
  <si>
    <t>T10_est90</t>
  </si>
  <si>
    <t>T10_est91</t>
  </si>
  <si>
    <t>T10_est92</t>
  </si>
  <si>
    <t>T10_est93</t>
  </si>
  <si>
    <t>T10_est94</t>
  </si>
  <si>
    <t>T10_est95</t>
  </si>
  <si>
    <t>T10_est96</t>
  </si>
  <si>
    <t>T10_est97</t>
  </si>
  <si>
    <t>T10_est98</t>
  </si>
  <si>
    <t>T10_est99</t>
  </si>
  <si>
    <t>T10_est100</t>
  </si>
  <si>
    <t>T10_est101</t>
  </si>
  <si>
    <t>T10_est102</t>
  </si>
  <si>
    <t>T10_est103</t>
  </si>
  <si>
    <t>T10_est104</t>
  </si>
  <si>
    <t>T10_est105</t>
  </si>
  <si>
    <t>T10_est106</t>
  </si>
  <si>
    <t>T10_est107</t>
  </si>
  <si>
    <t>T10_est108</t>
  </si>
  <si>
    <t>T10_est109</t>
  </si>
  <si>
    <t>T10_est110</t>
  </si>
  <si>
    <t>T10_est111</t>
  </si>
  <si>
    <t>T10_est112</t>
  </si>
  <si>
    <t>T10_est113</t>
  </si>
  <si>
    <t>T10_est114</t>
  </si>
  <si>
    <t>T10_est115</t>
  </si>
  <si>
    <t>T10_est116</t>
  </si>
  <si>
    <t>T10_est117</t>
  </si>
  <si>
    <t>T10_est118</t>
  </si>
  <si>
    <t>T10_est119</t>
  </si>
  <si>
    <t>T10_est120</t>
  </si>
  <si>
    <t>T10_est121</t>
  </si>
  <si>
    <t>T10_est122</t>
  </si>
  <si>
    <t>T10_est123</t>
  </si>
  <si>
    <t>T10_est124</t>
  </si>
  <si>
    <t>T10_est125</t>
  </si>
  <si>
    <t>T10_est126</t>
  </si>
  <si>
    <t>T10_est127</t>
  </si>
  <si>
    <t>T10_est128</t>
  </si>
  <si>
    <t>T10_est129</t>
  </si>
  <si>
    <t>14000US34001000200</t>
  </si>
  <si>
    <t>Census Tract 2, Atlantic County</t>
  </si>
  <si>
    <t>14000US34001000300</t>
  </si>
  <si>
    <t>Census Tract 3, Atlantic County</t>
  </si>
  <si>
    <t>14000US34001000400</t>
  </si>
  <si>
    <t>Census Tract 4, Atlantic County</t>
  </si>
  <si>
    <t>14000US34001000500</t>
  </si>
  <si>
    <t>Census Tract 5, Atlantic County</t>
  </si>
  <si>
    <t>14000US34001001100</t>
  </si>
  <si>
    <t>Census Tract 11, Atlantic County</t>
  </si>
  <si>
    <t>14000US34001001200</t>
  </si>
  <si>
    <t>Census Tract 12, Atlantic County</t>
  </si>
  <si>
    <t>14000US34001001300</t>
  </si>
  <si>
    <t>Census Tract 13, Atlantic County</t>
  </si>
  <si>
    <t>14000US34001001400</t>
  </si>
  <si>
    <t>Census Tract 14, Atlantic County</t>
  </si>
  <si>
    <t>14000US34001001500</t>
  </si>
  <si>
    <t>Census Tract 15, Atlantic County</t>
  </si>
  <si>
    <t>14000US34001001900</t>
  </si>
  <si>
    <t>Census Tract 19, Atlantic County</t>
  </si>
  <si>
    <t>14000US34001002300</t>
  </si>
  <si>
    <t>Census Tract 23, Atlantic County</t>
  </si>
  <si>
    <t>14000US34001002400</t>
  </si>
  <si>
    <t>Census Tract 24, Atlantic County</t>
  </si>
  <si>
    <t>14000US34001002500</t>
  </si>
  <si>
    <t>Census Tract 25, Atlantic County</t>
  </si>
  <si>
    <t>14000US34001010101</t>
  </si>
  <si>
    <t>Census Tract 101.01, Atlantic County</t>
  </si>
  <si>
    <t>Brigantine city</t>
  </si>
  <si>
    <t>14000US34001010102</t>
  </si>
  <si>
    <t>Census Tract 101.02, Atlantic County</t>
  </si>
  <si>
    <t>14000US34001010104</t>
  </si>
  <si>
    <t>Census Tract 101.04, Atlantic County</t>
  </si>
  <si>
    <t>14000US34001010105</t>
  </si>
  <si>
    <t>Census Tract 101.05, Atlantic County</t>
  </si>
  <si>
    <t>14000US34001010200</t>
  </si>
  <si>
    <t>Census Tract 102, Atlantic County</t>
  </si>
  <si>
    <t>Absecon city</t>
  </si>
  <si>
    <t>14000US34001010300</t>
  </si>
  <si>
    <t>Census Tract 103, Atlantic County</t>
  </si>
  <si>
    <t>14000US34001010401</t>
  </si>
  <si>
    <t>Census Tract 104.01, Atlantic County</t>
  </si>
  <si>
    <t>Galloway township</t>
  </si>
  <si>
    <t>14000US34001010403</t>
  </si>
  <si>
    <t>Census Tract 104.03, Atlantic County</t>
  </si>
  <si>
    <t>14000US34001010501</t>
  </si>
  <si>
    <t>Census Tract 105.01, Atlantic County</t>
  </si>
  <si>
    <t>Galloway township/Port Republic city</t>
  </si>
  <si>
    <t>14000US34001010503</t>
  </si>
  <si>
    <t>Census Tract 105.03, Atlantic County</t>
  </si>
  <si>
    <t>14000US34001010505</t>
  </si>
  <si>
    <t>Census Tract 105.05, Atlantic County</t>
  </si>
  <si>
    <t>14000US34001010506</t>
  </si>
  <si>
    <t>Census Tract 105.06, Atlantic County</t>
  </si>
  <si>
    <t>14000US34001010600</t>
  </si>
  <si>
    <t>Census Tract 106, Atlantic County</t>
  </si>
  <si>
    <t>Egg Harbor City city</t>
  </si>
  <si>
    <t>14000US34001010700</t>
  </si>
  <si>
    <t>Census Tract 107, Atlantic County</t>
  </si>
  <si>
    <t>Mullica township</t>
  </si>
  <si>
    <t>14000US34001010800</t>
  </si>
  <si>
    <t>Census Tract 108, Atlantic County</t>
  </si>
  <si>
    <t>Hammonton town</t>
  </si>
  <si>
    <t>14000US34001010900</t>
  </si>
  <si>
    <t>Census Tract 109, Atlantic County</t>
  </si>
  <si>
    <t>14000US34001011000</t>
  </si>
  <si>
    <t>Census Tract 110, Atlantic County</t>
  </si>
  <si>
    <t>14000US34001011100</t>
  </si>
  <si>
    <t>Census Tract 111, Atlantic County</t>
  </si>
  <si>
    <t>14000US34001011201</t>
  </si>
  <si>
    <t>Census Tract 112.01, Atlantic County</t>
  </si>
  <si>
    <t>Folsom borough</t>
  </si>
  <si>
    <t>14000US34001011202</t>
  </si>
  <si>
    <t>Census Tract 112.02, Atlantic County</t>
  </si>
  <si>
    <t>Buena Vista township</t>
  </si>
  <si>
    <t>14000US34001011300</t>
  </si>
  <si>
    <t>Census Tract 113, Atlantic County</t>
  </si>
  <si>
    <t>Buena borough</t>
  </si>
  <si>
    <t>14000US34001011401</t>
  </si>
  <si>
    <t>Census Tract 114.01, Atlantic County</t>
  </si>
  <si>
    <t>Hamilton township</t>
  </si>
  <si>
    <t>14000US34001011403</t>
  </si>
  <si>
    <t>Census Tract 114.03, Atlantic County</t>
  </si>
  <si>
    <t>14000US34001011404</t>
  </si>
  <si>
    <t>Census Tract 114.04, Atlantic County</t>
  </si>
  <si>
    <t>14000US34001011500</t>
  </si>
  <si>
    <t>Census Tract 115, Atlantic County</t>
  </si>
  <si>
    <t>14000US34001011600</t>
  </si>
  <si>
    <t>Census Tract 116, Atlantic County</t>
  </si>
  <si>
    <t>Weymouth township/Estell Manor city/Corbin City city</t>
  </si>
  <si>
    <t>14000US34001011701</t>
  </si>
  <si>
    <t>Census Tract 117.01, Atlantic County</t>
  </si>
  <si>
    <t>Egg Harbor township</t>
  </si>
  <si>
    <t>14000US34001011702</t>
  </si>
  <si>
    <t>Census Tract 117.02, Atlantic County</t>
  </si>
  <si>
    <t>14000US34001011802</t>
  </si>
  <si>
    <t>Census Tract 118.02, Atlantic County</t>
  </si>
  <si>
    <t>14000US34001011803</t>
  </si>
  <si>
    <t>Census Tract 118.03, Atlantic County</t>
  </si>
  <si>
    <t>14000US34001011804</t>
  </si>
  <si>
    <t>Census Tract 118.04, Atlantic County</t>
  </si>
  <si>
    <t>14000US34001011805</t>
  </si>
  <si>
    <t>Census Tract 118.05, Atlantic County</t>
  </si>
  <si>
    <t>14000US34001011900</t>
  </si>
  <si>
    <t>Census Tract 119, Atlantic County</t>
  </si>
  <si>
    <t>14000US34001012000</t>
  </si>
  <si>
    <t>Census Tract 120, Atlantic County</t>
  </si>
  <si>
    <t>Pleasantville city/Egg Harbor township</t>
  </si>
  <si>
    <t>14000US34001012100</t>
  </si>
  <si>
    <t>Census Tract 121, Atlantic County</t>
  </si>
  <si>
    <t>14000US34001012200</t>
  </si>
  <si>
    <t>Census Tract 122, Atlantic County</t>
  </si>
  <si>
    <t>14000US34001012302</t>
  </si>
  <si>
    <t>Census Tract 123.02, Atlantic County</t>
  </si>
  <si>
    <t>Northfield city</t>
  </si>
  <si>
    <t>14000US34001012401</t>
  </si>
  <si>
    <t>Census Tract 124.01, Atlantic County</t>
  </si>
  <si>
    <t>14000US34001012402</t>
  </si>
  <si>
    <t>Census Tract 124.02, Atlantic County</t>
  </si>
  <si>
    <t>14000US34001012501</t>
  </si>
  <si>
    <t>Census Tract 125.01, Atlantic County</t>
  </si>
  <si>
    <t>Linwood city</t>
  </si>
  <si>
    <t>14000US34001012502</t>
  </si>
  <si>
    <t>Census Tract 125.02, Atlantic County</t>
  </si>
  <si>
    <t>14000US34001012602</t>
  </si>
  <si>
    <t>Census Tract 126.02, Atlantic County</t>
  </si>
  <si>
    <t>14000US34001012701</t>
  </si>
  <si>
    <t>Census Tract 127.01, Atlantic County</t>
  </si>
  <si>
    <t>Somers Point city</t>
  </si>
  <si>
    <t>14000US34001012702</t>
  </si>
  <si>
    <t>Census Tract 127.02, Atlantic County</t>
  </si>
  <si>
    <t>14000US34001012801</t>
  </si>
  <si>
    <t>Census Tract 128.01, Atlantic County</t>
  </si>
  <si>
    <t>14000US34001012802</t>
  </si>
  <si>
    <t>Census Tract 128.02, Atlantic County</t>
  </si>
  <si>
    <t>14000US34001013000</t>
  </si>
  <si>
    <t>Census Tract 130, Atlantic County</t>
  </si>
  <si>
    <t>Margate City city</t>
  </si>
  <si>
    <t>14000US34001013101</t>
  </si>
  <si>
    <t>Census Tract 131.01, Atlantic County</t>
  </si>
  <si>
    <t>14000US34001013102</t>
  </si>
  <si>
    <t>Census Tract 131.02, Atlantic County</t>
  </si>
  <si>
    <t>14000US34001013201</t>
  </si>
  <si>
    <t>Census Tract 132.01, Atlantic County</t>
  </si>
  <si>
    <t>Ventnor City city</t>
  </si>
  <si>
    <t>14000US34001013202</t>
  </si>
  <si>
    <t>Census Tract 132.02, Atlantic County</t>
  </si>
  <si>
    <t>14000US34001013301</t>
  </si>
  <si>
    <t>Census Tract 133.01, Atlantic County</t>
  </si>
  <si>
    <t>14000US34001013302</t>
  </si>
  <si>
    <t>Census Tract 133.02, Atlantic County</t>
  </si>
  <si>
    <t>14000US34001013500</t>
  </si>
  <si>
    <t>Census Tract 135, Atlantic County</t>
  </si>
  <si>
    <t>Linwood city/Longport borough/Egg Harbor township</t>
  </si>
  <si>
    <t>14000US34001983400</t>
  </si>
  <si>
    <t>Census Tract 9834, Atlantic County</t>
  </si>
  <si>
    <t>14000US34003001000</t>
  </si>
  <si>
    <t>Census Tract 10, Bergen County</t>
  </si>
  <si>
    <t>Bergen</t>
  </si>
  <si>
    <t>Allendale borough</t>
  </si>
  <si>
    <t>14000US34003002100</t>
  </si>
  <si>
    <t>Census Tract 21, Bergen County</t>
  </si>
  <si>
    <t>Alpine borough</t>
  </si>
  <si>
    <t>14000US34003002200</t>
  </si>
  <si>
    <t>Census Tract 22, Bergen County</t>
  </si>
  <si>
    <t>Northvale borough/Rockleigh borough</t>
  </si>
  <si>
    <t>14000US34003002300</t>
  </si>
  <si>
    <t>Census Tract 23, Bergen County</t>
  </si>
  <si>
    <t>Norwood borough</t>
  </si>
  <si>
    <t>14000US34003003100</t>
  </si>
  <si>
    <t>Census Tract 31, Bergen County</t>
  </si>
  <si>
    <t>Bergenfield borough</t>
  </si>
  <si>
    <t>14000US34003003200</t>
  </si>
  <si>
    <t>Census Tract 32, Bergen County</t>
  </si>
  <si>
    <t>14000US34003003300</t>
  </si>
  <si>
    <t>Census Tract 33, Bergen County</t>
  </si>
  <si>
    <t>14000US34003003401</t>
  </si>
  <si>
    <t>Census Tract 34.01, Bergen County</t>
  </si>
  <si>
    <t>14000US34003003402</t>
  </si>
  <si>
    <t>Census Tract 34.02, Bergen County</t>
  </si>
  <si>
    <t>14000US34003003500</t>
  </si>
  <si>
    <t>Census Tract 35, Bergen County</t>
  </si>
  <si>
    <t>14000US34003004001</t>
  </si>
  <si>
    <t>Census Tract 40.01, Bergen County</t>
  </si>
  <si>
    <t>Bogota borough</t>
  </si>
  <si>
    <t>14000US34003004002</t>
  </si>
  <si>
    <t>Census Tract 40.02, Bergen County</t>
  </si>
  <si>
    <t>14000US34003005000</t>
  </si>
  <si>
    <t>Census Tract 50, Bergen County</t>
  </si>
  <si>
    <t>Carlstadt borough</t>
  </si>
  <si>
    <t>14000US34003006100</t>
  </si>
  <si>
    <t>Census Tract 61, Bergen County</t>
  </si>
  <si>
    <t>Cliffside Park borough</t>
  </si>
  <si>
    <t>14000US34003006201</t>
  </si>
  <si>
    <t>Census Tract 62.01, Bergen County</t>
  </si>
  <si>
    <t>14000US34003006202</t>
  </si>
  <si>
    <t>Census Tract 62.02, Bergen County</t>
  </si>
  <si>
    <t>14000US34003006300</t>
  </si>
  <si>
    <t>Census Tract 63, Bergen County</t>
  </si>
  <si>
    <t>14000US34003007001</t>
  </si>
  <si>
    <t>Census Tract 70.01, Bergen County</t>
  </si>
  <si>
    <t>Closter borough</t>
  </si>
  <si>
    <t>14000US34003007002</t>
  </si>
  <si>
    <t>Census Tract 70.02, Bergen County</t>
  </si>
  <si>
    <t>14000US34003008000</t>
  </si>
  <si>
    <t>Census Tract 80, Bergen County</t>
  </si>
  <si>
    <t>Cresskill borough</t>
  </si>
  <si>
    <t>14000US34003009100</t>
  </si>
  <si>
    <t>Census Tract 91, Bergen County</t>
  </si>
  <si>
    <t>Demarest borough</t>
  </si>
  <si>
    <t>14000US34003009200</t>
  </si>
  <si>
    <t>Census Tract 92, Bergen County</t>
  </si>
  <si>
    <t>Haworth borough</t>
  </si>
  <si>
    <t>14000US34003010100</t>
  </si>
  <si>
    <t>Census Tract 101, Bergen County</t>
  </si>
  <si>
    <t>Dumont borough</t>
  </si>
  <si>
    <t>14000US34003010200</t>
  </si>
  <si>
    <t>Census Tract 102, Bergen County</t>
  </si>
  <si>
    <t>14000US34003010300</t>
  </si>
  <si>
    <t>Census Tract 103, Bergen County</t>
  </si>
  <si>
    <t>14000US34003011100</t>
  </si>
  <si>
    <t>Census Tract 111, Bergen County</t>
  </si>
  <si>
    <t>Elmwood Park borough</t>
  </si>
  <si>
    <t>14000US34003011200</t>
  </si>
  <si>
    <t>Census Tract 112, Bergen County</t>
  </si>
  <si>
    <t>14000US34003011300</t>
  </si>
  <si>
    <t>Census Tract 113, Bergen County</t>
  </si>
  <si>
    <t>14000US34003011400</t>
  </si>
  <si>
    <t>Census Tract 114, Bergen County</t>
  </si>
  <si>
    <t>14000US34003012001</t>
  </si>
  <si>
    <t>Census Tract 120.01, Bergen County</t>
  </si>
  <si>
    <t>East Rutherford borough</t>
  </si>
  <si>
    <t>14000US34003012002</t>
  </si>
  <si>
    <t>Census Tract 120.02, Bergen County</t>
  </si>
  <si>
    <t>14000US34003013001</t>
  </si>
  <si>
    <t>Census Tract 130.01, Bergen County</t>
  </si>
  <si>
    <t>Edgewater borough</t>
  </si>
  <si>
    <t>14000US34003013002</t>
  </si>
  <si>
    <t>Census Tract 130.02, Bergen County</t>
  </si>
  <si>
    <t>14000US34003014000</t>
  </si>
  <si>
    <t>Census Tract 140, Bergen County</t>
  </si>
  <si>
    <t>Emerson borough</t>
  </si>
  <si>
    <t>14000US34003015100</t>
  </si>
  <si>
    <t>Census Tract 151, Bergen County</t>
  </si>
  <si>
    <t>Englewood city</t>
  </si>
  <si>
    <t>14000US34003015200</t>
  </si>
  <si>
    <t>Census Tract 152, Bergen County</t>
  </si>
  <si>
    <t>14000US34003015300</t>
  </si>
  <si>
    <t>Census Tract 153, Bergen County</t>
  </si>
  <si>
    <t>14000US34003015400</t>
  </si>
  <si>
    <t>Census Tract 154, Bergen County</t>
  </si>
  <si>
    <t>14000US34003015500</t>
  </si>
  <si>
    <t>Census Tract 155, Bergen County</t>
  </si>
  <si>
    <t>14000US34003016000</t>
  </si>
  <si>
    <t>Census Tract 160, Bergen County</t>
  </si>
  <si>
    <t>Englewood Cliffs borough</t>
  </si>
  <si>
    <t>14000US34003017100</t>
  </si>
  <si>
    <t>Census Tract 171, Bergen County</t>
  </si>
  <si>
    <t>Fair Lawn borough</t>
  </si>
  <si>
    <t>14000US34003017200</t>
  </si>
  <si>
    <t>Census Tract 172, Bergen County</t>
  </si>
  <si>
    <t>14000US34003017300</t>
  </si>
  <si>
    <t>Census Tract 173, Bergen County</t>
  </si>
  <si>
    <t>14000US34003017400</t>
  </si>
  <si>
    <t>Census Tract 174, Bergen County</t>
  </si>
  <si>
    <t>14000US34003017500</t>
  </si>
  <si>
    <t>Census Tract 175, Bergen County</t>
  </si>
  <si>
    <t>14000US34003018100</t>
  </si>
  <si>
    <t>Census Tract 181, Bergen County</t>
  </si>
  <si>
    <t>Fairview borough</t>
  </si>
  <si>
    <t>14000US34003018200</t>
  </si>
  <si>
    <t>Census Tract 182, Bergen County</t>
  </si>
  <si>
    <t>14000US34003019102</t>
  </si>
  <si>
    <t>Census Tract 191.02, Bergen County</t>
  </si>
  <si>
    <t>Fort Lee borough</t>
  </si>
  <si>
    <t>14000US34003019103</t>
  </si>
  <si>
    <t>Census Tract 191.03, Bergen County</t>
  </si>
  <si>
    <t>14000US34003019104</t>
  </si>
  <si>
    <t>Census Tract 191.04, Bergen County</t>
  </si>
  <si>
    <t>14000US34003019202</t>
  </si>
  <si>
    <t>Census Tract 192.02, Bergen County</t>
  </si>
  <si>
    <t>14000US34003019203</t>
  </si>
  <si>
    <t>Census Tract 192.03, Bergen County</t>
  </si>
  <si>
    <t>14000US34003019204</t>
  </si>
  <si>
    <t>Census Tract 192.04, Bergen County</t>
  </si>
  <si>
    <t>14000US34003019303</t>
  </si>
  <si>
    <t>Census Tract 193.03, Bergen County</t>
  </si>
  <si>
    <t>14000US34003019304</t>
  </si>
  <si>
    <t>Census Tract 193.04, Bergen County</t>
  </si>
  <si>
    <t>14000US34003019305</t>
  </si>
  <si>
    <t>Census Tract 193.05, Bergen County</t>
  </si>
  <si>
    <t>14000US34003019306</t>
  </si>
  <si>
    <t>Census Tract 193.06, Bergen County</t>
  </si>
  <si>
    <t>14000US34003020100</t>
  </si>
  <si>
    <t>Census Tract 201, Bergen County</t>
  </si>
  <si>
    <t>Franklin Lakes borough</t>
  </si>
  <si>
    <t>14000US34003020200</t>
  </si>
  <si>
    <t>Census Tract 202, Bergen County</t>
  </si>
  <si>
    <t>14000US34003021100</t>
  </si>
  <si>
    <t>Census Tract 211, Bergen County</t>
  </si>
  <si>
    <t>Garfield city</t>
  </si>
  <si>
    <t>14000US34003021200</t>
  </si>
  <si>
    <t>Census Tract 212, Bergen County</t>
  </si>
  <si>
    <t>14000US34003021300</t>
  </si>
  <si>
    <t>Census Tract 213, Bergen County</t>
  </si>
  <si>
    <t>14000US34003021400</t>
  </si>
  <si>
    <t>Census Tract 214, Bergen County</t>
  </si>
  <si>
    <t>14000US34003021500</t>
  </si>
  <si>
    <t>Census Tract 215, Bergen County</t>
  </si>
  <si>
    <t>14000US34003021600</t>
  </si>
  <si>
    <t>Census Tract 216, Bergen County</t>
  </si>
  <si>
    <t>14000US34003022100</t>
  </si>
  <si>
    <t>Census Tract 221, Bergen County</t>
  </si>
  <si>
    <t>Glen Rock borough</t>
  </si>
  <si>
    <t>14000US34003022200</t>
  </si>
  <si>
    <t>Census Tract 222, Bergen County</t>
  </si>
  <si>
    <t>14000US34003023100</t>
  </si>
  <si>
    <t>Census Tract 231, Bergen County</t>
  </si>
  <si>
    <t>Hackensack city</t>
  </si>
  <si>
    <t>14000US34003023200</t>
  </si>
  <si>
    <t>Census Tract 232, Bergen County</t>
  </si>
  <si>
    <t>14000US34003023301</t>
  </si>
  <si>
    <t>Census Tract 233.01, Bergen County</t>
  </si>
  <si>
    <t>14000US34003023302</t>
  </si>
  <si>
    <t>Census Tract 233.02, Bergen County</t>
  </si>
  <si>
    <t>14000US34003023401</t>
  </si>
  <si>
    <t>Census Tract 234.01, Bergen County</t>
  </si>
  <si>
    <t>14000US34003023402</t>
  </si>
  <si>
    <t>Census Tract 234.02, Bergen County</t>
  </si>
  <si>
    <t>14000US34003023501</t>
  </si>
  <si>
    <t>Census Tract 235.01, Bergen County</t>
  </si>
  <si>
    <t>14000US34003023502</t>
  </si>
  <si>
    <t>Census Tract 235.02, Bergen County</t>
  </si>
  <si>
    <t>14000US34003023601</t>
  </si>
  <si>
    <t>Census Tract 236.01, Bergen County</t>
  </si>
  <si>
    <t>14000US34003023602</t>
  </si>
  <si>
    <t>Census Tract 236.02, Bergen County</t>
  </si>
  <si>
    <t>14000US34003024100</t>
  </si>
  <si>
    <t>Census Tract 241, Bergen County</t>
  </si>
  <si>
    <t>Old Tappan borough</t>
  </si>
  <si>
    <t>14000US34003024200</t>
  </si>
  <si>
    <t>Census Tract 242, Bergen County</t>
  </si>
  <si>
    <t>Harrington Park borough</t>
  </si>
  <si>
    <t>14000US34003025100</t>
  </si>
  <si>
    <t>Census Tract 251, Bergen County</t>
  </si>
  <si>
    <t>Hasbrouck Heights borough</t>
  </si>
  <si>
    <t>14000US34003025200</t>
  </si>
  <si>
    <t>Census Tract 252, Bergen County</t>
  </si>
  <si>
    <t>14000US34003026100</t>
  </si>
  <si>
    <t>Census Tract 261, Bergen County</t>
  </si>
  <si>
    <t>Hillsdale borough</t>
  </si>
  <si>
    <t>14000US34003026200</t>
  </si>
  <si>
    <t>Census Tract 262, Bergen County</t>
  </si>
  <si>
    <t>14000US34003027000</t>
  </si>
  <si>
    <t>Census Tract 270, Bergen County</t>
  </si>
  <si>
    <t>Ho-Ho-Kus borough</t>
  </si>
  <si>
    <t>14000US34003028001</t>
  </si>
  <si>
    <t>Census Tract 280.01, Bergen County</t>
  </si>
  <si>
    <t>Leonia borough</t>
  </si>
  <si>
    <t>14000US34003028002</t>
  </si>
  <si>
    <t>Census Tract 280.02, Bergen County</t>
  </si>
  <si>
    <t>14000US34003029100</t>
  </si>
  <si>
    <t>Census Tract 291, Bergen County</t>
  </si>
  <si>
    <t>Little Ferry borough</t>
  </si>
  <si>
    <t>14000US34003029200</t>
  </si>
  <si>
    <t>Census Tract 292, Bergen County</t>
  </si>
  <si>
    <t>14000US34003030100</t>
  </si>
  <si>
    <t>Census Tract 301, Bergen County</t>
  </si>
  <si>
    <t>Lodi borough</t>
  </si>
  <si>
    <t>14000US34003030200</t>
  </si>
  <si>
    <t>Census Tract 302, Bergen County</t>
  </si>
  <si>
    <t>14000US34003030300</t>
  </si>
  <si>
    <t>Census Tract 303, Bergen County</t>
  </si>
  <si>
    <t>14000US34003030400</t>
  </si>
  <si>
    <t>Census Tract 304, Bergen County</t>
  </si>
  <si>
    <t>14000US34003031100</t>
  </si>
  <si>
    <t>Census Tract 311, Bergen County</t>
  </si>
  <si>
    <t>Lyndhurst township</t>
  </si>
  <si>
    <t>14000US34003031200</t>
  </si>
  <si>
    <t>Census Tract 312, Bergen County</t>
  </si>
  <si>
    <t>14000US34003031300</t>
  </si>
  <si>
    <t>Census Tract 313, Bergen County</t>
  </si>
  <si>
    <t>14000US34003031400</t>
  </si>
  <si>
    <t>Census Tract 314, Bergen County</t>
  </si>
  <si>
    <t>14000US34003032102</t>
  </si>
  <si>
    <t>Census Tract 321.02, Bergen County</t>
  </si>
  <si>
    <t>Mahwah township</t>
  </si>
  <si>
    <t>14000US34003032103</t>
  </si>
  <si>
    <t>Census Tract 321.03, Bergen County</t>
  </si>
  <si>
    <t>14000US34003032104</t>
  </si>
  <si>
    <t>Census Tract 321.04, Bergen County</t>
  </si>
  <si>
    <t>14000US34003032201</t>
  </si>
  <si>
    <t>Census Tract 322.01, Bergen County</t>
  </si>
  <si>
    <t>14000US34003032202</t>
  </si>
  <si>
    <t>Census Tract 322.02, Bergen County</t>
  </si>
  <si>
    <t>14000US34003033100</t>
  </si>
  <si>
    <t>Census Tract 331, Bergen County</t>
  </si>
  <si>
    <t>Maywood borough</t>
  </si>
  <si>
    <t>14000US34003033200</t>
  </si>
  <si>
    <t>Census Tract 332, Bergen County</t>
  </si>
  <si>
    <t>14000US34003033300</t>
  </si>
  <si>
    <t>Census Tract 333, Bergen County</t>
  </si>
  <si>
    <t>14000US34003034000</t>
  </si>
  <si>
    <t>Census Tract 340, Bergen County</t>
  </si>
  <si>
    <t>Midland Park borough</t>
  </si>
  <si>
    <t>14000US34003035100</t>
  </si>
  <si>
    <t>Census Tract 351, Bergen County</t>
  </si>
  <si>
    <t>Montvale borough</t>
  </si>
  <si>
    <t>14000US34003035200</t>
  </si>
  <si>
    <t>Census Tract 352, Bergen County</t>
  </si>
  <si>
    <t>Woodcliff Lake borough</t>
  </si>
  <si>
    <t>14000US34003036100</t>
  </si>
  <si>
    <t>Census Tract 361, Bergen County</t>
  </si>
  <si>
    <t>South Hackensack township/Teterboro borough</t>
  </si>
  <si>
    <t>14000US34003036200</t>
  </si>
  <si>
    <t>Census Tract 362, Bergen County</t>
  </si>
  <si>
    <t>Moonachie borough</t>
  </si>
  <si>
    <t>14000US34003037100</t>
  </si>
  <si>
    <t>Census Tract 371, Bergen County</t>
  </si>
  <si>
    <t>New Milford borough</t>
  </si>
  <si>
    <t>14000US34003037201</t>
  </si>
  <si>
    <t>Census Tract 372.01, Bergen County</t>
  </si>
  <si>
    <t>14000US34003037202</t>
  </si>
  <si>
    <t>Census Tract 372.02, Bergen County</t>
  </si>
  <si>
    <t>14000US34003038100</t>
  </si>
  <si>
    <t>Census Tract 381, Bergen County</t>
  </si>
  <si>
    <t>North Arlington borough</t>
  </si>
  <si>
    <t>14000US34003038200</t>
  </si>
  <si>
    <t>Census Tract 382, Bergen County</t>
  </si>
  <si>
    <t>14000US34003038300</t>
  </si>
  <si>
    <t>Census Tract 383, Bergen County</t>
  </si>
  <si>
    <t>14000US34003039100</t>
  </si>
  <si>
    <t>Census Tract 391, Bergen County</t>
  </si>
  <si>
    <t>Oakland borough</t>
  </si>
  <si>
    <t>14000US34003039200</t>
  </si>
  <si>
    <t>Census Tract 392, Bergen County</t>
  </si>
  <si>
    <t>14000US34003039300</t>
  </si>
  <si>
    <t>Census Tract 393, Bergen County</t>
  </si>
  <si>
    <t>14000US34003040001</t>
  </si>
  <si>
    <t>Census Tract 400.01, Bergen County</t>
  </si>
  <si>
    <t>Oradell borough</t>
  </si>
  <si>
    <t>14000US34003040002</t>
  </si>
  <si>
    <t>Census Tract 400.02, Bergen County</t>
  </si>
  <si>
    <t>14000US34003041100</t>
  </si>
  <si>
    <t>Census Tract 411, Bergen County</t>
  </si>
  <si>
    <t>Palisades Park borough</t>
  </si>
  <si>
    <t>14000US34003041200</t>
  </si>
  <si>
    <t>Census Tract 412, Bergen County</t>
  </si>
  <si>
    <t>14000US34003041301</t>
  </si>
  <si>
    <t>Census Tract 413.01, Bergen County</t>
  </si>
  <si>
    <t>14000US34003041302</t>
  </si>
  <si>
    <t>Census Tract 413.02, Bergen County</t>
  </si>
  <si>
    <t>14000US34003042100</t>
  </si>
  <si>
    <t>Census Tract 421, Bergen County</t>
  </si>
  <si>
    <t>Paramus borough</t>
  </si>
  <si>
    <t>14000US34003042301</t>
  </si>
  <si>
    <t>Census Tract 423.01, Bergen County</t>
  </si>
  <si>
    <t>14000US34003042302</t>
  </si>
  <si>
    <t>Census Tract 423.02, Bergen County</t>
  </si>
  <si>
    <t>14000US34003042400</t>
  </si>
  <si>
    <t>Census Tract 424, Bergen County</t>
  </si>
  <si>
    <t>14000US34003042500</t>
  </si>
  <si>
    <t>Census Tract 425, Bergen County</t>
  </si>
  <si>
    <t>14000US34003043001</t>
  </si>
  <si>
    <t>Census Tract 430.01, Bergen County</t>
  </si>
  <si>
    <t>Park Ridge borough</t>
  </si>
  <si>
    <t>14000US34003043002</t>
  </si>
  <si>
    <t>Census Tract 430.02, Bergen County</t>
  </si>
  <si>
    <t>14000US34003044100</t>
  </si>
  <si>
    <t>Census Tract 441, Bergen County</t>
  </si>
  <si>
    <t>Ramsey borough</t>
  </si>
  <si>
    <t>14000US34003044201</t>
  </si>
  <si>
    <t>Census Tract 442.01, Bergen County</t>
  </si>
  <si>
    <t>14000US34003044202</t>
  </si>
  <si>
    <t>Census Tract 442.02, Bergen County</t>
  </si>
  <si>
    <t>14000US34003045100</t>
  </si>
  <si>
    <t>Census Tract 451, Bergen County</t>
  </si>
  <si>
    <t>Ridgefield borough</t>
  </si>
  <si>
    <t>14000US34003045200</t>
  </si>
  <si>
    <t>Census Tract 452, Bergen County</t>
  </si>
  <si>
    <t>14000US34003046100</t>
  </si>
  <si>
    <t>Census Tract 461, Bergen County</t>
  </si>
  <si>
    <t>Ridgefield Park village</t>
  </si>
  <si>
    <t>14000US34003046200</t>
  </si>
  <si>
    <t>Census Tract 462, Bergen County</t>
  </si>
  <si>
    <t>14000US34003046300</t>
  </si>
  <si>
    <t>Census Tract 463, Bergen County</t>
  </si>
  <si>
    <t>14000US34003047100</t>
  </si>
  <si>
    <t>Census Tract 471, Bergen County</t>
  </si>
  <si>
    <t>Ridgewood village</t>
  </si>
  <si>
    <t>14000US34003047200</t>
  </si>
  <si>
    <t>Census Tract 472, Bergen County</t>
  </si>
  <si>
    <t>14000US34003047300</t>
  </si>
  <si>
    <t>Census Tract 473, Bergen County</t>
  </si>
  <si>
    <t>14000US34003047400</t>
  </si>
  <si>
    <t>Census Tract 474, Bergen County</t>
  </si>
  <si>
    <t>14000US34003047500</t>
  </si>
  <si>
    <t>Census Tract 475, Bergen County</t>
  </si>
  <si>
    <t>14000US34003048100</t>
  </si>
  <si>
    <t>Census Tract 481, Bergen County</t>
  </si>
  <si>
    <t>River Edge borough</t>
  </si>
  <si>
    <t>14000US34003048200</t>
  </si>
  <si>
    <t>Census Tract 482, Bergen County</t>
  </si>
  <si>
    <t>14000US34003049001</t>
  </si>
  <si>
    <t>Census Tract 490.01, Bergen County</t>
  </si>
  <si>
    <t>River Vale township</t>
  </si>
  <si>
    <t>14000US34003049002</t>
  </si>
  <si>
    <t>Census Tract 490.02, Bergen County</t>
  </si>
  <si>
    <t>14000US34003050000</t>
  </si>
  <si>
    <t>Census Tract 500, Bergen County</t>
  </si>
  <si>
    <t>Rochelle Park township</t>
  </si>
  <si>
    <t>14000US34003051100</t>
  </si>
  <si>
    <t>Census Tract 511, Bergen County</t>
  </si>
  <si>
    <t>Rutherford borough</t>
  </si>
  <si>
    <t>14000US34003051200</t>
  </si>
  <si>
    <t>Census Tract 512, Bergen County</t>
  </si>
  <si>
    <t>14000US34003051300</t>
  </si>
  <si>
    <t>Census Tract 513, Bergen County</t>
  </si>
  <si>
    <t>14000US34003051400</t>
  </si>
  <si>
    <t>Census Tract 514, Bergen County</t>
  </si>
  <si>
    <t>14000US34003052100</t>
  </si>
  <si>
    <t>Census Tract 521, Bergen County</t>
  </si>
  <si>
    <t>Saddle Brook township</t>
  </si>
  <si>
    <t>14000US34003052200</t>
  </si>
  <si>
    <t>Census Tract 522, Bergen County</t>
  </si>
  <si>
    <t>14000US34003053100</t>
  </si>
  <si>
    <t>Census Tract 531, Bergen County</t>
  </si>
  <si>
    <t>Saddle River borough</t>
  </si>
  <si>
    <t>14000US34003053200</t>
  </si>
  <si>
    <t>Census Tract 532, Bergen County</t>
  </si>
  <si>
    <t>Upper Saddle River borough</t>
  </si>
  <si>
    <t>14000US34003054100</t>
  </si>
  <si>
    <t>Census Tract 541, Bergen County</t>
  </si>
  <si>
    <t>Teaneck township</t>
  </si>
  <si>
    <t>14000US34003054200</t>
  </si>
  <si>
    <t>Census Tract 542, Bergen County</t>
  </si>
  <si>
    <t>14000US34003054300</t>
  </si>
  <si>
    <t>Census Tract 543, Bergen County</t>
  </si>
  <si>
    <t>14000US34003054400</t>
  </si>
  <si>
    <t>Census Tract 544, Bergen County</t>
  </si>
  <si>
    <t>14000US34003054500</t>
  </si>
  <si>
    <t>Census Tract 545, Bergen County</t>
  </si>
  <si>
    <t>14000US34003054600</t>
  </si>
  <si>
    <t>Census Tract 546, Bergen County</t>
  </si>
  <si>
    <t>14000US34003055100</t>
  </si>
  <si>
    <t>Census Tract 551, Bergen County</t>
  </si>
  <si>
    <t>Tenafly borough</t>
  </si>
  <si>
    <t>14000US34003055200</t>
  </si>
  <si>
    <t>Census Tract 552, Bergen County</t>
  </si>
  <si>
    <t>14000US34003056100</t>
  </si>
  <si>
    <t>Census Tract 561, Bergen County</t>
  </si>
  <si>
    <t>Waldwick borough</t>
  </si>
  <si>
    <t>14000US34003056200</t>
  </si>
  <si>
    <t>Census Tract 562, Bergen County</t>
  </si>
  <si>
    <t>14000US34003057101</t>
  </si>
  <si>
    <t>Census Tract 571.01, Bergen County</t>
  </si>
  <si>
    <t>Wallington borough</t>
  </si>
  <si>
    <t>14000US34003057102</t>
  </si>
  <si>
    <t>Census Tract 571.02, Bergen County</t>
  </si>
  <si>
    <t>14000US34003057200</t>
  </si>
  <si>
    <t>Census Tract 572, Bergen County</t>
  </si>
  <si>
    <t>14000US34003058100</t>
  </si>
  <si>
    <t>Census Tract 581, Bergen County</t>
  </si>
  <si>
    <t>Washington township</t>
  </si>
  <si>
    <t>14000US34003058200</t>
  </si>
  <si>
    <t>Census Tract 582, Bergen County</t>
  </si>
  <si>
    <t>14000US34003059100</t>
  </si>
  <si>
    <t>Census Tract 591, Bergen County</t>
  </si>
  <si>
    <t>Westwood borough</t>
  </si>
  <si>
    <t>14000US34003059200</t>
  </si>
  <si>
    <t>Census Tract 592, Bergen County</t>
  </si>
  <si>
    <t>14000US34003060000</t>
  </si>
  <si>
    <t>Census Tract 600, Bergen County</t>
  </si>
  <si>
    <t>Wood-Ridge borough/South Hackensack township</t>
  </si>
  <si>
    <t>14000US34003061100</t>
  </si>
  <si>
    <t>Census Tract 611, Bergen County</t>
  </si>
  <si>
    <t>Wyckoff township</t>
  </si>
  <si>
    <t>14000US34003061200</t>
  </si>
  <si>
    <t>Census Tract 612, Bergen County</t>
  </si>
  <si>
    <t>14000US34003061300</t>
  </si>
  <si>
    <t>Census Tract 613, Bergen County</t>
  </si>
  <si>
    <t>14000US34003061400</t>
  </si>
  <si>
    <t>Census Tract 614, Bergen County</t>
  </si>
  <si>
    <t>14000US34005700102</t>
  </si>
  <si>
    <t>Census Tract 7001.02, Burlington County</t>
  </si>
  <si>
    <t>Palmyra borough</t>
  </si>
  <si>
    <t>14000US34005700103</t>
  </si>
  <si>
    <t>Census Tract 7001.03, Burlington County</t>
  </si>
  <si>
    <t>14000US34005700104</t>
  </si>
  <si>
    <t>Census Tract 7001.04, Burlington County</t>
  </si>
  <si>
    <t>14000US34005700200</t>
  </si>
  <si>
    <t>Census Tract 7002, Burlington County</t>
  </si>
  <si>
    <t>Riverton borough</t>
  </si>
  <si>
    <t>14000US34005700303</t>
  </si>
  <si>
    <t>Census Tract 7003.03, Burlington County</t>
  </si>
  <si>
    <t>Cinnaminson township</t>
  </si>
  <si>
    <t>14000US34005700304</t>
  </si>
  <si>
    <t>Census Tract 7003.04, Burlington County</t>
  </si>
  <si>
    <t>14000US34005700305</t>
  </si>
  <si>
    <t>Census Tract 7003.05, Burlington County</t>
  </si>
  <si>
    <t>14000US34005700306</t>
  </si>
  <si>
    <t>Census Tract 7003.06, Burlington County</t>
  </si>
  <si>
    <t>14000US34005700307</t>
  </si>
  <si>
    <t>Census Tract 7003.07, Burlington County</t>
  </si>
  <si>
    <t>14000US34005700401</t>
  </si>
  <si>
    <t>Census Tract 7004.01, Burlington County</t>
  </si>
  <si>
    <t>Maple Shade township</t>
  </si>
  <si>
    <t>14000US34005700402</t>
  </si>
  <si>
    <t>Census Tract 7004.02, Burlington County</t>
  </si>
  <si>
    <t>14000US34005700403</t>
  </si>
  <si>
    <t>Census Tract 7004.03, Burlington County</t>
  </si>
  <si>
    <t>14000US34005700405</t>
  </si>
  <si>
    <t>Census Tract 7004.05, Burlington County</t>
  </si>
  <si>
    <t>14000US34005700407</t>
  </si>
  <si>
    <t>Census Tract 7004.07, Burlington County</t>
  </si>
  <si>
    <t>14000US34005700408</t>
  </si>
  <si>
    <t>Census Tract 7004.08, Burlington County</t>
  </si>
  <si>
    <t>14000US34005700501</t>
  </si>
  <si>
    <t>Census Tract 7005.01, Burlington County</t>
  </si>
  <si>
    <t>Moorestown township</t>
  </si>
  <si>
    <t>14000US34005700502</t>
  </si>
  <si>
    <t>Census Tract 7005.02, Burlington County</t>
  </si>
  <si>
    <t>14000US34005700503</t>
  </si>
  <si>
    <t>Census Tract 7005.03, Burlington County</t>
  </si>
  <si>
    <t>14000US34005700504</t>
  </si>
  <si>
    <t>Census Tract 7005.04, Burlington County</t>
  </si>
  <si>
    <t>14000US34005700505</t>
  </si>
  <si>
    <t>Census Tract 7005.05, Burlington County</t>
  </si>
  <si>
    <t>14000US34005700602</t>
  </si>
  <si>
    <t>Census Tract 7006.02, Burlington County</t>
  </si>
  <si>
    <t>Delran township</t>
  </si>
  <si>
    <t>14000US34005700603</t>
  </si>
  <si>
    <t>Census Tract 7006.03, Burlington County</t>
  </si>
  <si>
    <t>14000US34005700605</t>
  </si>
  <si>
    <t>Census Tract 7006.05, Burlington County</t>
  </si>
  <si>
    <t>14000US34005700701</t>
  </si>
  <si>
    <t>Census Tract 7007.01, Burlington County</t>
  </si>
  <si>
    <t>Riverside township</t>
  </si>
  <si>
    <t>14000US34005700702</t>
  </si>
  <si>
    <t>Census Tract 7007.02, Burlington County</t>
  </si>
  <si>
    <t>14000US34005700703</t>
  </si>
  <si>
    <t>Census Tract 7007.03, Burlington County</t>
  </si>
  <si>
    <t>14000US34005700800</t>
  </si>
  <si>
    <t>Census Tract 7008, Burlington County</t>
  </si>
  <si>
    <t>Delanco township</t>
  </si>
  <si>
    <t>14000US34005700900</t>
  </si>
  <si>
    <t>Census Tract 7009, Burlington County</t>
  </si>
  <si>
    <t>Beverly city</t>
  </si>
  <si>
    <t>14000US34005701001</t>
  </si>
  <si>
    <t>Census Tract 7010.01, Burlington County</t>
  </si>
  <si>
    <t>Edgewater Park township</t>
  </si>
  <si>
    <t>14000US34005701002</t>
  </si>
  <si>
    <t>Census Tract 7010.02, Burlington County</t>
  </si>
  <si>
    <t>14000US34005701102</t>
  </si>
  <si>
    <t>Census Tract 7011.02, Burlington County</t>
  </si>
  <si>
    <t>Burlington township</t>
  </si>
  <si>
    <t>14000US34005701103</t>
  </si>
  <si>
    <t>Census Tract 7011.03, Burlington County</t>
  </si>
  <si>
    <t>14000US34005701104</t>
  </si>
  <si>
    <t>Census Tract 7011.04, Burlington County</t>
  </si>
  <si>
    <t>14000US34005701105</t>
  </si>
  <si>
    <t>Census Tract 7011.05, Burlington County</t>
  </si>
  <si>
    <t>14000US34005701201</t>
  </si>
  <si>
    <t>Census Tract 7012.01, Burlington County</t>
  </si>
  <si>
    <t>Burlington city</t>
  </si>
  <si>
    <t>14000US34005701203</t>
  </si>
  <si>
    <t>Census Tract 7012.03, Burlington County</t>
  </si>
  <si>
    <t>14000US34005701204</t>
  </si>
  <si>
    <t>Census Tract 7012.04, Burlington County</t>
  </si>
  <si>
    <t>14000US34005701205</t>
  </si>
  <si>
    <t>Census Tract 7012.05, Burlington County</t>
  </si>
  <si>
    <t>14000US34005701301</t>
  </si>
  <si>
    <t>Census Tract 7013.01, Burlington County</t>
  </si>
  <si>
    <t>Florence township</t>
  </si>
  <si>
    <t>14000US34005701302</t>
  </si>
  <si>
    <t>Census Tract 7013.02, Burlington County</t>
  </si>
  <si>
    <t>14000US34005701303</t>
  </si>
  <si>
    <t>Census Tract 7013.03, Burlington County</t>
  </si>
  <si>
    <t>14000US34005701401</t>
  </si>
  <si>
    <t>Census Tract 7014.01, Burlington County</t>
  </si>
  <si>
    <t>Mansfield township</t>
  </si>
  <si>
    <t>14000US34005701402</t>
  </si>
  <si>
    <t>Census Tract 7014.02, Burlington County</t>
  </si>
  <si>
    <t>14000US34005701502</t>
  </si>
  <si>
    <t>Census Tract 7015.02, Burlington County</t>
  </si>
  <si>
    <t>Bordentown township</t>
  </si>
  <si>
    <t>14000US34005701700</t>
  </si>
  <si>
    <t>Census Tract 7017, Burlington County</t>
  </si>
  <si>
    <t>Bordentown city</t>
  </si>
  <si>
    <t>14000US34005702101</t>
  </si>
  <si>
    <t>Census Tract 7021.01, Burlington County</t>
  </si>
  <si>
    <t>North Hanover township</t>
  </si>
  <si>
    <t>14000US34005702203</t>
  </si>
  <si>
    <t>Census Tract 7022.03, Burlington County</t>
  </si>
  <si>
    <t>14000US34005702204</t>
  </si>
  <si>
    <t>Census Tract 7022.04, Burlington County</t>
  </si>
  <si>
    <t>14000US34005702206</t>
  </si>
  <si>
    <t>Census Tract 7022.06, Burlington County</t>
  </si>
  <si>
    <t>14000US34005702207</t>
  </si>
  <si>
    <t>Census Tract 7022.07, Burlington County</t>
  </si>
  <si>
    <t>14000US34005702208</t>
  </si>
  <si>
    <t>Census Tract 7022.08, Burlington County</t>
  </si>
  <si>
    <t>14000US34005702209</t>
  </si>
  <si>
    <t>Census Tract 7022.09, Burlington County</t>
  </si>
  <si>
    <t>14000US34005702210</t>
  </si>
  <si>
    <t>Census Tract 7022.10, Burlington County</t>
  </si>
  <si>
    <t>14000US34005702300</t>
  </si>
  <si>
    <t>Census Tract 7023, Burlington County</t>
  </si>
  <si>
    <t>Pemberton borough</t>
  </si>
  <si>
    <t>14000US34005702400</t>
  </si>
  <si>
    <t>Census Tract 7024, Burlington County</t>
  </si>
  <si>
    <t>Springfield township</t>
  </si>
  <si>
    <t>14000US34005702500</t>
  </si>
  <si>
    <t>Census Tract 7025, Burlington County</t>
  </si>
  <si>
    <t>Eastampton township</t>
  </si>
  <si>
    <t>14000US34005702601</t>
  </si>
  <si>
    <t>Census Tract 7026.01, Burlington County</t>
  </si>
  <si>
    <t>14000US34005702603</t>
  </si>
  <si>
    <t>Census Tract 7026.03, Burlington County</t>
  </si>
  <si>
    <t>14000US34005702700</t>
  </si>
  <si>
    <t>Census Tract 7027, Burlington County</t>
  </si>
  <si>
    <t>Westampton township</t>
  </si>
  <si>
    <t>14000US34005702801</t>
  </si>
  <si>
    <t>Census Tract 7028.01, Burlington County</t>
  </si>
  <si>
    <t>Willingboro township</t>
  </si>
  <si>
    <t>14000US34005702802</t>
  </si>
  <si>
    <t>Census Tract 7028.02, Burlington County</t>
  </si>
  <si>
    <t>14000US34005702803</t>
  </si>
  <si>
    <t>Census Tract 7028.03, Burlington County</t>
  </si>
  <si>
    <t>14000US34005702804</t>
  </si>
  <si>
    <t>Census Tract 7028.04, Burlington County</t>
  </si>
  <si>
    <t>14000US34005702805</t>
  </si>
  <si>
    <t>Census Tract 7028.05, Burlington County</t>
  </si>
  <si>
    <t>14000US34005702806</t>
  </si>
  <si>
    <t>Census Tract 7028.06, Burlington County</t>
  </si>
  <si>
    <t>14000US34005702807</t>
  </si>
  <si>
    <t>Census Tract 7028.07, Burlington County</t>
  </si>
  <si>
    <t>14000US34005702808</t>
  </si>
  <si>
    <t>Census Tract 7028.08, Burlington County</t>
  </si>
  <si>
    <t>14000US34005702809</t>
  </si>
  <si>
    <t>Census Tract 7028.09, Burlington County</t>
  </si>
  <si>
    <t>14000US34005702810</t>
  </si>
  <si>
    <t>Census Tract 7028.10, Burlington County</t>
  </si>
  <si>
    <t>14000US34005702811</t>
  </si>
  <si>
    <t>Census Tract 7028.11, Burlington County</t>
  </si>
  <si>
    <t>14000US34005702905</t>
  </si>
  <si>
    <t>Census Tract 7029.05, Burlington County</t>
  </si>
  <si>
    <t>Mount Laurel township</t>
  </si>
  <si>
    <t>14000US34005702906</t>
  </si>
  <si>
    <t>Census Tract 7029.06, Burlington County</t>
  </si>
  <si>
    <t>14000US34005702907</t>
  </si>
  <si>
    <t>Census Tract 7029.07, Burlington County</t>
  </si>
  <si>
    <t>14000US34005702908</t>
  </si>
  <si>
    <t>Census Tract 7029.08, Burlington County</t>
  </si>
  <si>
    <t>14000US34005702909</t>
  </si>
  <si>
    <t>Census Tract 7029.09, Burlington County</t>
  </si>
  <si>
    <t>14000US34005702910</t>
  </si>
  <si>
    <t>Census Tract 7029.10, Burlington County</t>
  </si>
  <si>
    <t>14000US34005702913</t>
  </si>
  <si>
    <t>Census Tract 7029.13, Burlington County</t>
  </si>
  <si>
    <t>14000US34005702914</t>
  </si>
  <si>
    <t>Census Tract 7029.14, Burlington County</t>
  </si>
  <si>
    <t>14000US34005702915</t>
  </si>
  <si>
    <t>Census Tract 7029.15, Burlington County</t>
  </si>
  <si>
    <t>14000US34005702917</t>
  </si>
  <si>
    <t>Census Tract 7029.17, Burlington County</t>
  </si>
  <si>
    <t>14000US34005702918</t>
  </si>
  <si>
    <t>Census Tract 7029.18, Burlington County</t>
  </si>
  <si>
    <t>14000US34005703000</t>
  </si>
  <si>
    <t>Census Tract 7030, Burlington County</t>
  </si>
  <si>
    <t>Hainesport township</t>
  </si>
  <si>
    <t>14000US34005703102</t>
  </si>
  <si>
    <t>Census Tract 7031.02, Burlington County</t>
  </si>
  <si>
    <t>Lumberton township</t>
  </si>
  <si>
    <t>14000US34005703103</t>
  </si>
  <si>
    <t>Census Tract 7031.03, Burlington County</t>
  </si>
  <si>
    <t>14000US34005703104</t>
  </si>
  <si>
    <t>Census Tract 7031.04, Burlington County</t>
  </si>
  <si>
    <t>14000US34005703201</t>
  </si>
  <si>
    <t>Census Tract 7032.01, Burlington County</t>
  </si>
  <si>
    <t>Southampton township</t>
  </si>
  <si>
    <t>14000US34005703202</t>
  </si>
  <si>
    <t>Census Tract 7032.02, Burlington County</t>
  </si>
  <si>
    <t>14000US34005703203</t>
  </si>
  <si>
    <t>Census Tract 7032.03, Burlington County</t>
  </si>
  <si>
    <t>14000US34005703600</t>
  </si>
  <si>
    <t>Census Tract 7036, Burlington County</t>
  </si>
  <si>
    <t>Tabernacle township</t>
  </si>
  <si>
    <t>14000US34005703700</t>
  </si>
  <si>
    <t>Census Tract 7037, Burlington County</t>
  </si>
  <si>
    <t>Shamong township</t>
  </si>
  <si>
    <t>14000US34005703801</t>
  </si>
  <si>
    <t>Census Tract 7038.01, Burlington County</t>
  </si>
  <si>
    <t>Medford township</t>
  </si>
  <si>
    <t>14000US34005703802</t>
  </si>
  <si>
    <t>Census Tract 7038.02, Burlington County</t>
  </si>
  <si>
    <t>14000US34005703803</t>
  </si>
  <si>
    <t>Census Tract 7038.03, Burlington County</t>
  </si>
  <si>
    <t>14000US34005703804</t>
  </si>
  <si>
    <t>Census Tract 7038.04, Burlington County</t>
  </si>
  <si>
    <t>14000US34005703900</t>
  </si>
  <si>
    <t>Census Tract 7039, Burlington County</t>
  </si>
  <si>
    <t>Medford Lakes borough</t>
  </si>
  <si>
    <t>14000US34005704004</t>
  </si>
  <si>
    <t>Census Tract 7040.04, Burlington County</t>
  </si>
  <si>
    <t>Evesham township</t>
  </si>
  <si>
    <t>14000US34005704005</t>
  </si>
  <si>
    <t>Census Tract 7040.05, Burlington County</t>
  </si>
  <si>
    <t>14000US34005704006</t>
  </si>
  <si>
    <t>Census Tract 7040.06, Burlington County</t>
  </si>
  <si>
    <t>14000US34005704007</t>
  </si>
  <si>
    <t>Census Tract 7040.07, Burlington County</t>
  </si>
  <si>
    <t>14000US34005704008</t>
  </si>
  <si>
    <t>Census Tract 7040.08, Burlington County</t>
  </si>
  <si>
    <t>14000US34005704009</t>
  </si>
  <si>
    <t>Census Tract 7040.09, Burlington County</t>
  </si>
  <si>
    <t>14000US34005704011</t>
  </si>
  <si>
    <t>Census Tract 7040.11, Burlington County</t>
  </si>
  <si>
    <t>14000US34005704012</t>
  </si>
  <si>
    <t>Census Tract 7040.12, Burlington County</t>
  </si>
  <si>
    <t>14000US34005704013</t>
  </si>
  <si>
    <t>Census Tract 7040.13, Burlington County</t>
  </si>
  <si>
    <t>14000US34005704014</t>
  </si>
  <si>
    <t>Census Tract 7040.14, Burlington County</t>
  </si>
  <si>
    <t>14000US34005704200</t>
  </si>
  <si>
    <t>Census Tract 7042, Burlington County</t>
  </si>
  <si>
    <t>Bordentown township/Fieldsboro borough</t>
  </si>
  <si>
    <t>14000US34005704302</t>
  </si>
  <si>
    <t>Census Tract 7043.02, Burlington County</t>
  </si>
  <si>
    <t>Chesterfield township</t>
  </si>
  <si>
    <t>14000US34005704500</t>
  </si>
  <si>
    <t>Census Tract 7045, Burlington County</t>
  </si>
  <si>
    <t>North Hanover township/Wrightstown borough</t>
  </si>
  <si>
    <t>14000US34005704600</t>
  </si>
  <si>
    <t>Census Tract 7046, Burlington County</t>
  </si>
  <si>
    <t>14000US34005704700</t>
  </si>
  <si>
    <t>Census Tract 7047, Burlington County</t>
  </si>
  <si>
    <t>Woodland township/Bass River township/Washington township</t>
  </si>
  <si>
    <t>14000US34005704801</t>
  </si>
  <si>
    <t>Census Tract 7048.01, Burlington County</t>
  </si>
  <si>
    <t>Pemberton township/New Hanover township</t>
  </si>
  <si>
    <t>14000US34005704802</t>
  </si>
  <si>
    <t>Census Tract 7048.02, Burlington County</t>
  </si>
  <si>
    <t>New Hanover township/Wrightstown borough</t>
  </si>
  <si>
    <t>14000US34005981802</t>
  </si>
  <si>
    <t>Census Tract 9818.02, Burlington County</t>
  </si>
  <si>
    <t>14000US34005982111</t>
  </si>
  <si>
    <t>Census Tract 9821.11, Burlington County</t>
  </si>
  <si>
    <t>New Hanover township/North Hanover township</t>
  </si>
  <si>
    <t>14000US34007600200</t>
  </si>
  <si>
    <t>Census Tract 6002, Camden County</t>
  </si>
  <si>
    <t>14000US34007600400</t>
  </si>
  <si>
    <t>Census Tract 6004, Camden County</t>
  </si>
  <si>
    <t>14000US34007600700</t>
  </si>
  <si>
    <t>Census Tract 6007, Camden County</t>
  </si>
  <si>
    <t>14000US34007600800</t>
  </si>
  <si>
    <t>Census Tract 6008, Camden County</t>
  </si>
  <si>
    <t>14000US34007600900</t>
  </si>
  <si>
    <t>Census Tract 6009, Camden County</t>
  </si>
  <si>
    <t>14000US34007601000</t>
  </si>
  <si>
    <t>Census Tract 6010, Camden County</t>
  </si>
  <si>
    <t>14000US34007601101</t>
  </si>
  <si>
    <t>Census Tract 6011.01, Camden County</t>
  </si>
  <si>
    <t>14000US34007601102</t>
  </si>
  <si>
    <t>Census Tract 6011.02, Camden County</t>
  </si>
  <si>
    <t>14000US34007601200</t>
  </si>
  <si>
    <t>Census Tract 6012, Camden County</t>
  </si>
  <si>
    <t>14000US34007601300</t>
  </si>
  <si>
    <t>Census Tract 6013, Camden County</t>
  </si>
  <si>
    <t>14000US34007601400</t>
  </si>
  <si>
    <t>Census Tract 6014, Camden County</t>
  </si>
  <si>
    <t>14000US34007601500</t>
  </si>
  <si>
    <t>Census Tract 6015, Camden County</t>
  </si>
  <si>
    <t>14000US34007601600</t>
  </si>
  <si>
    <t>Census Tract 6016, Camden County</t>
  </si>
  <si>
    <t>14000US34007601700</t>
  </si>
  <si>
    <t>Census Tract 6017, Camden County</t>
  </si>
  <si>
    <t>14000US34007601800</t>
  </si>
  <si>
    <t>Census Tract 6018, Camden County</t>
  </si>
  <si>
    <t>14000US34007601900</t>
  </si>
  <si>
    <t>Census Tract 6019, Camden County</t>
  </si>
  <si>
    <t>14000US34007602000</t>
  </si>
  <si>
    <t>Census Tract 6020, Camden County</t>
  </si>
  <si>
    <t>14000US34007602503</t>
  </si>
  <si>
    <t>Census Tract 6025.03, Camden County</t>
  </si>
  <si>
    <t>Pennsauken township</t>
  </si>
  <si>
    <t>14000US34007602601</t>
  </si>
  <si>
    <t>Census Tract 6026.01, Camden County</t>
  </si>
  <si>
    <t>14000US34007602602</t>
  </si>
  <si>
    <t>Census Tract 6026.02, Camden County</t>
  </si>
  <si>
    <t>14000US34007602901</t>
  </si>
  <si>
    <t>Census Tract 6029.01, Camden County</t>
  </si>
  <si>
    <t>14000US34007602902</t>
  </si>
  <si>
    <t>Census Tract 6029.02, Camden County</t>
  </si>
  <si>
    <t>14000US34007603001</t>
  </si>
  <si>
    <t>Census Tract 6030.01, Camden County</t>
  </si>
  <si>
    <t>14000US34007603002</t>
  </si>
  <si>
    <t>Census Tract 6030.02, Camden County</t>
  </si>
  <si>
    <t>14000US34007603100</t>
  </si>
  <si>
    <t>Census Tract 6031, Camden County</t>
  </si>
  <si>
    <t>Merchantville borough</t>
  </si>
  <si>
    <t>14000US34007603200</t>
  </si>
  <si>
    <t>Census Tract 6032, Camden County</t>
  </si>
  <si>
    <t>Cherry Hill township</t>
  </si>
  <si>
    <t>14000US34007603301</t>
  </si>
  <si>
    <t>Census Tract 6033.01, Camden County</t>
  </si>
  <si>
    <t>14000US34007603302</t>
  </si>
  <si>
    <t>Census Tract 6033.02, Camden County</t>
  </si>
  <si>
    <t>14000US34007603303</t>
  </si>
  <si>
    <t>Census Tract 6033.03, Camden County</t>
  </si>
  <si>
    <t>14000US34007603400</t>
  </si>
  <si>
    <t>Census Tract 6034, Camden County</t>
  </si>
  <si>
    <t>14000US34007603501</t>
  </si>
  <si>
    <t>Census Tract 6035.01, Camden County</t>
  </si>
  <si>
    <t>14000US34007603503</t>
  </si>
  <si>
    <t>Census Tract 6035.03, Camden County</t>
  </si>
  <si>
    <t>14000US34007603504</t>
  </si>
  <si>
    <t>Census Tract 6035.04, Camden County</t>
  </si>
  <si>
    <t>14000US34007603505</t>
  </si>
  <si>
    <t>Census Tract 6035.05, Camden County</t>
  </si>
  <si>
    <t>14000US34007603506</t>
  </si>
  <si>
    <t>Census Tract 6035.06, Camden County</t>
  </si>
  <si>
    <t>14000US34007603507</t>
  </si>
  <si>
    <t>Census Tract 6035.07, Camden County</t>
  </si>
  <si>
    <t>14000US34007603601</t>
  </si>
  <si>
    <t>Census Tract 6036.01, Camden County</t>
  </si>
  <si>
    <t>14000US34007603602</t>
  </si>
  <si>
    <t>Census Tract 6036.02, Camden County</t>
  </si>
  <si>
    <t>14000US34007603603</t>
  </si>
  <si>
    <t>Census Tract 6036.03, Camden County</t>
  </si>
  <si>
    <t>14000US34007603700</t>
  </si>
  <si>
    <t>Census Tract 6037, Camden County</t>
  </si>
  <si>
    <t>14000US34007603800</t>
  </si>
  <si>
    <t>Census Tract 6038, Camden County</t>
  </si>
  <si>
    <t>Haddon township</t>
  </si>
  <si>
    <t>14000US34007603901</t>
  </si>
  <si>
    <t>Census Tract 6039.01, Camden County</t>
  </si>
  <si>
    <t>14000US34007603902</t>
  </si>
  <si>
    <t>Census Tract 6039.02, Camden County</t>
  </si>
  <si>
    <t>14000US34007604100</t>
  </si>
  <si>
    <t>Census Tract 6041, Camden County</t>
  </si>
  <si>
    <t>Woodlynne borough</t>
  </si>
  <si>
    <t>14000US34007604200</t>
  </si>
  <si>
    <t>Census Tract 6042, Camden County</t>
  </si>
  <si>
    <t>Collingswood borough</t>
  </si>
  <si>
    <t>14000US34007604300</t>
  </si>
  <si>
    <t>Census Tract 6043, Camden County</t>
  </si>
  <si>
    <t>14000US34007604400</t>
  </si>
  <si>
    <t>Census Tract 6044, Camden County</t>
  </si>
  <si>
    <t>14000US34007604600</t>
  </si>
  <si>
    <t>Census Tract 6046, Camden County</t>
  </si>
  <si>
    <t>Oaklyn borough</t>
  </si>
  <si>
    <t>14000US34007604700</t>
  </si>
  <si>
    <t>Census Tract 6047, Camden County</t>
  </si>
  <si>
    <t>14000US34007605100</t>
  </si>
  <si>
    <t>Census Tract 6051, Camden County</t>
  </si>
  <si>
    <t>14000US34007605200</t>
  </si>
  <si>
    <t>Census Tract 6052, Camden County</t>
  </si>
  <si>
    <t>14000US34007605300</t>
  </si>
  <si>
    <t>Census Tract 6053, Camden County</t>
  </si>
  <si>
    <t>Brooklawn borough</t>
  </si>
  <si>
    <t>14000US34007605400</t>
  </si>
  <si>
    <t>Census Tract 6054, Camden County</t>
  </si>
  <si>
    <t>Mount Ephraim borough</t>
  </si>
  <si>
    <t>14000US34007605602</t>
  </si>
  <si>
    <t>Census Tract 6056.02, Camden County</t>
  </si>
  <si>
    <t>Audubon borough</t>
  </si>
  <si>
    <t>14000US34007605700</t>
  </si>
  <si>
    <t>Census Tract 6057, Camden County</t>
  </si>
  <si>
    <t>14000US34007605800</t>
  </si>
  <si>
    <t>Census Tract 6058, Camden County</t>
  </si>
  <si>
    <t>Haddon Heights borough</t>
  </si>
  <si>
    <t>14000US34007605900</t>
  </si>
  <si>
    <t>Census Tract 6059, Camden County</t>
  </si>
  <si>
    <t>14000US34007606000</t>
  </si>
  <si>
    <t>Census Tract 6060, Camden County</t>
  </si>
  <si>
    <t>14000US34007606100</t>
  </si>
  <si>
    <t>Census Tract 6061, Camden County</t>
  </si>
  <si>
    <t>Haddonfield borough</t>
  </si>
  <si>
    <t>14000US34007606200</t>
  </si>
  <si>
    <t>Census Tract 6062, Camden County</t>
  </si>
  <si>
    <t>14000US34007606300</t>
  </si>
  <si>
    <t>Census Tract 6063, Camden County</t>
  </si>
  <si>
    <t>14000US34007606400</t>
  </si>
  <si>
    <t>Census Tract 6064, Camden County</t>
  </si>
  <si>
    <t>Haddonfield borough/Tavistock borough</t>
  </si>
  <si>
    <t>14000US34007606500</t>
  </si>
  <si>
    <t>Census Tract 6065, Camden County</t>
  </si>
  <si>
    <t>Lawnside borough</t>
  </si>
  <si>
    <t>14000US34007606600</t>
  </si>
  <si>
    <t>Census Tract 6066, Camden County</t>
  </si>
  <si>
    <t>Barrington borough</t>
  </si>
  <si>
    <t>14000US34007606700</t>
  </si>
  <si>
    <t>Census Tract 6067, Camden County</t>
  </si>
  <si>
    <t>14000US34007606800</t>
  </si>
  <si>
    <t>Census Tract 6068, Camden County</t>
  </si>
  <si>
    <t>Bellmawr borough</t>
  </si>
  <si>
    <t>14000US34007607000</t>
  </si>
  <si>
    <t>Census Tract 6070, Camden County</t>
  </si>
  <si>
    <t>14000US34007607100</t>
  </si>
  <si>
    <t>Census Tract 6071, Camden County</t>
  </si>
  <si>
    <t>Runnemede borough</t>
  </si>
  <si>
    <t>14000US34007607200</t>
  </si>
  <si>
    <t>Census Tract 6072, Camden County</t>
  </si>
  <si>
    <t>14000US34007607300</t>
  </si>
  <si>
    <t>Census Tract 6073, Camden County</t>
  </si>
  <si>
    <t>Magnolia borough</t>
  </si>
  <si>
    <t>14000US34007607401</t>
  </si>
  <si>
    <t>Census Tract 6074.01, Camden County</t>
  </si>
  <si>
    <t>Somerdale borough</t>
  </si>
  <si>
    <t>14000US34007607402</t>
  </si>
  <si>
    <t>Census Tract 6074.02, Camden County</t>
  </si>
  <si>
    <t>14000US34007607502</t>
  </si>
  <si>
    <t>Census Tract 6075.02, Camden County</t>
  </si>
  <si>
    <t>Voorhees township</t>
  </si>
  <si>
    <t>14000US34007607503</t>
  </si>
  <si>
    <t>Census Tract 6075.03, Camden County</t>
  </si>
  <si>
    <t>14000US34007607504</t>
  </si>
  <si>
    <t>Census Tract 6075.04, Camden County</t>
  </si>
  <si>
    <t>14000US34007607505</t>
  </si>
  <si>
    <t>Census Tract 6075.05, Camden County</t>
  </si>
  <si>
    <t>14000US34007607506</t>
  </si>
  <si>
    <t>Census Tract 6075.06, Camden County</t>
  </si>
  <si>
    <t>14000US34007607507</t>
  </si>
  <si>
    <t>Census Tract 6075.07, Camden County</t>
  </si>
  <si>
    <t>14000US34007607600</t>
  </si>
  <si>
    <t>Census Tract 6076, Camden County</t>
  </si>
  <si>
    <t>Gibbsboro borough</t>
  </si>
  <si>
    <t>14000US34007607701</t>
  </si>
  <si>
    <t>Census Tract 6077.01, Camden County</t>
  </si>
  <si>
    <t>Lindenwold borough</t>
  </si>
  <si>
    <t>14000US34007607702</t>
  </si>
  <si>
    <t>Census Tract 6077.02, Camden County</t>
  </si>
  <si>
    <t>14000US34007607801</t>
  </si>
  <si>
    <t>Census Tract 6078.01, Camden County</t>
  </si>
  <si>
    <t>14000US34007607802</t>
  </si>
  <si>
    <t>Census Tract 6078.02, Camden County</t>
  </si>
  <si>
    <t>14000US34007607900</t>
  </si>
  <si>
    <t>Census Tract 6079, Camden County</t>
  </si>
  <si>
    <t>Laurel Springs borough</t>
  </si>
  <si>
    <t>14000US34007608001</t>
  </si>
  <si>
    <t>Census Tract 6080.01, Camden County</t>
  </si>
  <si>
    <t>Stratford borough</t>
  </si>
  <si>
    <t>14000US34007608202</t>
  </si>
  <si>
    <t>Census Tract 6082.02, Camden County</t>
  </si>
  <si>
    <t>Gloucester township</t>
  </si>
  <si>
    <t>14000US34007608205</t>
  </si>
  <si>
    <t>Census Tract 6082.05, Camden County</t>
  </si>
  <si>
    <t>14000US34007608206</t>
  </si>
  <si>
    <t>Census Tract 6082.06, Camden County</t>
  </si>
  <si>
    <t>14000US34007608209</t>
  </si>
  <si>
    <t>Census Tract 6082.09, Camden County</t>
  </si>
  <si>
    <t>14000US34007608210</t>
  </si>
  <si>
    <t>Census Tract 6082.10, Camden County</t>
  </si>
  <si>
    <t>14000US34007608211</t>
  </si>
  <si>
    <t>Census Tract 6082.11, Camden County</t>
  </si>
  <si>
    <t>14000US34007608302</t>
  </si>
  <si>
    <t>Census Tract 6083.02, Camden County</t>
  </si>
  <si>
    <t>14000US34007608303</t>
  </si>
  <si>
    <t>Census Tract 6083.03, Camden County</t>
  </si>
  <si>
    <t>14000US34007608304</t>
  </si>
  <si>
    <t>Census Tract 6083.04, Camden County</t>
  </si>
  <si>
    <t>14000US34007608401</t>
  </si>
  <si>
    <t>Census Tract 6084.01, Camden County</t>
  </si>
  <si>
    <t>14000US34007608402</t>
  </si>
  <si>
    <t>Census Tract 6084.02, Camden County</t>
  </si>
  <si>
    <t>14000US34007608403</t>
  </si>
  <si>
    <t>Census Tract 6084.03, Camden County</t>
  </si>
  <si>
    <t>14000US34007608404</t>
  </si>
  <si>
    <t>Census Tract 6084.04, Camden County</t>
  </si>
  <si>
    <t>14000US34007608503</t>
  </si>
  <si>
    <t>Census Tract 6085.03, Camden County</t>
  </si>
  <si>
    <t>Pine Hill borough</t>
  </si>
  <si>
    <t>14000US34007608504</t>
  </si>
  <si>
    <t>Census Tract 6085.04, Camden County</t>
  </si>
  <si>
    <t>14000US34007608600</t>
  </si>
  <si>
    <t>Census Tract 6086, Camden County</t>
  </si>
  <si>
    <t>Clementon borough</t>
  </si>
  <si>
    <t>14000US34007608700</t>
  </si>
  <si>
    <t>Census Tract 6087, Camden County</t>
  </si>
  <si>
    <t>Berlin borough</t>
  </si>
  <si>
    <t>14000US34007608800</t>
  </si>
  <si>
    <t>Census Tract 6088, Camden County</t>
  </si>
  <si>
    <t>Berlin township</t>
  </si>
  <si>
    <t>14000US34007608901</t>
  </si>
  <si>
    <t>Census Tract 6089.01, Camden County</t>
  </si>
  <si>
    <t>Waterford township</t>
  </si>
  <si>
    <t>14000US34007608903</t>
  </si>
  <si>
    <t>Census Tract 6089.03, Camden County</t>
  </si>
  <si>
    <t>14000US34007608904</t>
  </si>
  <si>
    <t>Census Tract 6089.04, Camden County</t>
  </si>
  <si>
    <t>14000US34007609000</t>
  </si>
  <si>
    <t>Census Tract 6090, Camden County</t>
  </si>
  <si>
    <t>Chesilhurst borough</t>
  </si>
  <si>
    <t>14000US34007609103</t>
  </si>
  <si>
    <t>Census Tract 6091.03, Camden County</t>
  </si>
  <si>
    <t>Winslow township</t>
  </si>
  <si>
    <t>14000US34007609201</t>
  </si>
  <si>
    <t>Census Tract 6092.01, Camden County</t>
  </si>
  <si>
    <t>14000US34007609202</t>
  </si>
  <si>
    <t>Census Tract 6092.02, Camden County</t>
  </si>
  <si>
    <t>14000US34007609203</t>
  </si>
  <si>
    <t>Census Tract 6092.03, Camden County</t>
  </si>
  <si>
    <t>14000US34007609204</t>
  </si>
  <si>
    <t>Census Tract 6092.04, Camden County</t>
  </si>
  <si>
    <t>14000US34007609205</t>
  </si>
  <si>
    <t>Census Tract 6092.05, Camden County</t>
  </si>
  <si>
    <t>14000US34007610300</t>
  </si>
  <si>
    <t>Census Tract 6103, Camden County</t>
  </si>
  <si>
    <t>14000US34007610400</t>
  </si>
  <si>
    <t>Census Tract 6104, Camden County</t>
  </si>
  <si>
    <t>14000US34007610500</t>
  </si>
  <si>
    <t>Census Tract 6105, Camden County</t>
  </si>
  <si>
    <t>14000US34007610600</t>
  </si>
  <si>
    <t>Census Tract 6106, Camden County</t>
  </si>
  <si>
    <t>14000US34007610800</t>
  </si>
  <si>
    <t>Census Tract 6108, Camden County</t>
  </si>
  <si>
    <t>14000US34007610900</t>
  </si>
  <si>
    <t>Census Tract 6109, Camden County</t>
  </si>
  <si>
    <t>Audubon borough/Audubon Park borough</t>
  </si>
  <si>
    <t>14000US34007611000</t>
  </si>
  <si>
    <t>Census Tract 6110, Camden County</t>
  </si>
  <si>
    <t>14000US34007611100</t>
  </si>
  <si>
    <t>Census Tract 6111, Camden County</t>
  </si>
  <si>
    <t>14000US34007611200</t>
  </si>
  <si>
    <t>Census Tract 6112, Camden County</t>
  </si>
  <si>
    <t>Stratford borough/Hi-Nella borough</t>
  </si>
  <si>
    <t>14000US34007611300</t>
  </si>
  <si>
    <t>Census Tract 6113, Camden County</t>
  </si>
  <si>
    <t>14000US34007611400</t>
  </si>
  <si>
    <t>Census Tract 6114, Camden County</t>
  </si>
  <si>
    <t>Pine Hill borough/Pine Valley borough</t>
  </si>
  <si>
    <t>14000US34007611500</t>
  </si>
  <si>
    <t>Census Tract 6115, Camden County</t>
  </si>
  <si>
    <t>14000US34007611600</t>
  </si>
  <si>
    <t>Census Tract 6116, Camden County</t>
  </si>
  <si>
    <t>Collingswood borough/Haddon township</t>
  </si>
  <si>
    <t>14000US34007611700</t>
  </si>
  <si>
    <t>Census Tract 6117, Camden County</t>
  </si>
  <si>
    <t>Mount Ephraim borough/Haddon township</t>
  </si>
  <si>
    <t>14000US34009020101</t>
  </si>
  <si>
    <t>Census Tract 201.01, Cape May County</t>
  </si>
  <si>
    <t>Ocean City city</t>
  </si>
  <si>
    <t>14000US34009020102</t>
  </si>
  <si>
    <t>Census Tract 201.02, Cape May County</t>
  </si>
  <si>
    <t>14000US34009020201</t>
  </si>
  <si>
    <t>Census Tract 202.01, Cape May County</t>
  </si>
  <si>
    <t>14000US34009020203</t>
  </si>
  <si>
    <t>Census Tract 202.03, Cape May County</t>
  </si>
  <si>
    <t>14000US34009020205</t>
  </si>
  <si>
    <t>Census Tract 202.05, Cape May County</t>
  </si>
  <si>
    <t>14000US34009020206</t>
  </si>
  <si>
    <t>Census Tract 202.06, Cape May County</t>
  </si>
  <si>
    <t>14000US34009020301</t>
  </si>
  <si>
    <t>Census Tract 203.01, Cape May County</t>
  </si>
  <si>
    <t>Upper township</t>
  </si>
  <si>
    <t>14000US34009020302</t>
  </si>
  <si>
    <t>Census Tract 203.02, Cape May County</t>
  </si>
  <si>
    <t>14000US34009020400</t>
  </si>
  <si>
    <t>Census Tract 204, Cape May County</t>
  </si>
  <si>
    <t>14000US34009020500</t>
  </si>
  <si>
    <t>Census Tract 205, Cape May County</t>
  </si>
  <si>
    <t>Woodbine borough</t>
  </si>
  <si>
    <t>14000US34009020600</t>
  </si>
  <si>
    <t>Census Tract 206, Cape May County</t>
  </si>
  <si>
    <t>Dennis township</t>
  </si>
  <si>
    <t>14000US34009020700</t>
  </si>
  <si>
    <t>Census Tract 207, Cape May County</t>
  </si>
  <si>
    <t>14000US34009020800</t>
  </si>
  <si>
    <t>Census Tract 208, Cape May County</t>
  </si>
  <si>
    <t>Sea Isle City city</t>
  </si>
  <si>
    <t>14000US34009020901</t>
  </si>
  <si>
    <t>Census Tract 209.01, Cape May County</t>
  </si>
  <si>
    <t>Stone Harbor borough</t>
  </si>
  <si>
    <t>14000US34009020902</t>
  </si>
  <si>
    <t>Census Tract 209.02, Cape May County</t>
  </si>
  <si>
    <t>Avalon borough</t>
  </si>
  <si>
    <t>14000US34009021001</t>
  </si>
  <si>
    <t>Census Tract 210.01, Cape May County</t>
  </si>
  <si>
    <t>Middle township</t>
  </si>
  <si>
    <t>14000US34009021002</t>
  </si>
  <si>
    <t>Census Tract 210.02, Cape May County</t>
  </si>
  <si>
    <t>14000US34009021100</t>
  </si>
  <si>
    <t>Census Tract 211, Cape May County</t>
  </si>
  <si>
    <t>14000US34009021300</t>
  </si>
  <si>
    <t>Census Tract 213, Cape May County</t>
  </si>
  <si>
    <t>14000US34009021400</t>
  </si>
  <si>
    <t>Census Tract 214, Cape May County</t>
  </si>
  <si>
    <t>Wildwood city/West Wildwood borough</t>
  </si>
  <si>
    <t>14000US34009021500</t>
  </si>
  <si>
    <t>Census Tract 215, Cape May County</t>
  </si>
  <si>
    <t>14000US34009021600</t>
  </si>
  <si>
    <t>Census Tract 216, Cape May County</t>
  </si>
  <si>
    <t>14000US34009021701</t>
  </si>
  <si>
    <t>Census Tract 217.01, Cape May County</t>
  </si>
  <si>
    <t>Lower township</t>
  </si>
  <si>
    <t>14000US34009021702</t>
  </si>
  <si>
    <t>Census Tract 217.02, Cape May County</t>
  </si>
  <si>
    <t>14000US34009021803</t>
  </si>
  <si>
    <t>Census Tract 218.03, Cape May County</t>
  </si>
  <si>
    <t>14000US34009021804</t>
  </si>
  <si>
    <t>Census Tract 218.04, Cape May County</t>
  </si>
  <si>
    <t>14000US34009021805</t>
  </si>
  <si>
    <t>Census Tract 218.05, Cape May County</t>
  </si>
  <si>
    <t>14000US34009021806</t>
  </si>
  <si>
    <t>Census Tract 218.06, Cape May County</t>
  </si>
  <si>
    <t>14000US34009021900</t>
  </si>
  <si>
    <t>Census Tract 219, Cape May County</t>
  </si>
  <si>
    <t>West Cape May borough/Lower township/Cape May Point borough</t>
  </si>
  <si>
    <t>14000US34009022000</t>
  </si>
  <si>
    <t>Census Tract 220, Cape May County</t>
  </si>
  <si>
    <t>Cape May city</t>
  </si>
  <si>
    <t>14000US34009022101</t>
  </si>
  <si>
    <t>Census Tract 221.01, Cape May County</t>
  </si>
  <si>
    <t>14000US34009022102</t>
  </si>
  <si>
    <t>Census Tract 221.02, Cape May County</t>
  </si>
  <si>
    <t>14000US34011010101</t>
  </si>
  <si>
    <t>Census Tract 101.01, Cumberland County</t>
  </si>
  <si>
    <t>Maurice River township</t>
  </si>
  <si>
    <t>14000US34011010103</t>
  </si>
  <si>
    <t>Census Tract 101.03, Cumberland County</t>
  </si>
  <si>
    <t>14000US34011010200</t>
  </si>
  <si>
    <t>Census Tract 102, Cumberland County</t>
  </si>
  <si>
    <t>Commercial township</t>
  </si>
  <si>
    <t>14000US34011010301</t>
  </si>
  <si>
    <t>Census Tract 103.01, Cumberland County</t>
  </si>
  <si>
    <t>Lawrence township</t>
  </si>
  <si>
    <t>14000US34011010302</t>
  </si>
  <si>
    <t>Census Tract 103.02, Cumberland County</t>
  </si>
  <si>
    <t>Downe township</t>
  </si>
  <si>
    <t>14000US34011010401</t>
  </si>
  <si>
    <t>Census Tract 104.01, Cumberland County</t>
  </si>
  <si>
    <t>Fairfield township</t>
  </si>
  <si>
    <t>14000US34011010402</t>
  </si>
  <si>
    <t>Census Tract 104.02, Cumberland County</t>
  </si>
  <si>
    <t>14000US34011010500</t>
  </si>
  <si>
    <t>Census Tract 105, Cumberland County</t>
  </si>
  <si>
    <t>Stow Creek township/Greenwich township</t>
  </si>
  <si>
    <t>14000US34011010600</t>
  </si>
  <si>
    <t>Census Tract 106, Cumberland County</t>
  </si>
  <si>
    <t>Hopewell township/Shiloh borough</t>
  </si>
  <si>
    <t>14000US34011010700</t>
  </si>
  <si>
    <t>Census Tract 107, Cumberland County</t>
  </si>
  <si>
    <t>Upper Deerfield township</t>
  </si>
  <si>
    <t>14000US34011010800</t>
  </si>
  <si>
    <t>Census Tract 108, Cumberland County</t>
  </si>
  <si>
    <t>Deerfield township</t>
  </si>
  <si>
    <t>14000US34011020100</t>
  </si>
  <si>
    <t>Census Tract 201, Cumberland County</t>
  </si>
  <si>
    <t>14000US34011020200</t>
  </si>
  <si>
    <t>Census Tract 202, Cumberland County</t>
  </si>
  <si>
    <t>14000US34011020300</t>
  </si>
  <si>
    <t>Census Tract 203, Cumberland County</t>
  </si>
  <si>
    <t>14000US34011020400</t>
  </si>
  <si>
    <t>Census Tract 204, Cumberland County</t>
  </si>
  <si>
    <t>14000US34011020503</t>
  </si>
  <si>
    <t>Census Tract 205.03, Cumberland County</t>
  </si>
  <si>
    <t>14000US34011020600</t>
  </si>
  <si>
    <t>Census Tract 206, Cumberland County</t>
  </si>
  <si>
    <t>14000US34011030100</t>
  </si>
  <si>
    <t>Census Tract 301, Cumberland County</t>
  </si>
  <si>
    <t>14000US34011030200</t>
  </si>
  <si>
    <t>Census Tract 302, Cumberland County</t>
  </si>
  <si>
    <t>14000US34011030300</t>
  </si>
  <si>
    <t>Census Tract 303, Cumberland County</t>
  </si>
  <si>
    <t>14000US34011030400</t>
  </si>
  <si>
    <t>Census Tract 304, Cumberland County</t>
  </si>
  <si>
    <t>14000US34011030501</t>
  </si>
  <si>
    <t>Census Tract 305.01, Cumberland County</t>
  </si>
  <si>
    <t>14000US34011030502</t>
  </si>
  <si>
    <t>Census Tract 305.02, Cumberland County</t>
  </si>
  <si>
    <t>14000US34011040300</t>
  </si>
  <si>
    <t>Census Tract 403, Cumberland County</t>
  </si>
  <si>
    <t>14000US34011040400</t>
  </si>
  <si>
    <t>Census Tract 404, Cumberland County</t>
  </si>
  <si>
    <t>14000US34011040500</t>
  </si>
  <si>
    <t>Census Tract 405, Cumberland County</t>
  </si>
  <si>
    <t>14000US34011040600</t>
  </si>
  <si>
    <t>Census Tract 406, Cumberland County</t>
  </si>
  <si>
    <t>14000US34011040700</t>
  </si>
  <si>
    <t>Census Tract 407, Cumberland County</t>
  </si>
  <si>
    <t>14000US34011040800</t>
  </si>
  <si>
    <t>Census Tract 408, Cumberland County</t>
  </si>
  <si>
    <t>14000US34011040901</t>
  </si>
  <si>
    <t>Census Tract 409.01, Cumberland County</t>
  </si>
  <si>
    <t>14000US34011040902</t>
  </si>
  <si>
    <t>Census Tract 409.02, Cumberland County</t>
  </si>
  <si>
    <t>14000US34011041000</t>
  </si>
  <si>
    <t>Census Tract 410, Cumberland County</t>
  </si>
  <si>
    <t>14000US34011041100</t>
  </si>
  <si>
    <t>Census Tract 411, Cumberland County</t>
  </si>
  <si>
    <t>14000US34013000100</t>
  </si>
  <si>
    <t>Census Tract 1, Essex County</t>
  </si>
  <si>
    <t>14000US34013000200</t>
  </si>
  <si>
    <t>Census Tract 2, Essex County</t>
  </si>
  <si>
    <t>14000US34013000300</t>
  </si>
  <si>
    <t>Census Tract 3, Essex County</t>
  </si>
  <si>
    <t>14000US34013000400</t>
  </si>
  <si>
    <t>Census Tract 4, Essex County</t>
  </si>
  <si>
    <t>14000US34013000500</t>
  </si>
  <si>
    <t>Census Tract 5, Essex County</t>
  </si>
  <si>
    <t>14000US34013000600</t>
  </si>
  <si>
    <t>Census Tract 6, Essex County</t>
  </si>
  <si>
    <t>14000US34013000700</t>
  </si>
  <si>
    <t>Census Tract 7, Essex County</t>
  </si>
  <si>
    <t>14000US34013000800</t>
  </si>
  <si>
    <t>Census Tract 8, Essex County</t>
  </si>
  <si>
    <t>14000US34013000900</t>
  </si>
  <si>
    <t>Census Tract 9, Essex County</t>
  </si>
  <si>
    <t>14000US34013001000</t>
  </si>
  <si>
    <t>Census Tract 10, Essex County</t>
  </si>
  <si>
    <t>14000US34013001100</t>
  </si>
  <si>
    <t>Census Tract 11, Essex County</t>
  </si>
  <si>
    <t>14000US34013001300</t>
  </si>
  <si>
    <t>Census Tract 13, Essex County</t>
  </si>
  <si>
    <t>14000US34013001400</t>
  </si>
  <si>
    <t>Census Tract 14, Essex County</t>
  </si>
  <si>
    <t>14000US34013001500</t>
  </si>
  <si>
    <t>Census Tract 15, Essex County</t>
  </si>
  <si>
    <t>14000US34013001600</t>
  </si>
  <si>
    <t>Census Tract 16, Essex County</t>
  </si>
  <si>
    <t>14000US34013001700</t>
  </si>
  <si>
    <t>Census Tract 17, Essex County</t>
  </si>
  <si>
    <t>14000US34013001800</t>
  </si>
  <si>
    <t>Census Tract 18, Essex County</t>
  </si>
  <si>
    <t>14000US34013001900</t>
  </si>
  <si>
    <t>Census Tract 19, Essex County</t>
  </si>
  <si>
    <t>14000US34013002000</t>
  </si>
  <si>
    <t>Census Tract 20, Essex County</t>
  </si>
  <si>
    <t>14000US34013002100</t>
  </si>
  <si>
    <t>Census Tract 21, Essex County</t>
  </si>
  <si>
    <t>14000US34013002201</t>
  </si>
  <si>
    <t>Census Tract 22.01, Essex County</t>
  </si>
  <si>
    <t>14000US34013002202</t>
  </si>
  <si>
    <t>Census Tract 22.02, Essex County</t>
  </si>
  <si>
    <t>14000US34013002300</t>
  </si>
  <si>
    <t>Census Tract 23, Essex County</t>
  </si>
  <si>
    <t>14000US34013002400</t>
  </si>
  <si>
    <t>Census Tract 24, Essex County</t>
  </si>
  <si>
    <t>14000US34013002500</t>
  </si>
  <si>
    <t>Census Tract 25, Essex County</t>
  </si>
  <si>
    <t>14000US34013002600</t>
  </si>
  <si>
    <t>Census Tract 26, Essex County</t>
  </si>
  <si>
    <t>14000US34013002800</t>
  </si>
  <si>
    <t>Census Tract 28, Essex County</t>
  </si>
  <si>
    <t>14000US34013003100</t>
  </si>
  <si>
    <t>Census Tract 31, Essex County</t>
  </si>
  <si>
    <t>14000US34013003500</t>
  </si>
  <si>
    <t>Census Tract 35, Essex County</t>
  </si>
  <si>
    <t>14000US34013003700</t>
  </si>
  <si>
    <t>Census Tract 37, Essex County</t>
  </si>
  <si>
    <t>14000US34013003800</t>
  </si>
  <si>
    <t>Census Tract 38, Essex County</t>
  </si>
  <si>
    <t>14000US34013003900</t>
  </si>
  <si>
    <t>Census Tract 39, Essex County</t>
  </si>
  <si>
    <t>14000US34013004100</t>
  </si>
  <si>
    <t>Census Tract 41, Essex County</t>
  </si>
  <si>
    <t>14000US34013004200</t>
  </si>
  <si>
    <t>Census Tract 42, Essex County</t>
  </si>
  <si>
    <t>14000US34013004300</t>
  </si>
  <si>
    <t>Census Tract 43, Essex County</t>
  </si>
  <si>
    <t>14000US34013004400</t>
  </si>
  <si>
    <t>Census Tract 44, Essex County</t>
  </si>
  <si>
    <t>14000US34013004500</t>
  </si>
  <si>
    <t>Census Tract 45, Essex County</t>
  </si>
  <si>
    <t>14000US34013004600</t>
  </si>
  <si>
    <t>Census Tract 46, Essex County</t>
  </si>
  <si>
    <t>14000US34013004700</t>
  </si>
  <si>
    <t>Census Tract 47, Essex County</t>
  </si>
  <si>
    <t>14000US34013004801</t>
  </si>
  <si>
    <t>Census Tract 48.01, Essex County</t>
  </si>
  <si>
    <t>14000US34013004802</t>
  </si>
  <si>
    <t>Census Tract 48.02, Essex County</t>
  </si>
  <si>
    <t>14000US34013004900</t>
  </si>
  <si>
    <t>Census Tract 49, Essex County</t>
  </si>
  <si>
    <t>14000US34013005000</t>
  </si>
  <si>
    <t>Census Tract 50, Essex County</t>
  </si>
  <si>
    <t>14000US34013005100</t>
  </si>
  <si>
    <t>Census Tract 51, Essex County</t>
  </si>
  <si>
    <t>14000US34013005200</t>
  </si>
  <si>
    <t>Census Tract 52, Essex County</t>
  </si>
  <si>
    <t>14000US34013005300</t>
  </si>
  <si>
    <t>Census Tract 53, Essex County</t>
  </si>
  <si>
    <t>14000US34013005400</t>
  </si>
  <si>
    <t>Census Tract 54, Essex County</t>
  </si>
  <si>
    <t>14000US34013005700</t>
  </si>
  <si>
    <t>Census Tract 57, Essex County</t>
  </si>
  <si>
    <t>14000US34013006200</t>
  </si>
  <si>
    <t>Census Tract 62, Essex County</t>
  </si>
  <si>
    <t>14000US34013006400</t>
  </si>
  <si>
    <t>Census Tract 64, Essex County</t>
  </si>
  <si>
    <t>14000US34013006600</t>
  </si>
  <si>
    <t>Census Tract 66, Essex County</t>
  </si>
  <si>
    <t>14000US34013006700</t>
  </si>
  <si>
    <t>Census Tract 67, Essex County</t>
  </si>
  <si>
    <t>14000US34013006800</t>
  </si>
  <si>
    <t>Census Tract 68, Essex County</t>
  </si>
  <si>
    <t>14000US34013006900</t>
  </si>
  <si>
    <t>Census Tract 69, Essex County</t>
  </si>
  <si>
    <t>14000US34013007000</t>
  </si>
  <si>
    <t>Census Tract 70, Essex County</t>
  </si>
  <si>
    <t>14000US34013007100</t>
  </si>
  <si>
    <t>Census Tract 71, Essex County</t>
  </si>
  <si>
    <t>14000US34013007200</t>
  </si>
  <si>
    <t>Census Tract 72, Essex County</t>
  </si>
  <si>
    <t>14000US34013007300</t>
  </si>
  <si>
    <t>Census Tract 73, Essex County</t>
  </si>
  <si>
    <t>14000US34013007400</t>
  </si>
  <si>
    <t>Census Tract 74, Essex County</t>
  </si>
  <si>
    <t>14000US34013007501</t>
  </si>
  <si>
    <t>Census Tract 75.01, Essex County</t>
  </si>
  <si>
    <t>14000US34013007502</t>
  </si>
  <si>
    <t>Census Tract 75.02, Essex County</t>
  </si>
  <si>
    <t>14000US34013007600</t>
  </si>
  <si>
    <t>Census Tract 76, Essex County</t>
  </si>
  <si>
    <t>14000US34013007700</t>
  </si>
  <si>
    <t>Census Tract 77, Essex County</t>
  </si>
  <si>
    <t>14000US34013007800</t>
  </si>
  <si>
    <t>Census Tract 78, Essex County</t>
  </si>
  <si>
    <t>14000US34013007900</t>
  </si>
  <si>
    <t>Census Tract 79, Essex County</t>
  </si>
  <si>
    <t>14000US34013008000</t>
  </si>
  <si>
    <t>Census Tract 80, Essex County</t>
  </si>
  <si>
    <t>14000US34013008100</t>
  </si>
  <si>
    <t>Census Tract 81, Essex County</t>
  </si>
  <si>
    <t>14000US34013008200</t>
  </si>
  <si>
    <t>Census Tract 82, Essex County</t>
  </si>
  <si>
    <t>14000US34013008700</t>
  </si>
  <si>
    <t>Census Tract 87, Essex County</t>
  </si>
  <si>
    <t>14000US34013008800</t>
  </si>
  <si>
    <t>Census Tract 88, Essex County</t>
  </si>
  <si>
    <t>14000US34013008900</t>
  </si>
  <si>
    <t>Census Tract 89, Essex County</t>
  </si>
  <si>
    <t>14000US34013009000</t>
  </si>
  <si>
    <t>Census Tract 90, Essex County</t>
  </si>
  <si>
    <t>14000US34013009100</t>
  </si>
  <si>
    <t>Census Tract 91, Essex County</t>
  </si>
  <si>
    <t>14000US34013009200</t>
  </si>
  <si>
    <t>Census Tract 92, Essex County</t>
  </si>
  <si>
    <t>14000US34013009300</t>
  </si>
  <si>
    <t>Census Tract 93, Essex County</t>
  </si>
  <si>
    <t>14000US34013009400</t>
  </si>
  <si>
    <t>Census Tract 94, Essex County</t>
  </si>
  <si>
    <t>14000US34013009500</t>
  </si>
  <si>
    <t>Census Tract 95, Essex County</t>
  </si>
  <si>
    <t>14000US34013009600</t>
  </si>
  <si>
    <t>Census Tract 96, Essex County</t>
  </si>
  <si>
    <t>14000US34013009700</t>
  </si>
  <si>
    <t>Census Tract 97, Essex County</t>
  </si>
  <si>
    <t>14000US34013009900</t>
  </si>
  <si>
    <t>Census Tract 99, Essex County</t>
  </si>
  <si>
    <t>14000US34013010000</t>
  </si>
  <si>
    <t>Census Tract 100, Essex County</t>
  </si>
  <si>
    <t>14000US34013010100</t>
  </si>
  <si>
    <t>Census Tract 101, Essex County</t>
  </si>
  <si>
    <t>14000US34013010200</t>
  </si>
  <si>
    <t>Census Tract 102, Essex County</t>
  </si>
  <si>
    <t>14000US34013010300</t>
  </si>
  <si>
    <t>Census Tract 103, Essex County</t>
  </si>
  <si>
    <t>14000US34013010400</t>
  </si>
  <si>
    <t>Census Tract 104, Essex County</t>
  </si>
  <si>
    <t>14000US34013010500</t>
  </si>
  <si>
    <t>Census Tract 105, Essex County</t>
  </si>
  <si>
    <t>14000US34013010600</t>
  </si>
  <si>
    <t>Census Tract 106, Essex County</t>
  </si>
  <si>
    <t>14000US34013010700</t>
  </si>
  <si>
    <t>Census Tract 107, Essex County</t>
  </si>
  <si>
    <t>14000US34013010800</t>
  </si>
  <si>
    <t>Census Tract 108, Essex County</t>
  </si>
  <si>
    <t>14000US34013010900</t>
  </si>
  <si>
    <t>Census Tract 109, Essex County</t>
  </si>
  <si>
    <t>14000US34013011100</t>
  </si>
  <si>
    <t>Census Tract 111, Essex County</t>
  </si>
  <si>
    <t>14000US34013011200</t>
  </si>
  <si>
    <t>Census Tract 112, Essex County</t>
  </si>
  <si>
    <t>14000US34013011300</t>
  </si>
  <si>
    <t>Census Tract 113, Essex County</t>
  </si>
  <si>
    <t>14000US34013011400</t>
  </si>
  <si>
    <t>Census Tract 114, Essex County</t>
  </si>
  <si>
    <t>14000US34013011500</t>
  </si>
  <si>
    <t>Census Tract 115, Essex County</t>
  </si>
  <si>
    <t>14000US34013011600</t>
  </si>
  <si>
    <t>Census Tract 116, Essex County</t>
  </si>
  <si>
    <t>14000US34013011700</t>
  </si>
  <si>
    <t>Census Tract 117, Essex County</t>
  </si>
  <si>
    <t>14000US34013011800</t>
  </si>
  <si>
    <t>Census Tract 118, Essex County</t>
  </si>
  <si>
    <t>14000US34013011900</t>
  </si>
  <si>
    <t>Census Tract 119, Essex County</t>
  </si>
  <si>
    <t>14000US34013012000</t>
  </si>
  <si>
    <t>Census Tract 120, Essex County</t>
  </si>
  <si>
    <t>14000US34013012100</t>
  </si>
  <si>
    <t>Census Tract 121, Essex County</t>
  </si>
  <si>
    <t>14000US34013012200</t>
  </si>
  <si>
    <t>Census Tract 122, Essex County</t>
  </si>
  <si>
    <t>14000US34013012300</t>
  </si>
  <si>
    <t>Census Tract 123, Essex County</t>
  </si>
  <si>
    <t>14000US34013012400</t>
  </si>
  <si>
    <t>Census Tract 124, Essex County</t>
  </si>
  <si>
    <t>14000US34013012500</t>
  </si>
  <si>
    <t>Census Tract 125, Essex County</t>
  </si>
  <si>
    <t>14000US34013012600</t>
  </si>
  <si>
    <t>Census Tract 126, Essex County</t>
  </si>
  <si>
    <t>14000US34013012700</t>
  </si>
  <si>
    <t>Census Tract 127, Essex County</t>
  </si>
  <si>
    <t>14000US34013012800</t>
  </si>
  <si>
    <t>Census Tract 128, Essex County</t>
  </si>
  <si>
    <t>14000US34013012900</t>
  </si>
  <si>
    <t>Census Tract 129, Essex County</t>
  </si>
  <si>
    <t>14000US34013013000</t>
  </si>
  <si>
    <t>Census Tract 130, Essex County</t>
  </si>
  <si>
    <t>14000US34013013100</t>
  </si>
  <si>
    <t>Census Tract 131, Essex County</t>
  </si>
  <si>
    <t>14000US34013013200</t>
  </si>
  <si>
    <t>Census Tract 132, Essex County</t>
  </si>
  <si>
    <t>14000US34013013300</t>
  </si>
  <si>
    <t>Census Tract 133, Essex County</t>
  </si>
  <si>
    <t>14000US34013013400</t>
  </si>
  <si>
    <t>Census Tract 134, Essex County</t>
  </si>
  <si>
    <t>Nutley township</t>
  </si>
  <si>
    <t>14000US34013013500</t>
  </si>
  <si>
    <t>Census Tract 135, Essex County</t>
  </si>
  <si>
    <t>14000US34013013600</t>
  </si>
  <si>
    <t>Census Tract 136, Essex County</t>
  </si>
  <si>
    <t>14000US34013013700</t>
  </si>
  <si>
    <t>Census Tract 137, Essex County</t>
  </si>
  <si>
    <t>14000US34013013800</t>
  </si>
  <si>
    <t>Census Tract 138, Essex County</t>
  </si>
  <si>
    <t>14000US34013013900</t>
  </si>
  <si>
    <t>Census Tract 139, Essex County</t>
  </si>
  <si>
    <t>14000US34013014000</t>
  </si>
  <si>
    <t>Census Tract 140, Essex County</t>
  </si>
  <si>
    <t>Belleville township</t>
  </si>
  <si>
    <t>14000US34013014100</t>
  </si>
  <si>
    <t>Census Tract 141, Essex County</t>
  </si>
  <si>
    <t>14000US34013014200</t>
  </si>
  <si>
    <t>Census Tract 142, Essex County</t>
  </si>
  <si>
    <t>14000US34013014300</t>
  </si>
  <si>
    <t>Census Tract 143, Essex County</t>
  </si>
  <si>
    <t>14000US34013014400</t>
  </si>
  <si>
    <t>Census Tract 144, Essex County</t>
  </si>
  <si>
    <t>14000US34013014500</t>
  </si>
  <si>
    <t>Census Tract 145, Essex County</t>
  </si>
  <si>
    <t>14000US34013014600</t>
  </si>
  <si>
    <t>Census Tract 146, Essex County</t>
  </si>
  <si>
    <t>14000US34013014700</t>
  </si>
  <si>
    <t>Census Tract 147, Essex County</t>
  </si>
  <si>
    <t>14000US34013014800</t>
  </si>
  <si>
    <t>Census Tract 148, Essex County</t>
  </si>
  <si>
    <t>Bloomfield township</t>
  </si>
  <si>
    <t>14000US34013014900</t>
  </si>
  <si>
    <t>Census Tract 149, Essex County</t>
  </si>
  <si>
    <t>14000US34013015000</t>
  </si>
  <si>
    <t>Census Tract 150, Essex County</t>
  </si>
  <si>
    <t>14000US34013015100</t>
  </si>
  <si>
    <t>Census Tract 151, Essex County</t>
  </si>
  <si>
    <t>14000US34013015200</t>
  </si>
  <si>
    <t>Census Tract 152, Essex County</t>
  </si>
  <si>
    <t>14000US34013015300</t>
  </si>
  <si>
    <t>Census Tract 153, Essex County</t>
  </si>
  <si>
    <t>14000US34013015400</t>
  </si>
  <si>
    <t>Census Tract 154, Essex County</t>
  </si>
  <si>
    <t>14000US34013015500</t>
  </si>
  <si>
    <t>Census Tract 155, Essex County</t>
  </si>
  <si>
    <t>14000US34013015600</t>
  </si>
  <si>
    <t>Census Tract 156, Essex County</t>
  </si>
  <si>
    <t>14000US34013015700</t>
  </si>
  <si>
    <t>Census Tract 157, Essex County</t>
  </si>
  <si>
    <t>14000US34013015800</t>
  </si>
  <si>
    <t>Census Tract 158, Essex County</t>
  </si>
  <si>
    <t>14000US34013015900</t>
  </si>
  <si>
    <t>Census Tract 159, Essex County</t>
  </si>
  <si>
    <t>14000US34013016000</t>
  </si>
  <si>
    <t>Census Tract 160, Essex County</t>
  </si>
  <si>
    <t>Glen Ridge borough</t>
  </si>
  <si>
    <t>14000US34013016100</t>
  </si>
  <si>
    <t>Census Tract 161, Essex County</t>
  </si>
  <si>
    <t>Montclair township</t>
  </si>
  <si>
    <t>14000US34013016200</t>
  </si>
  <si>
    <t>Census Tract 162, Essex County</t>
  </si>
  <si>
    <t>14000US34013016300</t>
  </si>
  <si>
    <t>Census Tract 163, Essex County</t>
  </si>
  <si>
    <t>14000US34013016400</t>
  </si>
  <si>
    <t>Census Tract 164, Essex County</t>
  </si>
  <si>
    <t>14000US34013016500</t>
  </si>
  <si>
    <t>Census Tract 165, Essex County</t>
  </si>
  <si>
    <t>14000US34013016600</t>
  </si>
  <si>
    <t>Census Tract 166, Essex County</t>
  </si>
  <si>
    <t>14000US34013016700</t>
  </si>
  <si>
    <t>Census Tract 167, Essex County</t>
  </si>
  <si>
    <t>14000US34013016800</t>
  </si>
  <si>
    <t>Census Tract 168, Essex County</t>
  </si>
  <si>
    <t>14000US34013016900</t>
  </si>
  <si>
    <t>Census Tract 169, Essex County</t>
  </si>
  <si>
    <t>14000US34013017000</t>
  </si>
  <si>
    <t>Census Tract 170, Essex County</t>
  </si>
  <si>
    <t>14000US34013017100</t>
  </si>
  <si>
    <t>Census Tract 171, Essex County</t>
  </si>
  <si>
    <t>14000US34013017200</t>
  </si>
  <si>
    <t>Census Tract 172, Essex County</t>
  </si>
  <si>
    <t>14000US34013017301</t>
  </si>
  <si>
    <t>Census Tract 173.01, Essex County</t>
  </si>
  <si>
    <t>West Orange township</t>
  </si>
  <si>
    <t>14000US34013017302</t>
  </si>
  <si>
    <t>Census Tract 173.02, Essex County</t>
  </si>
  <si>
    <t>14000US34013017400</t>
  </si>
  <si>
    <t>Census Tract 174, Essex County</t>
  </si>
  <si>
    <t>14000US34013017500</t>
  </si>
  <si>
    <t>Census Tract 175, Essex County</t>
  </si>
  <si>
    <t>14000US34013017600</t>
  </si>
  <si>
    <t>Census Tract 176, Essex County</t>
  </si>
  <si>
    <t>14000US34013017700</t>
  </si>
  <si>
    <t>Census Tract 177, Essex County</t>
  </si>
  <si>
    <t>14000US34013017800</t>
  </si>
  <si>
    <t>Census Tract 178, Essex County</t>
  </si>
  <si>
    <t>14000US34013017900</t>
  </si>
  <si>
    <t>Census Tract 179, Essex County</t>
  </si>
  <si>
    <t>14000US34013018000</t>
  </si>
  <si>
    <t>Census Tract 180, Essex County</t>
  </si>
  <si>
    <t>14000US34013018100</t>
  </si>
  <si>
    <t>Census Tract 181, Essex County</t>
  </si>
  <si>
    <t>14000US34013018200</t>
  </si>
  <si>
    <t>Census Tract 182, Essex County</t>
  </si>
  <si>
    <t>14000US34013018300</t>
  </si>
  <si>
    <t>Census Tract 183, Essex County</t>
  </si>
  <si>
    <t>14000US34013018400</t>
  </si>
  <si>
    <t>Census Tract 184, Essex County</t>
  </si>
  <si>
    <t>14000US34013018600</t>
  </si>
  <si>
    <t>Census Tract 186, Essex County</t>
  </si>
  <si>
    <t>14000US34013018700</t>
  </si>
  <si>
    <t>Census Tract 187, Essex County</t>
  </si>
  <si>
    <t>14000US34013018800</t>
  </si>
  <si>
    <t>Census Tract 188, Essex County</t>
  </si>
  <si>
    <t>14000US34013018900</t>
  </si>
  <si>
    <t>Census Tract 189, Essex County</t>
  </si>
  <si>
    <t>14000US34013019000</t>
  </si>
  <si>
    <t>Census Tract 190, Essex County</t>
  </si>
  <si>
    <t>South Orange Village township</t>
  </si>
  <si>
    <t>14000US34013019100</t>
  </si>
  <si>
    <t>Census Tract 191, Essex County</t>
  </si>
  <si>
    <t>14000US34013019200</t>
  </si>
  <si>
    <t>Census Tract 192, Essex County</t>
  </si>
  <si>
    <t>14000US34013019300</t>
  </si>
  <si>
    <t>Census Tract 193, Essex County</t>
  </si>
  <si>
    <t>14000US34013019400</t>
  </si>
  <si>
    <t>Census Tract 194, Essex County</t>
  </si>
  <si>
    <t>Maplewood township</t>
  </si>
  <si>
    <t>14000US34013019500</t>
  </si>
  <si>
    <t>Census Tract 195, Essex County</t>
  </si>
  <si>
    <t>14000US34013019600</t>
  </si>
  <si>
    <t>Census Tract 196, Essex County</t>
  </si>
  <si>
    <t>14000US34013019700</t>
  </si>
  <si>
    <t>Census Tract 197, Essex County</t>
  </si>
  <si>
    <t>14000US34013019800</t>
  </si>
  <si>
    <t>Census Tract 198, Essex County</t>
  </si>
  <si>
    <t>14000US34013019900</t>
  </si>
  <si>
    <t>Census Tract 199, Essex County</t>
  </si>
  <si>
    <t>14000US34013020000</t>
  </si>
  <si>
    <t>Census Tract 200, Essex County</t>
  </si>
  <si>
    <t>Millburn township</t>
  </si>
  <si>
    <t>14000US34013020100</t>
  </si>
  <si>
    <t>Census Tract 201, Essex County</t>
  </si>
  <si>
    <t>14000US34013020200</t>
  </si>
  <si>
    <t>Census Tract 202, Essex County</t>
  </si>
  <si>
    <t>14000US34013020300</t>
  </si>
  <si>
    <t>Census Tract 203, Essex County</t>
  </si>
  <si>
    <t>14000US34013020400</t>
  </si>
  <si>
    <t>Census Tract 204, Essex County</t>
  </si>
  <si>
    <t>Livingston township</t>
  </si>
  <si>
    <t>14000US34013020500</t>
  </si>
  <si>
    <t>Census Tract 205, Essex County</t>
  </si>
  <si>
    <t>14000US34013020600</t>
  </si>
  <si>
    <t>Census Tract 206, Essex County</t>
  </si>
  <si>
    <t>14000US34013020700</t>
  </si>
  <si>
    <t>Census Tract 207, Essex County</t>
  </si>
  <si>
    <t>14000US34013020800</t>
  </si>
  <si>
    <t>Census Tract 208, Essex County</t>
  </si>
  <si>
    <t>14000US34013020901</t>
  </si>
  <si>
    <t>Census Tract 209.01, Essex County</t>
  </si>
  <si>
    <t>Essex Fells borough</t>
  </si>
  <si>
    <t>14000US34013020902</t>
  </si>
  <si>
    <t>Census Tract 209.02, Essex County</t>
  </si>
  <si>
    <t>Roseland borough</t>
  </si>
  <si>
    <t>14000US34013021000</t>
  </si>
  <si>
    <t>Census Tract 210, Essex County</t>
  </si>
  <si>
    <t>Verona township</t>
  </si>
  <si>
    <t>14000US34013021100</t>
  </si>
  <si>
    <t>Census Tract 211, Essex County</t>
  </si>
  <si>
    <t>14000US34013021200</t>
  </si>
  <si>
    <t>Census Tract 212, Essex County</t>
  </si>
  <si>
    <t>14000US34013021300</t>
  </si>
  <si>
    <t>Census Tract 213, Essex County</t>
  </si>
  <si>
    <t>Cedar Grove township</t>
  </si>
  <si>
    <t>14000US34013021400</t>
  </si>
  <si>
    <t>Census Tract 214, Essex County</t>
  </si>
  <si>
    <t>14000US34013021601</t>
  </si>
  <si>
    <t>Census Tract 216.01, Essex County</t>
  </si>
  <si>
    <t>14000US34013021602</t>
  </si>
  <si>
    <t>Census Tract 216.02, Essex County</t>
  </si>
  <si>
    <t>North Caldwell borough</t>
  </si>
  <si>
    <t>14000US34013021701</t>
  </si>
  <si>
    <t>Census Tract 217.01, Essex County</t>
  </si>
  <si>
    <t>Caldwell borough</t>
  </si>
  <si>
    <t>14000US34013021702</t>
  </si>
  <si>
    <t>Census Tract 217.02, Essex County</t>
  </si>
  <si>
    <t>14000US34013021801</t>
  </si>
  <si>
    <t>Census Tract 218.01, Essex County</t>
  </si>
  <si>
    <t>West Caldwell township</t>
  </si>
  <si>
    <t>14000US34013021802</t>
  </si>
  <si>
    <t>Census Tract 218.02, Essex County</t>
  </si>
  <si>
    <t>14000US34013021803</t>
  </si>
  <si>
    <t>Census Tract 218.03, Essex County</t>
  </si>
  <si>
    <t>14000US34013022700</t>
  </si>
  <si>
    <t>Census Tract 227, Essex County</t>
  </si>
  <si>
    <t>14000US34013022800</t>
  </si>
  <si>
    <t>Census Tract 228, Essex County</t>
  </si>
  <si>
    <t>14000US34013022900</t>
  </si>
  <si>
    <t>Census Tract 229, Essex County</t>
  </si>
  <si>
    <t>14000US34013023000</t>
  </si>
  <si>
    <t>Census Tract 230, Essex County</t>
  </si>
  <si>
    <t>14000US34013023100</t>
  </si>
  <si>
    <t>Census Tract 231, Essex County</t>
  </si>
  <si>
    <t>14000US34013023200</t>
  </si>
  <si>
    <t>Census Tract 232, Essex County</t>
  </si>
  <si>
    <t>14000US34013980100</t>
  </si>
  <si>
    <t>Census Tract 9801, Essex County</t>
  </si>
  <si>
    <t>14000US34013980200</t>
  </si>
  <si>
    <t>Census Tract 9802, Essex County</t>
  </si>
  <si>
    <t>14000US34015500100</t>
  </si>
  <si>
    <t>Census Tract 5001, Gloucester County</t>
  </si>
  <si>
    <t>Gloucester</t>
  </si>
  <si>
    <t>Westville borough</t>
  </si>
  <si>
    <t>14000US34015500201</t>
  </si>
  <si>
    <t>Census Tract 5002.01, Gloucester County</t>
  </si>
  <si>
    <t>West Deptford township</t>
  </si>
  <si>
    <t>14000US34015500202</t>
  </si>
  <si>
    <t>Census Tract 5002.02, Gloucester County</t>
  </si>
  <si>
    <t>14000US34015500203</t>
  </si>
  <si>
    <t>Census Tract 5002.03, Gloucester County</t>
  </si>
  <si>
    <t>14000US34015500204</t>
  </si>
  <si>
    <t>Census Tract 5002.04, Gloucester County</t>
  </si>
  <si>
    <t>14000US34015500205</t>
  </si>
  <si>
    <t>Census Tract 5002.05, Gloucester County</t>
  </si>
  <si>
    <t>14000US34015500300</t>
  </si>
  <si>
    <t>Census Tract 5003, Gloucester County</t>
  </si>
  <si>
    <t>National Park borough</t>
  </si>
  <si>
    <t>14000US34015500400</t>
  </si>
  <si>
    <t>Census Tract 5004, Gloucester County</t>
  </si>
  <si>
    <t>Paulsboro borough</t>
  </si>
  <si>
    <t>14000US34015500500</t>
  </si>
  <si>
    <t>Census Tract 5005, Gloucester County</t>
  </si>
  <si>
    <t>Greenwich township</t>
  </si>
  <si>
    <t>14000US34015500600</t>
  </si>
  <si>
    <t>Census Tract 5006, Gloucester County</t>
  </si>
  <si>
    <t>East Greenwich township</t>
  </si>
  <si>
    <t>14000US34015500701</t>
  </si>
  <si>
    <t>Census Tract 5007.01, Gloucester County</t>
  </si>
  <si>
    <t>Mantua township</t>
  </si>
  <si>
    <t>14000US34015500702</t>
  </si>
  <si>
    <t>Census Tract 5007.02, Gloucester County</t>
  </si>
  <si>
    <t>14000US34015500703</t>
  </si>
  <si>
    <t>Census Tract 5007.03, Gloucester County</t>
  </si>
  <si>
    <t>14000US34015500800</t>
  </si>
  <si>
    <t>Census Tract 5008, Gloucester County</t>
  </si>
  <si>
    <t>Wenonah borough</t>
  </si>
  <si>
    <t>14000US34015500900</t>
  </si>
  <si>
    <t>Census Tract 5009, Gloucester County</t>
  </si>
  <si>
    <t>Woodbury Heights borough</t>
  </si>
  <si>
    <t>14000US34015501001</t>
  </si>
  <si>
    <t>Census Tract 5010.01, Gloucester County</t>
  </si>
  <si>
    <t>Woodbury city</t>
  </si>
  <si>
    <t>14000US34015501002</t>
  </si>
  <si>
    <t>Census Tract 5010.02, Gloucester County</t>
  </si>
  <si>
    <t>14000US34015501003</t>
  </si>
  <si>
    <t>Census Tract 5010.03, Gloucester County</t>
  </si>
  <si>
    <t>14000US34015501101</t>
  </si>
  <si>
    <t>Census Tract 5011.01, Gloucester County</t>
  </si>
  <si>
    <t>Deptford township</t>
  </si>
  <si>
    <t>14000US34015501102</t>
  </si>
  <si>
    <t>Census Tract 5011.02, Gloucester County</t>
  </si>
  <si>
    <t>14000US34015501103</t>
  </si>
  <si>
    <t>Census Tract 5011.03, Gloucester County</t>
  </si>
  <si>
    <t>14000US34015501104</t>
  </si>
  <si>
    <t>Census Tract 5011.04, Gloucester County</t>
  </si>
  <si>
    <t>14000US34015501105</t>
  </si>
  <si>
    <t>Census Tract 5011.05, Gloucester County</t>
  </si>
  <si>
    <t>14000US34015501106</t>
  </si>
  <si>
    <t>Census Tract 5011.06, Gloucester County</t>
  </si>
  <si>
    <t>14000US34015501107</t>
  </si>
  <si>
    <t>Census Tract 5011.07, Gloucester County</t>
  </si>
  <si>
    <t>14000US34015501201</t>
  </si>
  <si>
    <t>Census Tract 5012.01, Gloucester County</t>
  </si>
  <si>
    <t>14000US34015501202</t>
  </si>
  <si>
    <t>Census Tract 5012.02, Gloucester County</t>
  </si>
  <si>
    <t>14000US34015501203</t>
  </si>
  <si>
    <t>Census Tract 5012.03, Gloucester County</t>
  </si>
  <si>
    <t>14000US34015501204</t>
  </si>
  <si>
    <t>Census Tract 5012.04, Gloucester County</t>
  </si>
  <si>
    <t>14000US34015501205</t>
  </si>
  <si>
    <t>Census Tract 5012.05, Gloucester County</t>
  </si>
  <si>
    <t>14000US34015501206</t>
  </si>
  <si>
    <t>Census Tract 5012.06, Gloucester County</t>
  </si>
  <si>
    <t>14000US34015501208</t>
  </si>
  <si>
    <t>Census Tract 5012.08, Gloucester County</t>
  </si>
  <si>
    <t>14000US34015501209</t>
  </si>
  <si>
    <t>Census Tract 5012.09, Gloucester County</t>
  </si>
  <si>
    <t>14000US34015501210</t>
  </si>
  <si>
    <t>Census Tract 5012.10, Gloucester County</t>
  </si>
  <si>
    <t>14000US34015501212</t>
  </si>
  <si>
    <t>Census Tract 5012.12, Gloucester County</t>
  </si>
  <si>
    <t>14000US34015501213</t>
  </si>
  <si>
    <t>Census Tract 5012.13, Gloucester County</t>
  </si>
  <si>
    <t>14000US34015501301</t>
  </si>
  <si>
    <t>Census Tract 5013.01, Gloucester County</t>
  </si>
  <si>
    <t>Pitman borough</t>
  </si>
  <si>
    <t>14000US34015501302</t>
  </si>
  <si>
    <t>Census Tract 5013.02, Gloucester County</t>
  </si>
  <si>
    <t>14000US34015501303</t>
  </si>
  <si>
    <t>Census Tract 5013.03, Gloucester County</t>
  </si>
  <si>
    <t>14000US34015501402</t>
  </si>
  <si>
    <t>Census Tract 5014.02, Gloucester County</t>
  </si>
  <si>
    <t>Glassboro borough</t>
  </si>
  <si>
    <t>14000US34015501403</t>
  </si>
  <si>
    <t>Census Tract 5014.03, Gloucester County</t>
  </si>
  <si>
    <t>14000US34015501404</t>
  </si>
  <si>
    <t>Census Tract 5014.04, Gloucester County</t>
  </si>
  <si>
    <t>14000US34015501405</t>
  </si>
  <si>
    <t>Census Tract 5014.05, Gloucester County</t>
  </si>
  <si>
    <t>14000US34015501406</t>
  </si>
  <si>
    <t>Census Tract 5014.06, Gloucester County</t>
  </si>
  <si>
    <t>14000US34015501500</t>
  </si>
  <si>
    <t>Census Tract 5015, Gloucester County</t>
  </si>
  <si>
    <t>Clayton borough</t>
  </si>
  <si>
    <t>14000US34015501603</t>
  </si>
  <si>
    <t>Census Tract 5016.03, Gloucester County</t>
  </si>
  <si>
    <t>Monroe township</t>
  </si>
  <si>
    <t>14000US34015501604</t>
  </si>
  <si>
    <t>Census Tract 5016.04, Gloucester County</t>
  </si>
  <si>
    <t>14000US34015501605</t>
  </si>
  <si>
    <t>Census Tract 5016.05, Gloucester County</t>
  </si>
  <si>
    <t>14000US34015501606</t>
  </si>
  <si>
    <t>Census Tract 5016.06, Gloucester County</t>
  </si>
  <si>
    <t>14000US34015501608</t>
  </si>
  <si>
    <t>Census Tract 5016.08, Gloucester County</t>
  </si>
  <si>
    <t>14000US34015501609</t>
  </si>
  <si>
    <t>Census Tract 5016.09, Gloucester County</t>
  </si>
  <si>
    <t>14000US34015501701</t>
  </si>
  <si>
    <t>Census Tract 5017.01, Gloucester County</t>
  </si>
  <si>
    <t>Franklin township</t>
  </si>
  <si>
    <t>14000US34015501702</t>
  </si>
  <si>
    <t>Census Tract 5017.02, Gloucester County</t>
  </si>
  <si>
    <t>14000US34015501703</t>
  </si>
  <si>
    <t>Census Tract 5017.03, Gloucester County</t>
  </si>
  <si>
    <t>14000US34015501704</t>
  </si>
  <si>
    <t>Census Tract 5017.04, Gloucester County</t>
  </si>
  <si>
    <t>14000US34015501800</t>
  </si>
  <si>
    <t>Census Tract 5018, Gloucester County</t>
  </si>
  <si>
    <t>Newfield borough</t>
  </si>
  <si>
    <t>14000US34015501900</t>
  </si>
  <si>
    <t>Census Tract 5019, Gloucester County</t>
  </si>
  <si>
    <t>Elk township</t>
  </si>
  <si>
    <t>14000US34015502001</t>
  </si>
  <si>
    <t>Census Tract 5020.01, Gloucester County</t>
  </si>
  <si>
    <t>Harrison township</t>
  </si>
  <si>
    <t>14000US34015502002</t>
  </si>
  <si>
    <t>Census Tract 5020.02, Gloucester County</t>
  </si>
  <si>
    <t>14000US34015502100</t>
  </si>
  <si>
    <t>Census Tract 5021, Gloucester County</t>
  </si>
  <si>
    <t>South Harrison township</t>
  </si>
  <si>
    <t>14000US34015502200</t>
  </si>
  <si>
    <t>Census Tract 5022, Gloucester County</t>
  </si>
  <si>
    <t>Woolwich township</t>
  </si>
  <si>
    <t>14000US34015502300</t>
  </si>
  <si>
    <t>Census Tract 5023, Gloucester County</t>
  </si>
  <si>
    <t>Swedesboro borough</t>
  </si>
  <si>
    <t>14000US34015502400</t>
  </si>
  <si>
    <t>Census Tract 5024, Gloucester County</t>
  </si>
  <si>
    <t>Logan township</t>
  </si>
  <si>
    <t>14000US34017000100</t>
  </si>
  <si>
    <t>Census Tract 1, Hudson County</t>
  </si>
  <si>
    <t>14000US34017000200</t>
  </si>
  <si>
    <t>Census Tract 2, Hudson County</t>
  </si>
  <si>
    <t>14000US34017000300</t>
  </si>
  <si>
    <t>Census Tract 3, Hudson County</t>
  </si>
  <si>
    <t>14000US34017000400</t>
  </si>
  <si>
    <t>Census Tract 4, Hudson County</t>
  </si>
  <si>
    <t>14000US34017000500</t>
  </si>
  <si>
    <t>Census Tract 5, Hudson County</t>
  </si>
  <si>
    <t>14000US34017000600</t>
  </si>
  <si>
    <t>Census Tract 6, Hudson County</t>
  </si>
  <si>
    <t>14000US34017000700</t>
  </si>
  <si>
    <t>Census Tract 7, Hudson County</t>
  </si>
  <si>
    <t>14000US34017000800</t>
  </si>
  <si>
    <t>Census Tract 8, Hudson County</t>
  </si>
  <si>
    <t>14000US34017000902</t>
  </si>
  <si>
    <t>Census Tract 9.02, Hudson County</t>
  </si>
  <si>
    <t>14000US34017001000</t>
  </si>
  <si>
    <t>Census Tract 10, Hudson County</t>
  </si>
  <si>
    <t>14000US34017001100</t>
  </si>
  <si>
    <t>Census Tract 11, Hudson County</t>
  </si>
  <si>
    <t>14000US34017001201</t>
  </si>
  <si>
    <t>Census Tract 12.01, Hudson County</t>
  </si>
  <si>
    <t>14000US34017001202</t>
  </si>
  <si>
    <t>Census Tract 12.02, Hudson County</t>
  </si>
  <si>
    <t>14000US34017001300</t>
  </si>
  <si>
    <t>Census Tract 13, Hudson County</t>
  </si>
  <si>
    <t>14000US34017001400</t>
  </si>
  <si>
    <t>Census Tract 14, Hudson County</t>
  </si>
  <si>
    <t>14000US34017001701</t>
  </si>
  <si>
    <t>Census Tract 17.01, Hudson County</t>
  </si>
  <si>
    <t>14000US34017001800</t>
  </si>
  <si>
    <t>Census Tract 18, Hudson County</t>
  </si>
  <si>
    <t>14000US34017001900</t>
  </si>
  <si>
    <t>Census Tract 19, Hudson County</t>
  </si>
  <si>
    <t>14000US34017002000</t>
  </si>
  <si>
    <t>Census Tract 20, Hudson County</t>
  </si>
  <si>
    <t>14000US34017002200</t>
  </si>
  <si>
    <t>Census Tract 22, Hudson County</t>
  </si>
  <si>
    <t>14000US34017002300</t>
  </si>
  <si>
    <t>Census Tract 23, Hudson County</t>
  </si>
  <si>
    <t>14000US34017002400</t>
  </si>
  <si>
    <t>Census Tract 24, Hudson County</t>
  </si>
  <si>
    <t>14000US34017002700</t>
  </si>
  <si>
    <t>Census Tract 27, Hudson County</t>
  </si>
  <si>
    <t>14000US34017002800</t>
  </si>
  <si>
    <t>Census Tract 28, Hudson County</t>
  </si>
  <si>
    <t>14000US34017002900</t>
  </si>
  <si>
    <t>Census Tract 29, Hudson County</t>
  </si>
  <si>
    <t>14000US34017003000</t>
  </si>
  <si>
    <t>Census Tract 30, Hudson County</t>
  </si>
  <si>
    <t>14000US34017003100</t>
  </si>
  <si>
    <t>Census Tract 31, Hudson County</t>
  </si>
  <si>
    <t>14000US34017003500</t>
  </si>
  <si>
    <t>Census Tract 35, Hudson County</t>
  </si>
  <si>
    <t>14000US34017004000</t>
  </si>
  <si>
    <t>Census Tract 40, Hudson County</t>
  </si>
  <si>
    <t>14000US34017004101</t>
  </si>
  <si>
    <t>Census Tract 41.01, Hudson County</t>
  </si>
  <si>
    <t>14000US34017004102</t>
  </si>
  <si>
    <t>Census Tract 41.02, Hudson County</t>
  </si>
  <si>
    <t>14000US34017004200</t>
  </si>
  <si>
    <t>Census Tract 42, Hudson County</t>
  </si>
  <si>
    <t>14000US34017004300</t>
  </si>
  <si>
    <t>Census Tract 43, Hudson County</t>
  </si>
  <si>
    <t>14000US34017004400</t>
  </si>
  <si>
    <t>Census Tract 44, Hudson County</t>
  </si>
  <si>
    <t>14000US34017004500</t>
  </si>
  <si>
    <t>Census Tract 45, Hudson County</t>
  </si>
  <si>
    <t>14000US34017004600</t>
  </si>
  <si>
    <t>Census Tract 46, Hudson County</t>
  </si>
  <si>
    <t>14000US34017004700</t>
  </si>
  <si>
    <t>Census Tract 47, Hudson County</t>
  </si>
  <si>
    <t>14000US34017004800</t>
  </si>
  <si>
    <t>Census Tract 48, Hudson County</t>
  </si>
  <si>
    <t>14000US34017004900</t>
  </si>
  <si>
    <t>Census Tract 49, Hudson County</t>
  </si>
  <si>
    <t>14000US34017005200</t>
  </si>
  <si>
    <t>Census Tract 52, Hudson County</t>
  </si>
  <si>
    <t>14000US34017005300</t>
  </si>
  <si>
    <t>Census Tract 53, Hudson County</t>
  </si>
  <si>
    <t>14000US34017005400</t>
  </si>
  <si>
    <t>Census Tract 54, Hudson County</t>
  </si>
  <si>
    <t>14000US34017005500</t>
  </si>
  <si>
    <t>Census Tract 55, Hudson County</t>
  </si>
  <si>
    <t>14000US34017005600</t>
  </si>
  <si>
    <t>Census Tract 56, Hudson County</t>
  </si>
  <si>
    <t>14000US34017005801</t>
  </si>
  <si>
    <t>Census Tract 58.01, Hudson County</t>
  </si>
  <si>
    <t>14000US34017005802</t>
  </si>
  <si>
    <t>Census Tract 58.02, Hudson County</t>
  </si>
  <si>
    <t>14000US34017005900</t>
  </si>
  <si>
    <t>Census Tract 59, Hudson County</t>
  </si>
  <si>
    <t>14000US34017006000</t>
  </si>
  <si>
    <t>Census Tract 60, Hudson County</t>
  </si>
  <si>
    <t>14000US34017006100</t>
  </si>
  <si>
    <t>Census Tract 61, Hudson County</t>
  </si>
  <si>
    <t>14000US34017006200</t>
  </si>
  <si>
    <t>Census Tract 62, Hudson County</t>
  </si>
  <si>
    <t>14000US34017006300</t>
  </si>
  <si>
    <t>Census Tract 63, Hudson County</t>
  </si>
  <si>
    <t>14000US34017006400</t>
  </si>
  <si>
    <t>Census Tract 64, Hudson County</t>
  </si>
  <si>
    <t>14000US34017006500</t>
  </si>
  <si>
    <t>Census Tract 65, Hudson County</t>
  </si>
  <si>
    <t>14000US34017006600</t>
  </si>
  <si>
    <t>Census Tract 66, Hudson County</t>
  </si>
  <si>
    <t>14000US34017006700</t>
  </si>
  <si>
    <t>Census Tract 67, Hudson County</t>
  </si>
  <si>
    <t>14000US34017006800</t>
  </si>
  <si>
    <t>Census Tract 68, Hudson County</t>
  </si>
  <si>
    <t>14000US34017006900</t>
  </si>
  <si>
    <t>Census Tract 69, Hudson County</t>
  </si>
  <si>
    <t>14000US34017007000</t>
  </si>
  <si>
    <t>Census Tract 70, Hudson County</t>
  </si>
  <si>
    <t>14000US34017007100</t>
  </si>
  <si>
    <t>Census Tract 71, Hudson County</t>
  </si>
  <si>
    <t>14000US34017007200</t>
  </si>
  <si>
    <t>Census Tract 72, Hudson County</t>
  </si>
  <si>
    <t>14000US34017007300</t>
  </si>
  <si>
    <t>Census Tract 73, Hudson County</t>
  </si>
  <si>
    <t>14000US34017007400</t>
  </si>
  <si>
    <t>Census Tract 74, Hudson County</t>
  </si>
  <si>
    <t>14000US34017007500</t>
  </si>
  <si>
    <t>Census Tract 75, Hudson County</t>
  </si>
  <si>
    <t>14000US34017007600</t>
  </si>
  <si>
    <t>Census Tract 76, Hudson County</t>
  </si>
  <si>
    <t>14000US34017007700</t>
  </si>
  <si>
    <t>Census Tract 77, Hudson County</t>
  </si>
  <si>
    <t>14000US34017007800</t>
  </si>
  <si>
    <t>Census Tract 78, Hudson County</t>
  </si>
  <si>
    <t>14000US34017010100</t>
  </si>
  <si>
    <t>Census Tract 101, Hudson County</t>
  </si>
  <si>
    <t>14000US34017010200</t>
  </si>
  <si>
    <t>Census Tract 102, Hudson County</t>
  </si>
  <si>
    <t>14000US34017010300</t>
  </si>
  <si>
    <t>Census Tract 103, Hudson County</t>
  </si>
  <si>
    <t>14000US34017010400</t>
  </si>
  <si>
    <t>Census Tract 104, Hudson County</t>
  </si>
  <si>
    <t>14000US34017010500</t>
  </si>
  <si>
    <t>Census Tract 105, Hudson County</t>
  </si>
  <si>
    <t>14000US34017010600</t>
  </si>
  <si>
    <t>Census Tract 106, Hudson County</t>
  </si>
  <si>
    <t>14000US34017010700</t>
  </si>
  <si>
    <t>Census Tract 107, Hudson County</t>
  </si>
  <si>
    <t>14000US34017010800</t>
  </si>
  <si>
    <t>Census Tract 108, Hudson County</t>
  </si>
  <si>
    <t>14000US34017010900</t>
  </si>
  <si>
    <t>Census Tract 109, Hudson County</t>
  </si>
  <si>
    <t>14000US34017011000</t>
  </si>
  <si>
    <t>Census Tract 110, Hudson County</t>
  </si>
  <si>
    <t>14000US34017011100</t>
  </si>
  <si>
    <t>Census Tract 111, Hudson County</t>
  </si>
  <si>
    <t>14000US34017011200</t>
  </si>
  <si>
    <t>Census Tract 112, Hudson County</t>
  </si>
  <si>
    <t>14000US34017011300</t>
  </si>
  <si>
    <t>Census Tract 113, Hudson County</t>
  </si>
  <si>
    <t>14000US34017011400</t>
  </si>
  <si>
    <t>Census Tract 114, Hudson County</t>
  </si>
  <si>
    <t>14000US34017011500</t>
  </si>
  <si>
    <t>Census Tract 115, Hudson County</t>
  </si>
  <si>
    <t>14000US34017011600</t>
  </si>
  <si>
    <t>Census Tract 116, Hudson County</t>
  </si>
  <si>
    <t>14000US34017012300</t>
  </si>
  <si>
    <t>Census Tract 123, Hudson County</t>
  </si>
  <si>
    <t>14000US34017012400</t>
  </si>
  <si>
    <t>Census Tract 124, Hudson County</t>
  </si>
  <si>
    <t>14000US34017012500</t>
  </si>
  <si>
    <t>Census Tract 125, Hudson County</t>
  </si>
  <si>
    <t>14000US34017012600</t>
  </si>
  <si>
    <t>Census Tract 126, Hudson County</t>
  </si>
  <si>
    <t>14000US34017012700</t>
  </si>
  <si>
    <t>Census Tract 127, Hudson County</t>
  </si>
  <si>
    <t>14000US34017012800</t>
  </si>
  <si>
    <t>Census Tract 128, Hudson County</t>
  </si>
  <si>
    <t>14000US34017012900</t>
  </si>
  <si>
    <t>Census Tract 129, Hudson County</t>
  </si>
  <si>
    <t>14000US34017013000</t>
  </si>
  <si>
    <t>Census Tract 130, Hudson County</t>
  </si>
  <si>
    <t>14000US34017013100</t>
  </si>
  <si>
    <t>Census Tract 131, Hudson County</t>
  </si>
  <si>
    <t>14000US34017013200</t>
  </si>
  <si>
    <t>Census Tract 132, Hudson County</t>
  </si>
  <si>
    <t>14000US34017013300</t>
  </si>
  <si>
    <t>Census Tract 133, Hudson County</t>
  </si>
  <si>
    <t>14000US34017013400</t>
  </si>
  <si>
    <t>Census Tract 134, Hudson County</t>
  </si>
  <si>
    <t>East Newark borough</t>
  </si>
  <si>
    <t>14000US34017013500</t>
  </si>
  <si>
    <t>Census Tract 135, Hudson County</t>
  </si>
  <si>
    <t>Harrison town</t>
  </si>
  <si>
    <t>14000US34017013600</t>
  </si>
  <si>
    <t>Census Tract 136, Hudson County</t>
  </si>
  <si>
    <t>14000US34017013700</t>
  </si>
  <si>
    <t>Census Tract 137, Hudson County</t>
  </si>
  <si>
    <t>14000US34017013800</t>
  </si>
  <si>
    <t>Census Tract 138, Hudson County</t>
  </si>
  <si>
    <t>14000US34017013900</t>
  </si>
  <si>
    <t>Census Tract 139, Hudson County</t>
  </si>
  <si>
    <t>14000US34017014000</t>
  </si>
  <si>
    <t>Census Tract 140, Hudson County</t>
  </si>
  <si>
    <t>14000US34017014101</t>
  </si>
  <si>
    <t>Census Tract 141.01, Hudson County</t>
  </si>
  <si>
    <t>14000US34017014102</t>
  </si>
  <si>
    <t>Census Tract 141.02, Hudson County</t>
  </si>
  <si>
    <t>14000US34017014200</t>
  </si>
  <si>
    <t>Census Tract 142, Hudson County</t>
  </si>
  <si>
    <t>14000US34017014300</t>
  </si>
  <si>
    <t>Census Tract 143, Hudson County</t>
  </si>
  <si>
    <t>14000US34017014400</t>
  </si>
  <si>
    <t>Census Tract 144, Hudson County</t>
  </si>
  <si>
    <t>14000US34017014501</t>
  </si>
  <si>
    <t>Census Tract 145.01, Hudson County</t>
  </si>
  <si>
    <t>14000US34017014502</t>
  </si>
  <si>
    <t>Census Tract 145.02, Hudson County</t>
  </si>
  <si>
    <t>14000US34017014600</t>
  </si>
  <si>
    <t>Census Tract 146, Hudson County</t>
  </si>
  <si>
    <t>14000US34017014700</t>
  </si>
  <si>
    <t>Census Tract 147, Hudson County</t>
  </si>
  <si>
    <t>14000US34017014800</t>
  </si>
  <si>
    <t>Census Tract 148, Hudson County</t>
  </si>
  <si>
    <t>14000US34017014900</t>
  </si>
  <si>
    <t>Census Tract 149, Hudson County</t>
  </si>
  <si>
    <t>14000US34017015001</t>
  </si>
  <si>
    <t>Census Tract 150.01, Hudson County</t>
  </si>
  <si>
    <t>14000US34017015002</t>
  </si>
  <si>
    <t>Census Tract 150.02, Hudson County</t>
  </si>
  <si>
    <t>14000US34017015100</t>
  </si>
  <si>
    <t>Census Tract 151, Hudson County</t>
  </si>
  <si>
    <t>14000US34017015201</t>
  </si>
  <si>
    <t>Census Tract 152.01, Hudson County</t>
  </si>
  <si>
    <t>14000US34017015202</t>
  </si>
  <si>
    <t>Census Tract 152.02, Hudson County</t>
  </si>
  <si>
    <t>14000US34017015300</t>
  </si>
  <si>
    <t>Census Tract 153, Hudson County</t>
  </si>
  <si>
    <t>14000US34017015500</t>
  </si>
  <si>
    <t>Census Tract 155, Hudson County</t>
  </si>
  <si>
    <t>14000US34017015600</t>
  </si>
  <si>
    <t>Census Tract 156, Hudson County</t>
  </si>
  <si>
    <t>14000US34017015700</t>
  </si>
  <si>
    <t>Census Tract 157, Hudson County</t>
  </si>
  <si>
    <t>14000US34017015801</t>
  </si>
  <si>
    <t>Census Tract 158.01, Hudson County</t>
  </si>
  <si>
    <t>14000US34017015802</t>
  </si>
  <si>
    <t>Census Tract 158.02, Hudson County</t>
  </si>
  <si>
    <t>14000US34017015900</t>
  </si>
  <si>
    <t>Census Tract 159, Hudson County</t>
  </si>
  <si>
    <t>14000US34017016000</t>
  </si>
  <si>
    <t>Census Tract 160, Hudson County</t>
  </si>
  <si>
    <t>14000US34017016100</t>
  </si>
  <si>
    <t>Census Tract 161, Hudson County</t>
  </si>
  <si>
    <t>14000US34017016200</t>
  </si>
  <si>
    <t>Census Tract 162, Hudson County</t>
  </si>
  <si>
    <t>14000US34017016300</t>
  </si>
  <si>
    <t>Census Tract 163, Hudson County</t>
  </si>
  <si>
    <t>14000US34017016400</t>
  </si>
  <si>
    <t>Census Tract 164, Hudson County</t>
  </si>
  <si>
    <t>14000US34017016500</t>
  </si>
  <si>
    <t>Census Tract 165, Hudson County</t>
  </si>
  <si>
    <t>14000US34017016600</t>
  </si>
  <si>
    <t>Census Tract 166, Hudson County</t>
  </si>
  <si>
    <t>14000US34017016700</t>
  </si>
  <si>
    <t>Census Tract 167, Hudson County</t>
  </si>
  <si>
    <t>14000US34017016800</t>
  </si>
  <si>
    <t>Census Tract 168, Hudson County</t>
  </si>
  <si>
    <t>14000US34017016900</t>
  </si>
  <si>
    <t>Census Tract 169, Hudson County</t>
  </si>
  <si>
    <t>14000US34017017000</t>
  </si>
  <si>
    <t>Census Tract 170, Hudson County</t>
  </si>
  <si>
    <t>14000US34017017100</t>
  </si>
  <si>
    <t>Census Tract 171, Hudson County</t>
  </si>
  <si>
    <t>14000US34017017200</t>
  </si>
  <si>
    <t>Census Tract 172, Hudson County</t>
  </si>
  <si>
    <t>14000US34017017300</t>
  </si>
  <si>
    <t>Census Tract 173, Hudson County</t>
  </si>
  <si>
    <t>14000US34017017400</t>
  </si>
  <si>
    <t>Census Tract 174, Hudson County</t>
  </si>
  <si>
    <t>14000US34017017500</t>
  </si>
  <si>
    <t>Census Tract 175, Hudson County</t>
  </si>
  <si>
    <t>14000US34017017600</t>
  </si>
  <si>
    <t>Census Tract 176, Hudson County</t>
  </si>
  <si>
    <t>14000US34017017700</t>
  </si>
  <si>
    <t>Census Tract 177, Hudson County</t>
  </si>
  <si>
    <t>14000US34017017800</t>
  </si>
  <si>
    <t>Census Tract 178, Hudson County</t>
  </si>
  <si>
    <t>14000US34017017900</t>
  </si>
  <si>
    <t>Census Tract 179, Hudson County</t>
  </si>
  <si>
    <t>Weehawken township</t>
  </si>
  <si>
    <t>14000US34017018000</t>
  </si>
  <si>
    <t>Census Tract 180, Hudson County</t>
  </si>
  <si>
    <t>14000US34017018100</t>
  </si>
  <si>
    <t>Census Tract 181, Hudson County</t>
  </si>
  <si>
    <t>14000US34017018200</t>
  </si>
  <si>
    <t>Census Tract 182, Hudson County</t>
  </si>
  <si>
    <t>14000US34017018301</t>
  </si>
  <si>
    <t>Census Tract 183.01, Hudson County</t>
  </si>
  <si>
    <t>Hoboken city</t>
  </si>
  <si>
    <t>14000US34017018302</t>
  </si>
  <si>
    <t>Census Tract 183.02, Hudson County</t>
  </si>
  <si>
    <t>14000US34017018400</t>
  </si>
  <si>
    <t>Census Tract 184, Hudson County</t>
  </si>
  <si>
    <t>14000US34017018500</t>
  </si>
  <si>
    <t>Census Tract 185, Hudson County</t>
  </si>
  <si>
    <t>14000US34017018600</t>
  </si>
  <si>
    <t>Census Tract 186, Hudson County</t>
  </si>
  <si>
    <t>14000US34017018701</t>
  </si>
  <si>
    <t>Census Tract 187.01, Hudson County</t>
  </si>
  <si>
    <t>14000US34017018702</t>
  </si>
  <si>
    <t>Census Tract 187.02, Hudson County</t>
  </si>
  <si>
    <t>14000US34017018800</t>
  </si>
  <si>
    <t>Census Tract 188, Hudson County</t>
  </si>
  <si>
    <t>14000US34017018900</t>
  </si>
  <si>
    <t>Census Tract 189, Hudson County</t>
  </si>
  <si>
    <t>14000US34017019000</t>
  </si>
  <si>
    <t>Census Tract 190, Hudson County</t>
  </si>
  <si>
    <t>14000US34017019100</t>
  </si>
  <si>
    <t>Census Tract 191, Hudson County</t>
  </si>
  <si>
    <t>14000US34017019200</t>
  </si>
  <si>
    <t>Census Tract 192, Hudson County</t>
  </si>
  <si>
    <t>14000US34017019300</t>
  </si>
  <si>
    <t>Census Tract 193, Hudson County</t>
  </si>
  <si>
    <t>14000US34017019400</t>
  </si>
  <si>
    <t>Census Tract 194, Hudson County</t>
  </si>
  <si>
    <t>14000US34017019800</t>
  </si>
  <si>
    <t>Census Tract 198, Hudson County</t>
  </si>
  <si>
    <t>Secaucus town</t>
  </si>
  <si>
    <t>14000US34017019900</t>
  </si>
  <si>
    <t>Census Tract 199, Hudson County</t>
  </si>
  <si>
    <t>14000US34017020000</t>
  </si>
  <si>
    <t>Census Tract 200, Hudson County</t>
  </si>
  <si>
    <t>14000US34017020100</t>
  </si>
  <si>
    <t>Census Tract 201, Hudson County</t>
  </si>
  <si>
    <t>14000US34017032400</t>
  </si>
  <si>
    <t>Census Tract 324, Hudson County</t>
  </si>
  <si>
    <t>14000US34019010100</t>
  </si>
  <si>
    <t>Census Tract 101, Hunterdon County</t>
  </si>
  <si>
    <t>Hunterdon</t>
  </si>
  <si>
    <t>Tewksbury township</t>
  </si>
  <si>
    <t>14000US34019010200</t>
  </si>
  <si>
    <t>Census Tract 102, Hunterdon County</t>
  </si>
  <si>
    <t>Lebanon township/Califon borough</t>
  </si>
  <si>
    <t>14000US34019010300</t>
  </si>
  <si>
    <t>Census Tract 103, Hunterdon County</t>
  </si>
  <si>
    <t>Glen Gardner borough/Hampton borough</t>
  </si>
  <si>
    <t>14000US34019010400</t>
  </si>
  <si>
    <t>Census Tract 104, Hunterdon County</t>
  </si>
  <si>
    <t>Bethlehem township/Bloomsbury borough</t>
  </si>
  <si>
    <t>14000US34019010500</t>
  </si>
  <si>
    <t>Census Tract 105, Hunterdon County</t>
  </si>
  <si>
    <t>Holland township</t>
  </si>
  <si>
    <t>14000US34019010600</t>
  </si>
  <si>
    <t>Census Tract 106, Hunterdon County</t>
  </si>
  <si>
    <t>Alexandria township/Milford borough</t>
  </si>
  <si>
    <t>14000US34019010701</t>
  </si>
  <si>
    <t>Census Tract 107.01, Hunterdon County</t>
  </si>
  <si>
    <t>Union township</t>
  </si>
  <si>
    <t>14000US34019010702</t>
  </si>
  <si>
    <t>Census Tract 107.02, Hunterdon County</t>
  </si>
  <si>
    <t>14000US34019010801</t>
  </si>
  <si>
    <t>Census Tract 108.01, Hunterdon County</t>
  </si>
  <si>
    <t>Clinton town</t>
  </si>
  <si>
    <t>14000US34019010802</t>
  </si>
  <si>
    <t>Census Tract 108.02, Hunterdon County</t>
  </si>
  <si>
    <t>Lebanon borough</t>
  </si>
  <si>
    <t>14000US34019010900</t>
  </si>
  <si>
    <t>Census Tract 109, Hunterdon County</t>
  </si>
  <si>
    <t>High Bridge borough</t>
  </si>
  <si>
    <t>14000US34019011001</t>
  </si>
  <si>
    <t>Census Tract 110.01, Hunterdon County</t>
  </si>
  <si>
    <t>Clinton township</t>
  </si>
  <si>
    <t>14000US34019011002</t>
  </si>
  <si>
    <t>Census Tract 110.02, Hunterdon County</t>
  </si>
  <si>
    <t>14000US34019011100</t>
  </si>
  <si>
    <t>Census Tract 111, Hunterdon County</t>
  </si>
  <si>
    <t>Readington township</t>
  </si>
  <si>
    <t>14000US34019011201</t>
  </si>
  <si>
    <t>Census Tract 112.01, Hunterdon County</t>
  </si>
  <si>
    <t>14000US34019011202</t>
  </si>
  <si>
    <t>Census Tract 112.02, Hunterdon County</t>
  </si>
  <si>
    <t>14000US34019011301</t>
  </si>
  <si>
    <t>Census Tract 113.01, Hunterdon County</t>
  </si>
  <si>
    <t>Raritan township</t>
  </si>
  <si>
    <t>14000US34019011302</t>
  </si>
  <si>
    <t>Census Tract 113.02, Hunterdon County</t>
  </si>
  <si>
    <t>Raritan township/Delaware township</t>
  </si>
  <si>
    <t>14000US34019011303</t>
  </si>
  <si>
    <t>Census Tract 113.03, Hunterdon County</t>
  </si>
  <si>
    <t>14000US34019011304</t>
  </si>
  <si>
    <t>Census Tract 113.04, Hunterdon County</t>
  </si>
  <si>
    <t>14000US34019011400</t>
  </si>
  <si>
    <t>Census Tract 114, Hunterdon County</t>
  </si>
  <si>
    <t>Flemington borough</t>
  </si>
  <si>
    <t>14000US34019011500</t>
  </si>
  <si>
    <t>Census Tract 115, Hunterdon County</t>
  </si>
  <si>
    <t>Kingwood township/Frenchtown borough</t>
  </si>
  <si>
    <t>14000US34019011600</t>
  </si>
  <si>
    <t>Census Tract 116, Hunterdon County</t>
  </si>
  <si>
    <t>Delaware township/Stockton borough</t>
  </si>
  <si>
    <t>14000US34019011700</t>
  </si>
  <si>
    <t>Census Tract 117, Hunterdon County</t>
  </si>
  <si>
    <t>East Amwell township</t>
  </si>
  <si>
    <t>14000US34019011800</t>
  </si>
  <si>
    <t>Census Tract 118, Hunterdon County</t>
  </si>
  <si>
    <t>West Amwell township</t>
  </si>
  <si>
    <t>14000US34019011900</t>
  </si>
  <si>
    <t>Census Tract 119, Hunterdon County</t>
  </si>
  <si>
    <t>Lambertville city</t>
  </si>
  <si>
    <t>14000US34021000100</t>
  </si>
  <si>
    <t>Census Tract 1, Mercer County</t>
  </si>
  <si>
    <t>14000US34021000200</t>
  </si>
  <si>
    <t>Census Tract 2, Mercer County</t>
  </si>
  <si>
    <t>14000US34021000300</t>
  </si>
  <si>
    <t>Census Tract 3, Mercer County</t>
  </si>
  <si>
    <t>14000US34021000400</t>
  </si>
  <si>
    <t>Census Tract 4, Mercer County</t>
  </si>
  <si>
    <t>14000US34021000500</t>
  </si>
  <si>
    <t>Census Tract 5, Mercer County</t>
  </si>
  <si>
    <t>14000US34021000600</t>
  </si>
  <si>
    <t>Census Tract 6, Mercer County</t>
  </si>
  <si>
    <t>14000US34021000700</t>
  </si>
  <si>
    <t>Census Tract 7, Mercer County</t>
  </si>
  <si>
    <t>14000US34021000800</t>
  </si>
  <si>
    <t>Census Tract 8, Mercer County</t>
  </si>
  <si>
    <t>14000US34021000900</t>
  </si>
  <si>
    <t>Census Tract 9, Mercer County</t>
  </si>
  <si>
    <t>14000US34021001000</t>
  </si>
  <si>
    <t>Census Tract 10, Mercer County</t>
  </si>
  <si>
    <t>14000US34021001101</t>
  </si>
  <si>
    <t>Census Tract 11.01, Mercer County</t>
  </si>
  <si>
    <t>14000US34021001102</t>
  </si>
  <si>
    <t>Census Tract 11.02, Mercer County</t>
  </si>
  <si>
    <t>14000US34021001200</t>
  </si>
  <si>
    <t>Census Tract 12, Mercer County</t>
  </si>
  <si>
    <t>14000US34021001300</t>
  </si>
  <si>
    <t>Census Tract 13, Mercer County</t>
  </si>
  <si>
    <t>14000US34021001401</t>
  </si>
  <si>
    <t>Census Tract 14.01, Mercer County</t>
  </si>
  <si>
    <t>14000US34021001402</t>
  </si>
  <si>
    <t>Census Tract 14.02, Mercer County</t>
  </si>
  <si>
    <t>14000US34021001500</t>
  </si>
  <si>
    <t>Census Tract 15, Mercer County</t>
  </si>
  <si>
    <t>14000US34021001600</t>
  </si>
  <si>
    <t>Census Tract 16, Mercer County</t>
  </si>
  <si>
    <t>14000US34021001700</t>
  </si>
  <si>
    <t>Census Tract 17, Mercer County</t>
  </si>
  <si>
    <t>14000US34021001800</t>
  </si>
  <si>
    <t>Census Tract 18, Mercer County</t>
  </si>
  <si>
    <t>14000US34021001900</t>
  </si>
  <si>
    <t>Census Tract 19, Mercer County</t>
  </si>
  <si>
    <t>14000US34021002000</t>
  </si>
  <si>
    <t>Census Tract 20, Mercer County</t>
  </si>
  <si>
    <t>14000US34021002100</t>
  </si>
  <si>
    <t>Census Tract 21, Mercer County</t>
  </si>
  <si>
    <t>14000US34021002200</t>
  </si>
  <si>
    <t>Census Tract 22, Mercer County</t>
  </si>
  <si>
    <t>14000US34021002400</t>
  </si>
  <si>
    <t>Census Tract 24, Mercer County</t>
  </si>
  <si>
    <t>14000US34021002500</t>
  </si>
  <si>
    <t>Census Tract 25, Mercer County</t>
  </si>
  <si>
    <t>14000US34021002601</t>
  </si>
  <si>
    <t>Census Tract 26.01, Mercer County</t>
  </si>
  <si>
    <t>14000US34021002602</t>
  </si>
  <si>
    <t>Census Tract 26.02, Mercer County</t>
  </si>
  <si>
    <t>14000US34021002701</t>
  </si>
  <si>
    <t>Census Tract 27.01, Mercer County</t>
  </si>
  <si>
    <t>14000US34021002702</t>
  </si>
  <si>
    <t>Census Tract 27.02, Mercer County</t>
  </si>
  <si>
    <t>14000US34021002800</t>
  </si>
  <si>
    <t>Census Tract 28, Mercer County</t>
  </si>
  <si>
    <t>14000US34021002902</t>
  </si>
  <si>
    <t>Census Tract 29.02, Mercer County</t>
  </si>
  <si>
    <t>14000US34021002903</t>
  </si>
  <si>
    <t>Census Tract 29.03, Mercer County</t>
  </si>
  <si>
    <t>14000US34021002904</t>
  </si>
  <si>
    <t>Census Tract 29.04, Mercer County</t>
  </si>
  <si>
    <t>14000US34021003001</t>
  </si>
  <si>
    <t>Census Tract 30.01, Mercer County</t>
  </si>
  <si>
    <t>14000US34021003002</t>
  </si>
  <si>
    <t>Census Tract 30.02, Mercer County</t>
  </si>
  <si>
    <t>14000US34021003003</t>
  </si>
  <si>
    <t>Census Tract 30.03, Mercer County</t>
  </si>
  <si>
    <t>14000US34021003004</t>
  </si>
  <si>
    <t>Census Tract 30.04, Mercer County</t>
  </si>
  <si>
    <t>14000US34021003006</t>
  </si>
  <si>
    <t>Census Tract 30.06, Mercer County</t>
  </si>
  <si>
    <t>14000US34021003007</t>
  </si>
  <si>
    <t>Census Tract 30.07, Mercer County</t>
  </si>
  <si>
    <t>14000US34021003008</t>
  </si>
  <si>
    <t>Census Tract 30.08, Mercer County</t>
  </si>
  <si>
    <t>14000US34021003009</t>
  </si>
  <si>
    <t>Census Tract 30.09, Mercer County</t>
  </si>
  <si>
    <t>14000US34021003100</t>
  </si>
  <si>
    <t>Census Tract 31, Mercer County</t>
  </si>
  <si>
    <t>14000US34021003201</t>
  </si>
  <si>
    <t>Census Tract 32.01, Mercer County</t>
  </si>
  <si>
    <t>14000US34021003202</t>
  </si>
  <si>
    <t>Census Tract 32.02, Mercer County</t>
  </si>
  <si>
    <t>14000US34021003301</t>
  </si>
  <si>
    <t>Census Tract 33.01, Mercer County</t>
  </si>
  <si>
    <t>14000US34021003302</t>
  </si>
  <si>
    <t>Census Tract 33.02, Mercer County</t>
  </si>
  <si>
    <t>14000US34021003400</t>
  </si>
  <si>
    <t>Census Tract 34, Mercer County</t>
  </si>
  <si>
    <t>Ewing township</t>
  </si>
  <si>
    <t>14000US34021003500</t>
  </si>
  <si>
    <t>Census Tract 35, Mercer County</t>
  </si>
  <si>
    <t>14000US34021003601</t>
  </si>
  <si>
    <t>Census Tract 36.01, Mercer County</t>
  </si>
  <si>
    <t>14000US34021003602</t>
  </si>
  <si>
    <t>Census Tract 36.02, Mercer County</t>
  </si>
  <si>
    <t>14000US34021003703</t>
  </si>
  <si>
    <t>Census Tract 37.03, Mercer County</t>
  </si>
  <si>
    <t>14000US34021003704</t>
  </si>
  <si>
    <t>Census Tract 37.04, Mercer County</t>
  </si>
  <si>
    <t>14000US34021003705</t>
  </si>
  <si>
    <t>Census Tract 37.05, Mercer County</t>
  </si>
  <si>
    <t>14000US34021003706</t>
  </si>
  <si>
    <t>Census Tract 37.06, Mercer County</t>
  </si>
  <si>
    <t>14000US34021003800</t>
  </si>
  <si>
    <t>Census Tract 38, Mercer County</t>
  </si>
  <si>
    <t>Hopewell township</t>
  </si>
  <si>
    <t>14000US34021003902</t>
  </si>
  <si>
    <t>Census Tract 39.02, Mercer County</t>
  </si>
  <si>
    <t>Hopewell borough</t>
  </si>
  <si>
    <t>14000US34021003903</t>
  </si>
  <si>
    <t>Census Tract 39.03, Mercer County</t>
  </si>
  <si>
    <t>Pennington borough</t>
  </si>
  <si>
    <t>14000US34021003904</t>
  </si>
  <si>
    <t>Census Tract 39.04, Mercer County</t>
  </si>
  <si>
    <t>14000US34021003905</t>
  </si>
  <si>
    <t>Census Tract 39.05, Mercer County</t>
  </si>
  <si>
    <t>14000US34021004000</t>
  </si>
  <si>
    <t>Census Tract 40, Mercer County</t>
  </si>
  <si>
    <t>Princeton borough</t>
  </si>
  <si>
    <t>14000US34021004201</t>
  </si>
  <si>
    <t>Census Tract 42.01, Mercer County</t>
  </si>
  <si>
    <t>14000US34021004203</t>
  </si>
  <si>
    <t>Census Tract 42.03, Mercer County</t>
  </si>
  <si>
    <t>14000US34021004204</t>
  </si>
  <si>
    <t>Census Tract 42.04, Mercer County</t>
  </si>
  <si>
    <t>14000US34021004301</t>
  </si>
  <si>
    <t>Census Tract 43.01, Mercer County</t>
  </si>
  <si>
    <t>West Windsor township</t>
  </si>
  <si>
    <t>14000US34021004304</t>
  </si>
  <si>
    <t>Census Tract 43.04, Mercer County</t>
  </si>
  <si>
    <t>14000US34021004306</t>
  </si>
  <si>
    <t>Census Tract 43.06, Mercer County</t>
  </si>
  <si>
    <t>14000US34021004307</t>
  </si>
  <si>
    <t>Census Tract 43.07, Mercer County</t>
  </si>
  <si>
    <t>14000US34021004309</t>
  </si>
  <si>
    <t>Census Tract 43.09, Mercer County</t>
  </si>
  <si>
    <t>Robbinsville township</t>
  </si>
  <si>
    <t>14000US34021004310</t>
  </si>
  <si>
    <t>Census Tract 43.10, Mercer County</t>
  </si>
  <si>
    <t>14000US34021004403</t>
  </si>
  <si>
    <t>Census Tract 44.03, Mercer County</t>
  </si>
  <si>
    <t>Hightstown borough</t>
  </si>
  <si>
    <t>14000US34021004404</t>
  </si>
  <si>
    <t>Census Tract 44.04, Mercer County</t>
  </si>
  <si>
    <t>East Windsor township</t>
  </si>
  <si>
    <t>14000US34021004405</t>
  </si>
  <si>
    <t>Census Tract 44.05, Mercer County</t>
  </si>
  <si>
    <t>14000US34021004406</t>
  </si>
  <si>
    <t>Census Tract 44.06, Mercer County</t>
  </si>
  <si>
    <t>14000US34021004407</t>
  </si>
  <si>
    <t>Census Tract 44.07, Mercer County</t>
  </si>
  <si>
    <t>14000US34021004501</t>
  </si>
  <si>
    <t>Census Tract 45.01, Mercer County</t>
  </si>
  <si>
    <t>14000US34021004502</t>
  </si>
  <si>
    <t>Census Tract 45.02, Mercer County</t>
  </si>
  <si>
    <t>14000US34023000100</t>
  </si>
  <si>
    <t>Census Tract 1, Middlesex County</t>
  </si>
  <si>
    <t>Middlesex borough</t>
  </si>
  <si>
    <t>14000US34023000200</t>
  </si>
  <si>
    <t>Census Tract 2, Middlesex County</t>
  </si>
  <si>
    <t>14000US34023000300</t>
  </si>
  <si>
    <t>Census Tract 3, Middlesex County</t>
  </si>
  <si>
    <t>Dunellen borough</t>
  </si>
  <si>
    <t>14000US34023000401</t>
  </si>
  <si>
    <t>Census Tract 4.01, Middlesex County</t>
  </si>
  <si>
    <t>Piscataway township</t>
  </si>
  <si>
    <t>14000US34023000403</t>
  </si>
  <si>
    <t>Census Tract 4.03, Middlesex County</t>
  </si>
  <si>
    <t>14000US34023000404</t>
  </si>
  <si>
    <t>Census Tract 4.04, Middlesex County</t>
  </si>
  <si>
    <t>14000US34023000501</t>
  </si>
  <si>
    <t>Census Tract 5.01, Middlesex County</t>
  </si>
  <si>
    <t>14000US34023000502</t>
  </si>
  <si>
    <t>Census Tract 5.02, Middlesex County</t>
  </si>
  <si>
    <t>14000US34023000603</t>
  </si>
  <si>
    <t>Census Tract 6.03, Middlesex County</t>
  </si>
  <si>
    <t>14000US34023000606</t>
  </si>
  <si>
    <t>Census Tract 6.06, Middlesex County</t>
  </si>
  <si>
    <t>14000US34023000608</t>
  </si>
  <si>
    <t>Census Tract 6.08, Middlesex County</t>
  </si>
  <si>
    <t>14000US34023000701</t>
  </si>
  <si>
    <t>Census Tract 7.01, Middlesex County</t>
  </si>
  <si>
    <t>14000US34023000702</t>
  </si>
  <si>
    <t>Census Tract 7.02, Middlesex County</t>
  </si>
  <si>
    <t>14000US34023000801</t>
  </si>
  <si>
    <t>Census Tract 8.01, Middlesex County</t>
  </si>
  <si>
    <t>South Plainfield borough</t>
  </si>
  <si>
    <t>14000US34023000802</t>
  </si>
  <si>
    <t>Census Tract 8.02, Middlesex County</t>
  </si>
  <si>
    <t>14000US34023000901</t>
  </si>
  <si>
    <t>Census Tract 9.01, Middlesex County</t>
  </si>
  <si>
    <t>14000US34023000902</t>
  </si>
  <si>
    <t>Census Tract 9.02, Middlesex County</t>
  </si>
  <si>
    <t>14000US34023001001</t>
  </si>
  <si>
    <t>Census Tract 10.01, Middlesex County</t>
  </si>
  <si>
    <t>14000US34023001002</t>
  </si>
  <si>
    <t>Census Tract 10.02, Middlesex County</t>
  </si>
  <si>
    <t>14000US34023001100</t>
  </si>
  <si>
    <t>Census Tract 11, Middlesex County</t>
  </si>
  <si>
    <t>Highland Park borough</t>
  </si>
  <si>
    <t>14000US34023001200</t>
  </si>
  <si>
    <t>Census Tract 12, Middlesex County</t>
  </si>
  <si>
    <t>14000US34023001300</t>
  </si>
  <si>
    <t>Census Tract 13, Middlesex County</t>
  </si>
  <si>
    <t>14000US34023001409</t>
  </si>
  <si>
    <t>Census Tract 14.09, Middlesex County</t>
  </si>
  <si>
    <t>Edison township</t>
  </si>
  <si>
    <t>14000US34023001410</t>
  </si>
  <si>
    <t>Census Tract 14.10, Middlesex County</t>
  </si>
  <si>
    <t>14000US34023001411</t>
  </si>
  <si>
    <t>Census Tract 14.11, Middlesex County</t>
  </si>
  <si>
    <t>14000US34023001412</t>
  </si>
  <si>
    <t>Census Tract 14.12, Middlesex County</t>
  </si>
  <si>
    <t>14000US34023001413</t>
  </si>
  <si>
    <t>Census Tract 14.13, Middlesex County</t>
  </si>
  <si>
    <t>14000US34023001414</t>
  </si>
  <si>
    <t>Census Tract 14.14, Middlesex County</t>
  </si>
  <si>
    <t>14000US34023001415</t>
  </si>
  <si>
    <t>Census Tract 14.15, Middlesex County</t>
  </si>
  <si>
    <t>14000US34023001416</t>
  </si>
  <si>
    <t>Census Tract 14.16, Middlesex County</t>
  </si>
  <si>
    <t>14000US34023001417</t>
  </si>
  <si>
    <t>Census Tract 14.17, Middlesex County</t>
  </si>
  <si>
    <t>14000US34023001502</t>
  </si>
  <si>
    <t>Census Tract 15.02, Middlesex County</t>
  </si>
  <si>
    <t>14000US34023001504</t>
  </si>
  <si>
    <t>Census Tract 15.04, Middlesex County</t>
  </si>
  <si>
    <t>14000US34023001505</t>
  </si>
  <si>
    <t>Census Tract 15.05, Middlesex County</t>
  </si>
  <si>
    <t>14000US34023001506</t>
  </si>
  <si>
    <t>Census Tract 15.06, Middlesex County</t>
  </si>
  <si>
    <t>14000US34023001600</t>
  </si>
  <si>
    <t>Census Tract 16, Middlesex County</t>
  </si>
  <si>
    <t>14000US34023001701</t>
  </si>
  <si>
    <t>Census Tract 17.01, Middlesex County</t>
  </si>
  <si>
    <t>14000US34023001702</t>
  </si>
  <si>
    <t>Census Tract 17.02, Middlesex County</t>
  </si>
  <si>
    <t>14000US34023001803</t>
  </si>
  <si>
    <t>Census Tract 18.03, Middlesex County</t>
  </si>
  <si>
    <t>14000US34023001804</t>
  </si>
  <si>
    <t>Census Tract 18.04, Middlesex County</t>
  </si>
  <si>
    <t>14000US34023001805</t>
  </si>
  <si>
    <t>Census Tract 18.05, Middlesex County</t>
  </si>
  <si>
    <t>14000US34023001901</t>
  </si>
  <si>
    <t>Census Tract 19.01, Middlesex County</t>
  </si>
  <si>
    <t>14000US34023001902</t>
  </si>
  <si>
    <t>Census Tract 19.02, Middlesex County</t>
  </si>
  <si>
    <t>14000US34023001903</t>
  </si>
  <si>
    <t>Census Tract 19.03, Middlesex County</t>
  </si>
  <si>
    <t>14000US34023002000</t>
  </si>
  <si>
    <t>Census Tract 20, Middlesex County</t>
  </si>
  <si>
    <t>Metuchen borough</t>
  </si>
  <si>
    <t>14000US34023002101</t>
  </si>
  <si>
    <t>Census Tract 21.01, Middlesex County</t>
  </si>
  <si>
    <t>14000US34023002102</t>
  </si>
  <si>
    <t>Census Tract 21.02, Middlesex County</t>
  </si>
  <si>
    <t>14000US34023002200</t>
  </si>
  <si>
    <t>Census Tract 22, Middlesex County</t>
  </si>
  <si>
    <t>14000US34023002301</t>
  </si>
  <si>
    <t>Census Tract 23.01, Middlesex County</t>
  </si>
  <si>
    <t>Woodbridge township</t>
  </si>
  <si>
    <t>14000US34023002302</t>
  </si>
  <si>
    <t>Census Tract 23.02, Middlesex County</t>
  </si>
  <si>
    <t>14000US34023002401</t>
  </si>
  <si>
    <t>Census Tract 24.01, Middlesex County</t>
  </si>
  <si>
    <t>14000US34023002402</t>
  </si>
  <si>
    <t>Census Tract 24.02, Middlesex County</t>
  </si>
  <si>
    <t>14000US34023002500</t>
  </si>
  <si>
    <t>Census Tract 25, Middlesex County</t>
  </si>
  <si>
    <t>14000US34023002603</t>
  </si>
  <si>
    <t>Census Tract 26.03, Middlesex County</t>
  </si>
  <si>
    <t>14000US34023002604</t>
  </si>
  <si>
    <t>Census Tract 26.04, Middlesex County</t>
  </si>
  <si>
    <t>14000US34023002605</t>
  </si>
  <si>
    <t>Census Tract 26.05, Middlesex County</t>
  </si>
  <si>
    <t>14000US34023002701</t>
  </si>
  <si>
    <t>Census Tract 27.01, Middlesex County</t>
  </si>
  <si>
    <t>14000US34023002703</t>
  </si>
  <si>
    <t>Census Tract 27.03, Middlesex County</t>
  </si>
  <si>
    <t>14000US34023002805</t>
  </si>
  <si>
    <t>Census Tract 28.05, Middlesex County</t>
  </si>
  <si>
    <t>14000US34023002901</t>
  </si>
  <si>
    <t>Census Tract 29.01, Middlesex County</t>
  </si>
  <si>
    <t>14000US34023002902</t>
  </si>
  <si>
    <t>Census Tract 29.02, Middlesex County</t>
  </si>
  <si>
    <t>14000US34023003001</t>
  </si>
  <si>
    <t>Census Tract 30.01, Middlesex County</t>
  </si>
  <si>
    <t>14000US34023003002</t>
  </si>
  <si>
    <t>Census Tract 30.02, Middlesex County</t>
  </si>
  <si>
    <t>14000US34023003101</t>
  </si>
  <si>
    <t>Census Tract 31.01, Middlesex County</t>
  </si>
  <si>
    <t>14000US34023003102</t>
  </si>
  <si>
    <t>Census Tract 31.02, Middlesex County</t>
  </si>
  <si>
    <t>14000US34023003201</t>
  </si>
  <si>
    <t>Census Tract 32.01, Middlesex County</t>
  </si>
  <si>
    <t>14000US34023003203</t>
  </si>
  <si>
    <t>Census Tract 32.03, Middlesex County</t>
  </si>
  <si>
    <t>14000US34023003300</t>
  </si>
  <si>
    <t>Census Tract 33, Middlesex County</t>
  </si>
  <si>
    <t>14000US34023003401</t>
  </si>
  <si>
    <t>Census Tract 34.01, Middlesex County</t>
  </si>
  <si>
    <t>14000US34023003500</t>
  </si>
  <si>
    <t>Census Tract 35, Middlesex County</t>
  </si>
  <si>
    <t>14000US34023003600</t>
  </si>
  <si>
    <t>Census Tract 36, Middlesex County</t>
  </si>
  <si>
    <t>14000US34023003700</t>
  </si>
  <si>
    <t>Census Tract 37, Middlesex County</t>
  </si>
  <si>
    <t>14000US34023003800</t>
  </si>
  <si>
    <t>Census Tract 38, Middlesex County</t>
  </si>
  <si>
    <t>14000US34023004000</t>
  </si>
  <si>
    <t>Census Tract 40, Middlesex County</t>
  </si>
  <si>
    <t>14000US34023004100</t>
  </si>
  <si>
    <t>Census Tract 41, Middlesex County</t>
  </si>
  <si>
    <t>14000US34023004200</t>
  </si>
  <si>
    <t>Census Tract 42, Middlesex County</t>
  </si>
  <si>
    <t>14000US34023004300</t>
  </si>
  <si>
    <t>Census Tract 43, Middlesex County</t>
  </si>
  <si>
    <t>14000US34023004400</t>
  </si>
  <si>
    <t>Census Tract 44, Middlesex County</t>
  </si>
  <si>
    <t>14000US34023004500</t>
  </si>
  <si>
    <t>Census Tract 45, Middlesex County</t>
  </si>
  <si>
    <t>14000US34023004600</t>
  </si>
  <si>
    <t>Census Tract 46, Middlesex County</t>
  </si>
  <si>
    <t>14000US34023004700</t>
  </si>
  <si>
    <t>Census Tract 47, Middlesex County</t>
  </si>
  <si>
    <t>14000US34023004800</t>
  </si>
  <si>
    <t>Census Tract 48, Middlesex County</t>
  </si>
  <si>
    <t>14000US34023004900</t>
  </si>
  <si>
    <t>Census Tract 49, Middlesex County</t>
  </si>
  <si>
    <t>14000US34023005000</t>
  </si>
  <si>
    <t>Census Tract 50, Middlesex County</t>
  </si>
  <si>
    <t>14000US34023005100</t>
  </si>
  <si>
    <t>Census Tract 51, Middlesex County</t>
  </si>
  <si>
    <t>14000US34023005200</t>
  </si>
  <si>
    <t>Census Tract 52, Middlesex County</t>
  </si>
  <si>
    <t>14000US34023005300</t>
  </si>
  <si>
    <t>Census Tract 53, Middlesex County</t>
  </si>
  <si>
    <t>14000US34023005500</t>
  </si>
  <si>
    <t>Census Tract 55, Middlesex County</t>
  </si>
  <si>
    <t>14000US34023005601</t>
  </si>
  <si>
    <t>Census Tract 56.01, Middlesex County</t>
  </si>
  <si>
    <t>14000US34023005602</t>
  </si>
  <si>
    <t>Census Tract 56.02, Middlesex County</t>
  </si>
  <si>
    <t>14000US34023005700</t>
  </si>
  <si>
    <t>Census Tract 57, Middlesex County</t>
  </si>
  <si>
    <t>14000US34023005800</t>
  </si>
  <si>
    <t>Census Tract 58, Middlesex County</t>
  </si>
  <si>
    <t>14000US34023006001</t>
  </si>
  <si>
    <t>Census Tract 60.01, Middlesex County</t>
  </si>
  <si>
    <t>14000US34023006002</t>
  </si>
  <si>
    <t>Census Tract 60.02, Middlesex County</t>
  </si>
  <si>
    <t>14000US34023006101</t>
  </si>
  <si>
    <t>Census Tract 61.01, Middlesex County</t>
  </si>
  <si>
    <t>North Brunswick township</t>
  </si>
  <si>
    <t>14000US34023006103</t>
  </si>
  <si>
    <t>Census Tract 61.03, Middlesex County</t>
  </si>
  <si>
    <t>14000US34023006104</t>
  </si>
  <si>
    <t>Census Tract 61.04, Middlesex County</t>
  </si>
  <si>
    <t>14000US34023006203</t>
  </si>
  <si>
    <t>Census Tract 62.03, Middlesex County</t>
  </si>
  <si>
    <t>14000US34023006204</t>
  </si>
  <si>
    <t>Census Tract 62.04, Middlesex County</t>
  </si>
  <si>
    <t>14000US34023006205</t>
  </si>
  <si>
    <t>Census Tract 62.05, Middlesex County</t>
  </si>
  <si>
    <t>14000US34023006206</t>
  </si>
  <si>
    <t>Census Tract 62.06, Middlesex County</t>
  </si>
  <si>
    <t>14000US34023006207</t>
  </si>
  <si>
    <t>Census Tract 62.07, Middlesex County</t>
  </si>
  <si>
    <t>14000US34023006300</t>
  </si>
  <si>
    <t>Census Tract 63, Middlesex County</t>
  </si>
  <si>
    <t>Milltown borough</t>
  </si>
  <si>
    <t>14000US34023006403</t>
  </si>
  <si>
    <t>Census Tract 64.03, Middlesex County</t>
  </si>
  <si>
    <t>East Brunswick township</t>
  </si>
  <si>
    <t>14000US34023006500</t>
  </si>
  <si>
    <t>Census Tract 65, Middlesex County</t>
  </si>
  <si>
    <t>14000US34023006601</t>
  </si>
  <si>
    <t>Census Tract 66.01, Middlesex County</t>
  </si>
  <si>
    <t>14000US34023006604</t>
  </si>
  <si>
    <t>Census Tract 66.04, Middlesex County</t>
  </si>
  <si>
    <t>14000US34023006605</t>
  </si>
  <si>
    <t>Census Tract 66.05, Middlesex County</t>
  </si>
  <si>
    <t>14000US34023006606</t>
  </si>
  <si>
    <t>Census Tract 66.06, Middlesex County</t>
  </si>
  <si>
    <t>14000US34023006607</t>
  </si>
  <si>
    <t>Census Tract 66.07, Middlesex County</t>
  </si>
  <si>
    <t>14000US34023006608</t>
  </si>
  <si>
    <t>Census Tract 66.08, Middlesex County</t>
  </si>
  <si>
    <t>14000US34023006701</t>
  </si>
  <si>
    <t>Census Tract 67.01, Middlesex County</t>
  </si>
  <si>
    <t>14000US34023006703</t>
  </si>
  <si>
    <t>Census Tract 67.03, Middlesex County</t>
  </si>
  <si>
    <t>14000US34023006800</t>
  </si>
  <si>
    <t>Census Tract 68, Middlesex County</t>
  </si>
  <si>
    <t>South River borough</t>
  </si>
  <si>
    <t>14000US34023006900</t>
  </si>
  <si>
    <t>Census Tract 69, Middlesex County</t>
  </si>
  <si>
    <t>14000US34023007000</t>
  </si>
  <si>
    <t>Census Tract 70, Middlesex County</t>
  </si>
  <si>
    <t>14000US34023007101</t>
  </si>
  <si>
    <t>Census Tract 71.01, Middlesex County</t>
  </si>
  <si>
    <t>Sayreville borough</t>
  </si>
  <si>
    <t>14000US34023007102</t>
  </si>
  <si>
    <t>Census Tract 71.02, Middlesex County</t>
  </si>
  <si>
    <t>14000US34023007103</t>
  </si>
  <si>
    <t>Census Tract 71.03, Middlesex County</t>
  </si>
  <si>
    <t>14000US34023007202</t>
  </si>
  <si>
    <t>Census Tract 72.02, Middlesex County</t>
  </si>
  <si>
    <t>14000US34023007203</t>
  </si>
  <si>
    <t>Census Tract 72.03, Middlesex County</t>
  </si>
  <si>
    <t>14000US34023007301</t>
  </si>
  <si>
    <t>Census Tract 73.01, Middlesex County</t>
  </si>
  <si>
    <t>14000US34023007303</t>
  </si>
  <si>
    <t>Census Tract 73.03, Middlesex County</t>
  </si>
  <si>
    <t>14000US34023007304</t>
  </si>
  <si>
    <t>Census Tract 73.04, Middlesex County</t>
  </si>
  <si>
    <t>14000US34023007402</t>
  </si>
  <si>
    <t>Census Tract 74.02, Middlesex County</t>
  </si>
  <si>
    <t>14000US34023007500</t>
  </si>
  <si>
    <t>Census Tract 75, Middlesex County</t>
  </si>
  <si>
    <t>South Amboy city</t>
  </si>
  <si>
    <t>14000US34023007600</t>
  </si>
  <si>
    <t>Census Tract 76, Middlesex County</t>
  </si>
  <si>
    <t>14000US34023007702</t>
  </si>
  <si>
    <t>Census Tract 77.02, Middlesex County</t>
  </si>
  <si>
    <t>Old Bridge township</t>
  </si>
  <si>
    <t>14000US34023007703</t>
  </si>
  <si>
    <t>Census Tract 77.03, Middlesex County</t>
  </si>
  <si>
    <t>14000US34023007704</t>
  </si>
  <si>
    <t>Census Tract 77.04, Middlesex County</t>
  </si>
  <si>
    <t>14000US34023007801</t>
  </si>
  <si>
    <t>Census Tract 78.01, Middlesex County</t>
  </si>
  <si>
    <t>14000US34023007804</t>
  </si>
  <si>
    <t>Census Tract 78.04, Middlesex County</t>
  </si>
  <si>
    <t>14000US34023007805</t>
  </si>
  <si>
    <t>Census Tract 78.05, Middlesex County</t>
  </si>
  <si>
    <t>14000US34023007806</t>
  </si>
  <si>
    <t>Census Tract 78.06, Middlesex County</t>
  </si>
  <si>
    <t>14000US34023007905</t>
  </si>
  <si>
    <t>Census Tract 79.05, Middlesex County</t>
  </si>
  <si>
    <t>14000US34023007906</t>
  </si>
  <si>
    <t>Census Tract 79.06, Middlesex County</t>
  </si>
  <si>
    <t>14000US34023007907</t>
  </si>
  <si>
    <t>Census Tract 79.07, Middlesex County</t>
  </si>
  <si>
    <t>14000US34023007908</t>
  </si>
  <si>
    <t>Census Tract 79.08, Middlesex County</t>
  </si>
  <si>
    <t>14000US34023007909</t>
  </si>
  <si>
    <t>Census Tract 79.09, Middlesex County</t>
  </si>
  <si>
    <t>14000US34023007910</t>
  </si>
  <si>
    <t>Census Tract 79.10, Middlesex County</t>
  </si>
  <si>
    <t>14000US34023007911</t>
  </si>
  <si>
    <t>Census Tract 79.11, Middlesex County</t>
  </si>
  <si>
    <t>14000US34023007912</t>
  </si>
  <si>
    <t>Census Tract 79.12, Middlesex County</t>
  </si>
  <si>
    <t>14000US34023008001</t>
  </si>
  <si>
    <t>Census Tract 80.01, Middlesex County</t>
  </si>
  <si>
    <t>14000US34023008101</t>
  </si>
  <si>
    <t>Census Tract 81.01, Middlesex County</t>
  </si>
  <si>
    <t>Spotswood borough</t>
  </si>
  <si>
    <t>14000US34023008102</t>
  </si>
  <si>
    <t>Census Tract 81.02, Middlesex County</t>
  </si>
  <si>
    <t>14000US34023008103</t>
  </si>
  <si>
    <t>Census Tract 81.03, Middlesex County</t>
  </si>
  <si>
    <t>Helmetta borough</t>
  </si>
  <si>
    <t>14000US34023008202</t>
  </si>
  <si>
    <t>Census Tract 82.02, Middlesex County</t>
  </si>
  <si>
    <t>14000US34023008204</t>
  </si>
  <si>
    <t>Census Tract 82.04, Middlesex County</t>
  </si>
  <si>
    <t>14000US34023008205</t>
  </si>
  <si>
    <t>Census Tract 82.05, Middlesex County</t>
  </si>
  <si>
    <t>14000US34023008206</t>
  </si>
  <si>
    <t>Census Tract 82.06, Middlesex County</t>
  </si>
  <si>
    <t>14000US34023008207</t>
  </si>
  <si>
    <t>Census Tract 82.07, Middlesex County</t>
  </si>
  <si>
    <t>14000US34023008208</t>
  </si>
  <si>
    <t>Census Tract 82.08, Middlesex County</t>
  </si>
  <si>
    <t>14000US34023008209</t>
  </si>
  <si>
    <t>Census Tract 82.09, Middlesex County</t>
  </si>
  <si>
    <t>14000US34023008300</t>
  </si>
  <si>
    <t>Census Tract 83, Middlesex County</t>
  </si>
  <si>
    <t>Jamesburg borough</t>
  </si>
  <si>
    <t>14000US34023008403</t>
  </si>
  <si>
    <t>Census Tract 84.03, Middlesex County</t>
  </si>
  <si>
    <t>South Brunswick township</t>
  </si>
  <si>
    <t>14000US34023008404</t>
  </si>
  <si>
    <t>Census Tract 84.04, Middlesex County</t>
  </si>
  <si>
    <t>14000US34023008405</t>
  </si>
  <si>
    <t>Census Tract 84.05, Middlesex County</t>
  </si>
  <si>
    <t>14000US34023008406</t>
  </si>
  <si>
    <t>Census Tract 84.06, Middlesex County</t>
  </si>
  <si>
    <t>14000US34023008501</t>
  </si>
  <si>
    <t>Census Tract 85.01, Middlesex County</t>
  </si>
  <si>
    <t>14000US34023008502</t>
  </si>
  <si>
    <t>Census Tract 85.02, Middlesex County</t>
  </si>
  <si>
    <t>14000US34023008503</t>
  </si>
  <si>
    <t>Census Tract 85.03, Middlesex County</t>
  </si>
  <si>
    <t>14000US34023008504</t>
  </si>
  <si>
    <t>Census Tract 85.04, Middlesex County</t>
  </si>
  <si>
    <t>14000US34023008601</t>
  </si>
  <si>
    <t>Census Tract 86.01, Middlesex County</t>
  </si>
  <si>
    <t>Plainsboro township</t>
  </si>
  <si>
    <t>14000US34023008602</t>
  </si>
  <si>
    <t>Census Tract 86.02, Middlesex County</t>
  </si>
  <si>
    <t>14000US34023008604</t>
  </si>
  <si>
    <t>Census Tract 86.04, Middlesex County</t>
  </si>
  <si>
    <t>14000US34023008605</t>
  </si>
  <si>
    <t>Census Tract 86.05, Middlesex County</t>
  </si>
  <si>
    <t>14000US34023008606</t>
  </si>
  <si>
    <t>Census Tract 86.06, Middlesex County</t>
  </si>
  <si>
    <t>14000US34023008700</t>
  </si>
  <si>
    <t>Census Tract 87, Middlesex County</t>
  </si>
  <si>
    <t>Cranbury township</t>
  </si>
  <si>
    <t>14000US34023008800</t>
  </si>
  <si>
    <t>Census Tract 88, Middlesex County</t>
  </si>
  <si>
    <t>14000US34023008900</t>
  </si>
  <si>
    <t>Census Tract 89, Middlesex County</t>
  </si>
  <si>
    <t>Edison township/Woodbridge township</t>
  </si>
  <si>
    <t>14000US34023009000</t>
  </si>
  <si>
    <t>Census Tract 90, Middlesex County</t>
  </si>
  <si>
    <t>14000US34023009100</t>
  </si>
  <si>
    <t>Census Tract 91, Middlesex County</t>
  </si>
  <si>
    <t>Woodbridge township/Carteret borough</t>
  </si>
  <si>
    <t>14000US34023009200</t>
  </si>
  <si>
    <t>Census Tract 92, Middlesex County</t>
  </si>
  <si>
    <t>14000US34023009300</t>
  </si>
  <si>
    <t>Census Tract 93, Middlesex County</t>
  </si>
  <si>
    <t>14000US34023009400</t>
  </si>
  <si>
    <t>Census Tract 94, Middlesex County</t>
  </si>
  <si>
    <t>14000US34025800100</t>
  </si>
  <si>
    <t>Census Tract 8001, Monmouth County</t>
  </si>
  <si>
    <t>Highlands borough</t>
  </si>
  <si>
    <t>14000US34025800200</t>
  </si>
  <si>
    <t>Census Tract 8002, Monmouth County</t>
  </si>
  <si>
    <t>Atlantic Highlands borough</t>
  </si>
  <si>
    <t>14000US34025800400</t>
  </si>
  <si>
    <t>Census Tract 8004, Monmouth County</t>
  </si>
  <si>
    <t>Middletown township</t>
  </si>
  <si>
    <t>14000US34025800500</t>
  </si>
  <si>
    <t>Census Tract 8005, Monmouth County</t>
  </si>
  <si>
    <t>14000US34025800601</t>
  </si>
  <si>
    <t>Census Tract 8006.01, Monmouth County</t>
  </si>
  <si>
    <t>14000US34025800602</t>
  </si>
  <si>
    <t>Census Tract 8006.02, Monmouth County</t>
  </si>
  <si>
    <t>14000US34025800701</t>
  </si>
  <si>
    <t>Census Tract 8007.01, Monmouth County</t>
  </si>
  <si>
    <t>14000US34025800702</t>
  </si>
  <si>
    <t>Census Tract 8007.02, Monmouth County</t>
  </si>
  <si>
    <t>14000US34025800800</t>
  </si>
  <si>
    <t>Census Tract 8008, Monmouth County</t>
  </si>
  <si>
    <t>14000US34025800900</t>
  </si>
  <si>
    <t>Census Tract 8009, Monmouth County</t>
  </si>
  <si>
    <t>14000US34025801000</t>
  </si>
  <si>
    <t>Census Tract 8010, Monmouth County</t>
  </si>
  <si>
    <t>14000US34025801100</t>
  </si>
  <si>
    <t>Census Tract 8011, Monmouth County</t>
  </si>
  <si>
    <t>14000US34025801200</t>
  </si>
  <si>
    <t>Census Tract 8012, Monmouth County</t>
  </si>
  <si>
    <t>14000US34025801300</t>
  </si>
  <si>
    <t>Census Tract 8013, Monmouth County</t>
  </si>
  <si>
    <t>14000US34025801400</t>
  </si>
  <si>
    <t>Census Tract 8014, Monmouth County</t>
  </si>
  <si>
    <t>14000US34025801500</t>
  </si>
  <si>
    <t>Census Tract 8015, Monmouth County</t>
  </si>
  <si>
    <t>14000US34025801600</t>
  </si>
  <si>
    <t>Census Tract 8016, Monmouth County</t>
  </si>
  <si>
    <t>Keansburg borough</t>
  </si>
  <si>
    <t>14000US34025801700</t>
  </si>
  <si>
    <t>Census Tract 8017, Monmouth County</t>
  </si>
  <si>
    <t>14000US34025801800</t>
  </si>
  <si>
    <t>Census Tract 8018, Monmouth County</t>
  </si>
  <si>
    <t>Union Beach borough</t>
  </si>
  <si>
    <t>14000US34025801900</t>
  </si>
  <si>
    <t>Census Tract 8019, Monmouth County</t>
  </si>
  <si>
    <t>Keyport borough</t>
  </si>
  <si>
    <t>14000US34025802000</t>
  </si>
  <si>
    <t>Census Tract 8020, Monmouth County</t>
  </si>
  <si>
    <t>14000US34025802100</t>
  </si>
  <si>
    <t>Census Tract 8021, Monmouth County</t>
  </si>
  <si>
    <t>Hazlet township</t>
  </si>
  <si>
    <t>14000US34025802200</t>
  </si>
  <si>
    <t>Census Tract 8022, Monmouth County</t>
  </si>
  <si>
    <t>14000US34025802300</t>
  </si>
  <si>
    <t>Census Tract 8023, Monmouth County</t>
  </si>
  <si>
    <t>14000US34025802400</t>
  </si>
  <si>
    <t>Census Tract 8024, Monmouth County</t>
  </si>
  <si>
    <t>14000US34025802500</t>
  </si>
  <si>
    <t>Census Tract 8025, Monmouth County</t>
  </si>
  <si>
    <t>Aberdeen township</t>
  </si>
  <si>
    <t>14000US34025802600</t>
  </si>
  <si>
    <t>Census Tract 8026, Monmouth County</t>
  </si>
  <si>
    <t>14000US34025802700</t>
  </si>
  <si>
    <t>Census Tract 8027, Monmouth County</t>
  </si>
  <si>
    <t>14000US34025802800</t>
  </si>
  <si>
    <t>Census Tract 8028, Monmouth County</t>
  </si>
  <si>
    <t>14000US34025802900</t>
  </si>
  <si>
    <t>Census Tract 8029, Monmouth County</t>
  </si>
  <si>
    <t>14000US34025803000</t>
  </si>
  <si>
    <t>Census Tract 8030, Monmouth County</t>
  </si>
  <si>
    <t>Matawan borough</t>
  </si>
  <si>
    <t>14000US34025803100</t>
  </si>
  <si>
    <t>Census Tract 8031, Monmouth County</t>
  </si>
  <si>
    <t>14000US34025803201</t>
  </si>
  <si>
    <t>Census Tract 8032.01, Monmouth County</t>
  </si>
  <si>
    <t>Holmdel township</t>
  </si>
  <si>
    <t>14000US34025803202</t>
  </si>
  <si>
    <t>Census Tract 8032.02, Monmouth County</t>
  </si>
  <si>
    <t>14000US34025803300</t>
  </si>
  <si>
    <t>Census Tract 8033, Monmouth County</t>
  </si>
  <si>
    <t>14000US34025803400</t>
  </si>
  <si>
    <t>Census Tract 8034, Monmouth County</t>
  </si>
  <si>
    <t>Red Bank borough</t>
  </si>
  <si>
    <t>14000US34025803500</t>
  </si>
  <si>
    <t>Census Tract 8035, Monmouth County</t>
  </si>
  <si>
    <t>14000US34025803600</t>
  </si>
  <si>
    <t>Census Tract 8036, Monmouth County</t>
  </si>
  <si>
    <t>14000US34025803700</t>
  </si>
  <si>
    <t>Census Tract 8037, Monmouth County</t>
  </si>
  <si>
    <t>Fair Haven borough</t>
  </si>
  <si>
    <t>14000US34025803800</t>
  </si>
  <si>
    <t>Census Tract 8038, Monmouth County</t>
  </si>
  <si>
    <t>Rumson borough</t>
  </si>
  <si>
    <t>14000US34025803900</t>
  </si>
  <si>
    <t>Census Tract 8039, Monmouth County</t>
  </si>
  <si>
    <t>14000US34025804100</t>
  </si>
  <si>
    <t>Census Tract 8041, Monmouth County</t>
  </si>
  <si>
    <t>Monmouth Beach borough</t>
  </si>
  <si>
    <t>14000US34025804200</t>
  </si>
  <si>
    <t>Census Tract 8042, Monmouth County</t>
  </si>
  <si>
    <t>Little Silver borough</t>
  </si>
  <si>
    <t>14000US34025804500</t>
  </si>
  <si>
    <t>Census Tract 8045, Monmouth County</t>
  </si>
  <si>
    <t>Tinton Falls borough</t>
  </si>
  <si>
    <t>14000US34025804600</t>
  </si>
  <si>
    <t>Census Tract 8046, Monmouth County</t>
  </si>
  <si>
    <t>14000US34025804700</t>
  </si>
  <si>
    <t>Census Tract 8047, Monmouth County</t>
  </si>
  <si>
    <t>Eatontown borough/Tinton Falls borough</t>
  </si>
  <si>
    <t>14000US34025804800</t>
  </si>
  <si>
    <t>Census Tract 8048, Monmouth County</t>
  </si>
  <si>
    <t>14000US34025805001</t>
  </si>
  <si>
    <t>Census Tract 8050.01, Monmouth County</t>
  </si>
  <si>
    <t>Eatontown borough</t>
  </si>
  <si>
    <t>14000US34025805100</t>
  </si>
  <si>
    <t>Census Tract 8051, Monmouth County</t>
  </si>
  <si>
    <t>14000US34025805300</t>
  </si>
  <si>
    <t>Census Tract 8053, Monmouth County</t>
  </si>
  <si>
    <t>Oceanport borough</t>
  </si>
  <si>
    <t>14000US34025805400</t>
  </si>
  <si>
    <t>Census Tract 8054, Monmouth County</t>
  </si>
  <si>
    <t>14000US34025805500</t>
  </si>
  <si>
    <t>Census Tract 8055, Monmouth County</t>
  </si>
  <si>
    <t>14000US34025805600</t>
  </si>
  <si>
    <t>Census Tract 8056, Monmouth County</t>
  </si>
  <si>
    <t>14000US34025805700</t>
  </si>
  <si>
    <t>Census Tract 8057, Monmouth County</t>
  </si>
  <si>
    <t>14000US34025805800</t>
  </si>
  <si>
    <t>Census Tract 8058, Monmouth County</t>
  </si>
  <si>
    <t>14000US34025805900</t>
  </si>
  <si>
    <t>Census Tract 8059, Monmouth County</t>
  </si>
  <si>
    <t>14000US34025806000</t>
  </si>
  <si>
    <t>Census Tract 8060, Monmouth County</t>
  </si>
  <si>
    <t>14000US34025806100</t>
  </si>
  <si>
    <t>Census Tract 8061, Monmouth County</t>
  </si>
  <si>
    <t>14000US34025806201</t>
  </si>
  <si>
    <t>Census Tract 8062.01, Monmouth County</t>
  </si>
  <si>
    <t>West Long Branch borough</t>
  </si>
  <si>
    <t>14000US34025806202</t>
  </si>
  <si>
    <t>Census Tract 8062.02, Monmouth County</t>
  </si>
  <si>
    <t>14000US34025806300</t>
  </si>
  <si>
    <t>Census Tract 8063, Monmouth County</t>
  </si>
  <si>
    <t>Ocean township</t>
  </si>
  <si>
    <t>14000US34025806400</t>
  </si>
  <si>
    <t>Census Tract 8064, Monmouth County</t>
  </si>
  <si>
    <t>14000US34025806501</t>
  </si>
  <si>
    <t>Census Tract 8065.01, Monmouth County</t>
  </si>
  <si>
    <t>14000US34025806502</t>
  </si>
  <si>
    <t>Census Tract 8065.02, Monmouth County</t>
  </si>
  <si>
    <t>14000US34025806503</t>
  </si>
  <si>
    <t>Census Tract 8065.03, Monmouth County</t>
  </si>
  <si>
    <t>14000US34025806504</t>
  </si>
  <si>
    <t>Census Tract 8065.04, Monmouth County</t>
  </si>
  <si>
    <t>14000US34025806600</t>
  </si>
  <si>
    <t>Census Tract 8066, Monmouth County</t>
  </si>
  <si>
    <t>14000US34025807003</t>
  </si>
  <si>
    <t>Census Tract 8070.03, Monmouth County</t>
  </si>
  <si>
    <t>14000US34025807004</t>
  </si>
  <si>
    <t>Census Tract 8070.04, Monmouth County</t>
  </si>
  <si>
    <t>14000US34025807100</t>
  </si>
  <si>
    <t>Census Tract 8071, Monmouth County</t>
  </si>
  <si>
    <t>14000US34025807200</t>
  </si>
  <si>
    <t>Census Tract 8072, Monmouth County</t>
  </si>
  <si>
    <t>14000US34025807300</t>
  </si>
  <si>
    <t>Census Tract 8073, Monmouth County</t>
  </si>
  <si>
    <t>14000US34025807400</t>
  </si>
  <si>
    <t>Census Tract 8074, Monmouth County</t>
  </si>
  <si>
    <t>Neptune township</t>
  </si>
  <si>
    <t>14000US34025807500</t>
  </si>
  <si>
    <t>Census Tract 8075, Monmouth County</t>
  </si>
  <si>
    <t>14000US34025807600</t>
  </si>
  <si>
    <t>Census Tract 8076, Monmouth County</t>
  </si>
  <si>
    <t>14000US34025807700</t>
  </si>
  <si>
    <t>Census Tract 8077, Monmouth County</t>
  </si>
  <si>
    <t>14000US34025807800</t>
  </si>
  <si>
    <t>Census Tract 8078, Monmouth County</t>
  </si>
  <si>
    <t>14000US34025807900</t>
  </si>
  <si>
    <t>Census Tract 8079, Monmouth County</t>
  </si>
  <si>
    <t>14000US34025808001</t>
  </si>
  <si>
    <t>Census Tract 8080.01, Monmouth County</t>
  </si>
  <si>
    <t>14000US34025808002</t>
  </si>
  <si>
    <t>Census Tract 8080.02, Monmouth County</t>
  </si>
  <si>
    <t>14000US34025808100</t>
  </si>
  <si>
    <t>Census Tract 8081, Monmouth County</t>
  </si>
  <si>
    <t>Neptune City borough</t>
  </si>
  <si>
    <t>14000US34025808200</t>
  </si>
  <si>
    <t>Census Tract 8082, Monmouth County</t>
  </si>
  <si>
    <t>Bradley Beach borough</t>
  </si>
  <si>
    <t>14000US34025808300</t>
  </si>
  <si>
    <t>Census Tract 8083, Monmouth County</t>
  </si>
  <si>
    <t>Avon-by-the-Sea borough</t>
  </si>
  <si>
    <t>14000US34025808401</t>
  </si>
  <si>
    <t>Census Tract 8084.01, Monmouth County</t>
  </si>
  <si>
    <t>Belmar borough</t>
  </si>
  <si>
    <t>14000US34025808402</t>
  </si>
  <si>
    <t>Census Tract 8084.02, Monmouth County</t>
  </si>
  <si>
    <t>14000US34025808500</t>
  </si>
  <si>
    <t>Census Tract 8085, Monmouth County</t>
  </si>
  <si>
    <t>Wall township</t>
  </si>
  <si>
    <t>14000US34025808600</t>
  </si>
  <si>
    <t>Census Tract 8086, Monmouth County</t>
  </si>
  <si>
    <t>14000US34025808701</t>
  </si>
  <si>
    <t>Census Tract 8087.01, Monmouth County</t>
  </si>
  <si>
    <t>14000US34025808702</t>
  </si>
  <si>
    <t>Census Tract 8087.02, Monmouth County</t>
  </si>
  <si>
    <t>14000US34025808800</t>
  </si>
  <si>
    <t>Census Tract 8088, Monmouth County</t>
  </si>
  <si>
    <t>14000US34025808900</t>
  </si>
  <si>
    <t>Census Tract 8089, Monmouth County</t>
  </si>
  <si>
    <t>Spring Lake Heights borough</t>
  </si>
  <si>
    <t>14000US34025809000</t>
  </si>
  <si>
    <t>Census Tract 8090, Monmouth County</t>
  </si>
  <si>
    <t>Lake Como borough/Belmar borough</t>
  </si>
  <si>
    <t>14000US34025809100</t>
  </si>
  <si>
    <t>Census Tract 8091, Monmouth County</t>
  </si>
  <si>
    <t>Spring Lake borough</t>
  </si>
  <si>
    <t>14000US34025809200</t>
  </si>
  <si>
    <t>Census Tract 8092, Monmouth County</t>
  </si>
  <si>
    <t>Sea Girt borough</t>
  </si>
  <si>
    <t>14000US34025809301</t>
  </si>
  <si>
    <t>Census Tract 8093.01, Monmouth County</t>
  </si>
  <si>
    <t>Manasquan borough</t>
  </si>
  <si>
    <t>14000US34025809302</t>
  </si>
  <si>
    <t>Census Tract 8093.02, Monmouth County</t>
  </si>
  <si>
    <t>14000US34025809400</t>
  </si>
  <si>
    <t>Census Tract 8094, Monmouth County</t>
  </si>
  <si>
    <t>Brielle borough</t>
  </si>
  <si>
    <t>14000US34025809501</t>
  </si>
  <si>
    <t>Census Tract 8095.01, Monmouth County</t>
  </si>
  <si>
    <t>Marlboro township</t>
  </si>
  <si>
    <t>14000US34025809502</t>
  </si>
  <si>
    <t>Census Tract 8095.02, Monmouth County</t>
  </si>
  <si>
    <t>14000US34025809600</t>
  </si>
  <si>
    <t>Census Tract 8096, Monmouth County</t>
  </si>
  <si>
    <t>14000US34025809701</t>
  </si>
  <si>
    <t>Census Tract 8097.01, Monmouth County</t>
  </si>
  <si>
    <t>14000US34025809703</t>
  </si>
  <si>
    <t>Census Tract 8097.03, Monmouth County</t>
  </si>
  <si>
    <t>14000US34025809704</t>
  </si>
  <si>
    <t>Census Tract 8097.04, Monmouth County</t>
  </si>
  <si>
    <t>14000US34025809901</t>
  </si>
  <si>
    <t>Census Tract 8099.01, Monmouth County</t>
  </si>
  <si>
    <t>Colts Neck township</t>
  </si>
  <si>
    <t>14000US34025809902</t>
  </si>
  <si>
    <t>Census Tract 8099.02, Monmouth County</t>
  </si>
  <si>
    <t>14000US34025809903</t>
  </si>
  <si>
    <t>Census Tract 8099.03, Monmouth County</t>
  </si>
  <si>
    <t>14000US34025810001</t>
  </si>
  <si>
    <t>Census Tract 8100.01, Monmouth County</t>
  </si>
  <si>
    <t>Manalapan township</t>
  </si>
  <si>
    <t>14000US34025810002</t>
  </si>
  <si>
    <t>Census Tract 8100.02, Monmouth County</t>
  </si>
  <si>
    <t>14000US34025810003</t>
  </si>
  <si>
    <t>Census Tract 8100.03, Monmouth County</t>
  </si>
  <si>
    <t>14000US34025810004</t>
  </si>
  <si>
    <t>Census Tract 8100.04, Monmouth County</t>
  </si>
  <si>
    <t>14000US34025810101</t>
  </si>
  <si>
    <t>Census Tract 8101.01, Monmouth County</t>
  </si>
  <si>
    <t>14000US34025810102</t>
  </si>
  <si>
    <t>Census Tract 8101.02, Monmouth County</t>
  </si>
  <si>
    <t>14000US34025810200</t>
  </si>
  <si>
    <t>Census Tract 8102, Monmouth County</t>
  </si>
  <si>
    <t>14000US34025810300</t>
  </si>
  <si>
    <t>Census Tract 8103, Monmouth County</t>
  </si>
  <si>
    <t>Englishtown borough</t>
  </si>
  <si>
    <t>14000US34025810401</t>
  </si>
  <si>
    <t>Census Tract 8104.01, Monmouth County</t>
  </si>
  <si>
    <t>Freehold township</t>
  </si>
  <si>
    <t>14000US34025810402</t>
  </si>
  <si>
    <t>Census Tract 8104.02, Monmouth County</t>
  </si>
  <si>
    <t>14000US34025810501</t>
  </si>
  <si>
    <t>Census Tract 8105.01, Monmouth County</t>
  </si>
  <si>
    <t>14000US34025810502</t>
  </si>
  <si>
    <t>Census Tract 8105.02, Monmouth County</t>
  </si>
  <si>
    <t>14000US34025810503</t>
  </si>
  <si>
    <t>Census Tract 8105.03, Monmouth County</t>
  </si>
  <si>
    <t>14000US34025810600</t>
  </si>
  <si>
    <t>Census Tract 8106, Monmouth County</t>
  </si>
  <si>
    <t>14000US34025810700</t>
  </si>
  <si>
    <t>Census Tract 8107, Monmouth County</t>
  </si>
  <si>
    <t>Freehold borough</t>
  </si>
  <si>
    <t>14000US34025810800</t>
  </si>
  <si>
    <t>Census Tract 8108, Monmouth County</t>
  </si>
  <si>
    <t>14000US34025810900</t>
  </si>
  <si>
    <t>Census Tract 8109, Monmouth County</t>
  </si>
  <si>
    <t>14000US34025811000</t>
  </si>
  <si>
    <t>Census Tract 8110, Monmouth County</t>
  </si>
  <si>
    <t>14000US34025811101</t>
  </si>
  <si>
    <t>Census Tract 8111.01, Monmouth County</t>
  </si>
  <si>
    <t>Howell township</t>
  </si>
  <si>
    <t>14000US34025811102</t>
  </si>
  <si>
    <t>Census Tract 8111.02, Monmouth County</t>
  </si>
  <si>
    <t>14000US34025811200</t>
  </si>
  <si>
    <t>Census Tract 8112, Monmouth County</t>
  </si>
  <si>
    <t>14000US34025811301</t>
  </si>
  <si>
    <t>Census Tract 8113.01, Monmouth County</t>
  </si>
  <si>
    <t>14000US34025811303</t>
  </si>
  <si>
    <t>Census Tract 8113.03, Monmouth County</t>
  </si>
  <si>
    <t>14000US34025811304</t>
  </si>
  <si>
    <t>Census Tract 8113.04, Monmouth County</t>
  </si>
  <si>
    <t>14000US34025811401</t>
  </si>
  <si>
    <t>Census Tract 8114.01, Monmouth County</t>
  </si>
  <si>
    <t>14000US34025811402</t>
  </si>
  <si>
    <t>Census Tract 8114.02, Monmouth County</t>
  </si>
  <si>
    <t>14000US34025811501</t>
  </si>
  <si>
    <t>Census Tract 8115.01, Monmouth County</t>
  </si>
  <si>
    <t>14000US34025811502</t>
  </si>
  <si>
    <t>Census Tract 8115.02, Monmouth County</t>
  </si>
  <si>
    <t>14000US34025811600</t>
  </si>
  <si>
    <t>Census Tract 8116, Monmouth County</t>
  </si>
  <si>
    <t>Farmingdale borough</t>
  </si>
  <si>
    <t>14000US34025811900</t>
  </si>
  <si>
    <t>Census Tract 8119, Monmouth County</t>
  </si>
  <si>
    <t>Upper Freehold township</t>
  </si>
  <si>
    <t>14000US34025812000</t>
  </si>
  <si>
    <t>Census Tract 8120, Monmouth County</t>
  </si>
  <si>
    <t>Allentown borough</t>
  </si>
  <si>
    <t>14000US34025812100</t>
  </si>
  <si>
    <t>Census Tract 8121, Monmouth County</t>
  </si>
  <si>
    <t>Sea Bright borough/Middletown township</t>
  </si>
  <si>
    <t>14000US34025812200</t>
  </si>
  <si>
    <t>Census Tract 8122, Monmouth County</t>
  </si>
  <si>
    <t>Eatontown borough/Oceanport borough</t>
  </si>
  <si>
    <t>14000US34025812300</t>
  </si>
  <si>
    <t>Census Tract 8123, Monmouth County</t>
  </si>
  <si>
    <t>Shrewsbury borough/Shrewsbury township</t>
  </si>
  <si>
    <t>14000US34025812400</t>
  </si>
  <si>
    <t>Census Tract 8124, Monmouth County</t>
  </si>
  <si>
    <t>Interlaken borough/Deal borough/Allenhurst borough/Loch Arbour village</t>
  </si>
  <si>
    <t>14000US34025812501</t>
  </si>
  <si>
    <t>Census Tract 8125.01, Monmouth County</t>
  </si>
  <si>
    <t>Millstone township</t>
  </si>
  <si>
    <t>14000US34025812502</t>
  </si>
  <si>
    <t>Census Tract 8125.02, Monmouth County</t>
  </si>
  <si>
    <t>Millstone township/Roosevelt borough</t>
  </si>
  <si>
    <t>14000US34027040101</t>
  </si>
  <si>
    <t>Census Tract 401.01, Morris County</t>
  </si>
  <si>
    <t>Morris</t>
  </si>
  <si>
    <t>Lincoln Park borough</t>
  </si>
  <si>
    <t>14000US34027040102</t>
  </si>
  <si>
    <t>Census Tract 401.02, Morris County</t>
  </si>
  <si>
    <t>14000US34027040200</t>
  </si>
  <si>
    <t>Census Tract 402, Morris County</t>
  </si>
  <si>
    <t>Pequannock township</t>
  </si>
  <si>
    <t>14000US34027040300</t>
  </si>
  <si>
    <t>Census Tract 403, Morris County</t>
  </si>
  <si>
    <t>14000US34027040400</t>
  </si>
  <si>
    <t>Census Tract 404, Morris County</t>
  </si>
  <si>
    <t>Riverdale borough</t>
  </si>
  <si>
    <t>14000US34027040500</t>
  </si>
  <si>
    <t>Census Tract 405, Morris County</t>
  </si>
  <si>
    <t>Butler borough</t>
  </si>
  <si>
    <t>14000US34027040600</t>
  </si>
  <si>
    <t>Census Tract 406, Morris County</t>
  </si>
  <si>
    <t>14000US34027040701</t>
  </si>
  <si>
    <t>Census Tract 407.01, Morris County</t>
  </si>
  <si>
    <t>Kinnelon borough</t>
  </si>
  <si>
    <t>14000US34027040702</t>
  </si>
  <si>
    <t>Census Tract 407.02, Morris County</t>
  </si>
  <si>
    <t>14000US34027040801</t>
  </si>
  <si>
    <t>Census Tract 408.01, Morris County</t>
  </si>
  <si>
    <t>Montville township</t>
  </si>
  <si>
    <t>14000US34027040803</t>
  </si>
  <si>
    <t>Census Tract 408.03, Morris County</t>
  </si>
  <si>
    <t>14000US34027040804</t>
  </si>
  <si>
    <t>Census Tract 408.04, Morris County</t>
  </si>
  <si>
    <t>14000US34027040805</t>
  </si>
  <si>
    <t>Census Tract 408.05, Morris County</t>
  </si>
  <si>
    <t>14000US34027040900</t>
  </si>
  <si>
    <t>Census Tract 409, Morris County</t>
  </si>
  <si>
    <t>Boonton township</t>
  </si>
  <si>
    <t>14000US34027041000</t>
  </si>
  <si>
    <t>Census Tract 410, Morris County</t>
  </si>
  <si>
    <t>Boonton town</t>
  </si>
  <si>
    <t>14000US34027041100</t>
  </si>
  <si>
    <t>Census Tract 411, Morris County</t>
  </si>
  <si>
    <t>14000US34027041200</t>
  </si>
  <si>
    <t>Census Tract 412, Morris County</t>
  </si>
  <si>
    <t>Mountain Lakes borough</t>
  </si>
  <si>
    <t>14000US34027041300</t>
  </si>
  <si>
    <t>Census Tract 413, Morris County</t>
  </si>
  <si>
    <t>Denville township</t>
  </si>
  <si>
    <t>14000US34027041400</t>
  </si>
  <si>
    <t>Census Tract 414, Morris County</t>
  </si>
  <si>
    <t>14000US34027041500</t>
  </si>
  <si>
    <t>Census Tract 415, Morris County</t>
  </si>
  <si>
    <t>14000US34027041601</t>
  </si>
  <si>
    <t>Census Tract 416.01, Morris County</t>
  </si>
  <si>
    <t>Parsippany-Troy Hills township</t>
  </si>
  <si>
    <t>14000US34027041602</t>
  </si>
  <si>
    <t>Census Tract 416.02, Morris County</t>
  </si>
  <si>
    <t>14000US34027041603</t>
  </si>
  <si>
    <t>Census Tract 416.03, Morris County</t>
  </si>
  <si>
    <t>14000US34027041604</t>
  </si>
  <si>
    <t>Census Tract 416.04, Morris County</t>
  </si>
  <si>
    <t>14000US34027041701</t>
  </si>
  <si>
    <t>Census Tract 417.01, Morris County</t>
  </si>
  <si>
    <t>14000US34027041702</t>
  </si>
  <si>
    <t>Census Tract 417.02, Morris County</t>
  </si>
  <si>
    <t>14000US34027041704</t>
  </si>
  <si>
    <t>Census Tract 417.04, Morris County</t>
  </si>
  <si>
    <t>14000US34027041705</t>
  </si>
  <si>
    <t>Census Tract 417.05, Morris County</t>
  </si>
  <si>
    <t>14000US34027041706</t>
  </si>
  <si>
    <t>Census Tract 417.06, Morris County</t>
  </si>
  <si>
    <t>14000US34027041801</t>
  </si>
  <si>
    <t>Census Tract 418.01, Morris County</t>
  </si>
  <si>
    <t>14000US34027041802</t>
  </si>
  <si>
    <t>Census Tract 418.02, Morris County</t>
  </si>
  <si>
    <t>14000US34027041803</t>
  </si>
  <si>
    <t>Census Tract 418.03, Morris County</t>
  </si>
  <si>
    <t>14000US34027041901</t>
  </si>
  <si>
    <t>Census Tract 419.01, Morris County</t>
  </si>
  <si>
    <t>East Hanover township</t>
  </si>
  <si>
    <t>14000US34027041902</t>
  </si>
  <si>
    <t>Census Tract 419.02, Morris County</t>
  </si>
  <si>
    <t>14000US34027042000</t>
  </si>
  <si>
    <t>Census Tract 420, Morris County</t>
  </si>
  <si>
    <t>Hanover township</t>
  </si>
  <si>
    <t>14000US34027042100</t>
  </si>
  <si>
    <t>Census Tract 421, Morris County</t>
  </si>
  <si>
    <t>14000US34027042200</t>
  </si>
  <si>
    <t>Census Tract 422, Morris County</t>
  </si>
  <si>
    <t>14000US34027042301</t>
  </si>
  <si>
    <t>Census Tract 423.01, Morris County</t>
  </si>
  <si>
    <t>Morris Plains borough</t>
  </si>
  <si>
    <t>14000US34027042302</t>
  </si>
  <si>
    <t>Census Tract 423.02, Morris County</t>
  </si>
  <si>
    <t>14000US34027042500</t>
  </si>
  <si>
    <t>Census Tract 425, Morris County</t>
  </si>
  <si>
    <t>Florham Park borough</t>
  </si>
  <si>
    <t>14000US34027042600</t>
  </si>
  <si>
    <t>Census Tract 426, Morris County</t>
  </si>
  <si>
    <t>14000US34027042700</t>
  </si>
  <si>
    <t>Census Tract 427, Morris County</t>
  </si>
  <si>
    <t>Chatham borough</t>
  </si>
  <si>
    <t>14000US34027042800</t>
  </si>
  <si>
    <t>Census Tract 428, Morris County</t>
  </si>
  <si>
    <t>14000US34027042900</t>
  </si>
  <si>
    <t>Census Tract 429, Morris County</t>
  </si>
  <si>
    <t>Madison borough</t>
  </si>
  <si>
    <t>14000US34027043000</t>
  </si>
  <si>
    <t>Census Tract 430, Morris County</t>
  </si>
  <si>
    <t>14000US34027043100</t>
  </si>
  <si>
    <t>Census Tract 431, Morris County</t>
  </si>
  <si>
    <t>14000US34027043200</t>
  </si>
  <si>
    <t>Census Tract 432, Morris County</t>
  </si>
  <si>
    <t>14000US34027043301</t>
  </si>
  <si>
    <t>Census Tract 433.01, Morris County</t>
  </si>
  <si>
    <t>Morris township</t>
  </si>
  <si>
    <t>14000US34027043302</t>
  </si>
  <si>
    <t>Census Tract 433.02, Morris County</t>
  </si>
  <si>
    <t>14000US34027043303</t>
  </si>
  <si>
    <t>Census Tract 433.03, Morris County</t>
  </si>
  <si>
    <t>14000US34027043401</t>
  </si>
  <si>
    <t>Census Tract 434.01, Morris County</t>
  </si>
  <si>
    <t>14000US34027043402</t>
  </si>
  <si>
    <t>Census Tract 434.02, Morris County</t>
  </si>
  <si>
    <t>14000US34027043500</t>
  </si>
  <si>
    <t>Census Tract 435, Morris County</t>
  </si>
  <si>
    <t>Morristown town</t>
  </si>
  <si>
    <t>14000US34027043600</t>
  </si>
  <si>
    <t>Census Tract 436, Morris County</t>
  </si>
  <si>
    <t>14000US34027043700</t>
  </si>
  <si>
    <t>Census Tract 437, Morris County</t>
  </si>
  <si>
    <t>14000US34027043800</t>
  </si>
  <si>
    <t>Census Tract 438, Morris County</t>
  </si>
  <si>
    <t>14000US34027043900</t>
  </si>
  <si>
    <t>Census Tract 439, Morris County</t>
  </si>
  <si>
    <t>Chatham township</t>
  </si>
  <si>
    <t>14000US34027044000</t>
  </si>
  <si>
    <t>Census Tract 440, Morris County</t>
  </si>
  <si>
    <t>14000US34027044101</t>
  </si>
  <si>
    <t>Census Tract 441.01, Morris County</t>
  </si>
  <si>
    <t>Long Hill township</t>
  </si>
  <si>
    <t>14000US34027044102</t>
  </si>
  <si>
    <t>Census Tract 441.02, Morris County</t>
  </si>
  <si>
    <t>14000US34027044200</t>
  </si>
  <si>
    <t>Census Tract 442, Morris County</t>
  </si>
  <si>
    <t>Harding township</t>
  </si>
  <si>
    <t>14000US34027044300</t>
  </si>
  <si>
    <t>Census Tract 443, Morris County</t>
  </si>
  <si>
    <t>Rockaway borough</t>
  </si>
  <si>
    <t>14000US34027044401</t>
  </si>
  <si>
    <t>Census Tract 444.01, Morris County</t>
  </si>
  <si>
    <t>Rockaway township</t>
  </si>
  <si>
    <t>14000US34027044403</t>
  </si>
  <si>
    <t>Census Tract 444.03, Morris County</t>
  </si>
  <si>
    <t>14000US34027044404</t>
  </si>
  <si>
    <t>Census Tract 444.04, Morris County</t>
  </si>
  <si>
    <t>14000US34027044501</t>
  </si>
  <si>
    <t>Census Tract 445.01, Morris County</t>
  </si>
  <si>
    <t>14000US34027044502</t>
  </si>
  <si>
    <t>Census Tract 445.02, Morris County</t>
  </si>
  <si>
    <t>14000US34027044601</t>
  </si>
  <si>
    <t>Census Tract 446.01, Morris County</t>
  </si>
  <si>
    <t>Jefferson township</t>
  </si>
  <si>
    <t>14000US34027044602</t>
  </si>
  <si>
    <t>Census Tract 446.02, Morris County</t>
  </si>
  <si>
    <t>14000US34027044701</t>
  </si>
  <si>
    <t>Census Tract 447.01, Morris County</t>
  </si>
  <si>
    <t>14000US34027044702</t>
  </si>
  <si>
    <t>Census Tract 447.02, Morris County</t>
  </si>
  <si>
    <t>14000US34027044800</t>
  </si>
  <si>
    <t>Census Tract 448, Morris County</t>
  </si>
  <si>
    <t>Dover town</t>
  </si>
  <si>
    <t>14000US34027044900</t>
  </si>
  <si>
    <t>Census Tract 449, Morris County</t>
  </si>
  <si>
    <t>14000US34027045000</t>
  </si>
  <si>
    <t>Census Tract 450, Morris County</t>
  </si>
  <si>
    <t>14000US34027045100</t>
  </si>
  <si>
    <t>Census Tract 451, Morris County</t>
  </si>
  <si>
    <t>Wharton borough</t>
  </si>
  <si>
    <t>14000US34027045200</t>
  </si>
  <si>
    <t>Census Tract 452, Morris County</t>
  </si>
  <si>
    <t>Mine Hill township</t>
  </si>
  <si>
    <t>14000US34027045300</t>
  </si>
  <si>
    <t>Census Tract 453, Morris County</t>
  </si>
  <si>
    <t>Roxbury township</t>
  </si>
  <si>
    <t>14000US34027045401</t>
  </si>
  <si>
    <t>Census Tract 454.01, Morris County</t>
  </si>
  <si>
    <t>Mount Arlington borough</t>
  </si>
  <si>
    <t>14000US34027045402</t>
  </si>
  <si>
    <t>Census Tract 454.02, Morris County</t>
  </si>
  <si>
    <t>14000US34027045501</t>
  </si>
  <si>
    <t>Census Tract 455.01, Morris County</t>
  </si>
  <si>
    <t>14000US34027045502</t>
  </si>
  <si>
    <t>Census Tract 455.02, Morris County</t>
  </si>
  <si>
    <t>14000US34027045602</t>
  </si>
  <si>
    <t>Census Tract 456.02, Morris County</t>
  </si>
  <si>
    <t>Victory Gardens borough</t>
  </si>
  <si>
    <t>14000US34027045603</t>
  </si>
  <si>
    <t>Census Tract 456.03, Morris County</t>
  </si>
  <si>
    <t>Randolph township</t>
  </si>
  <si>
    <t>14000US34027045701</t>
  </si>
  <si>
    <t>Census Tract 457.01, Morris County</t>
  </si>
  <si>
    <t>14000US34027045703</t>
  </si>
  <si>
    <t>Census Tract 457.03, Morris County</t>
  </si>
  <si>
    <t>14000US34027045704</t>
  </si>
  <si>
    <t>Census Tract 457.04, Morris County</t>
  </si>
  <si>
    <t>14000US34027045804</t>
  </si>
  <si>
    <t>Census Tract 458.04, Morris County</t>
  </si>
  <si>
    <t>Mendham township</t>
  </si>
  <si>
    <t>14000US34027045901</t>
  </si>
  <si>
    <t>Census Tract 459.01, Morris County</t>
  </si>
  <si>
    <t>Chester borough</t>
  </si>
  <si>
    <t>14000US34027045902</t>
  </si>
  <si>
    <t>Census Tract 459.02, Morris County</t>
  </si>
  <si>
    <t>Chester township</t>
  </si>
  <si>
    <t>14000US34027046000</t>
  </si>
  <si>
    <t>Census Tract 460, Morris County</t>
  </si>
  <si>
    <t>Netcong borough</t>
  </si>
  <si>
    <t>14000US34027046103</t>
  </si>
  <si>
    <t>Census Tract 461.03, Morris County</t>
  </si>
  <si>
    <t>Mount Olive township</t>
  </si>
  <si>
    <t>14000US34027046104</t>
  </si>
  <si>
    <t>Census Tract 461.04, Morris County</t>
  </si>
  <si>
    <t>14000US34027046105</t>
  </si>
  <si>
    <t>Census Tract 461.05, Morris County</t>
  </si>
  <si>
    <t>14000US34027046106</t>
  </si>
  <si>
    <t>Census Tract 461.06, Morris County</t>
  </si>
  <si>
    <t>14000US34027046201</t>
  </si>
  <si>
    <t>Census Tract 462.01, Morris County</t>
  </si>
  <si>
    <t>14000US34027046202</t>
  </si>
  <si>
    <t>Census Tract 462.02, Morris County</t>
  </si>
  <si>
    <t>14000US34027046297</t>
  </si>
  <si>
    <t>Census Tract 462.97, Morris County</t>
  </si>
  <si>
    <t>14000US34027046298</t>
  </si>
  <si>
    <t>Census Tract 462.98, Morris County</t>
  </si>
  <si>
    <t>14000US34027046300</t>
  </si>
  <si>
    <t>Census Tract 463, Morris County</t>
  </si>
  <si>
    <t>14000US34027046400</t>
  </si>
  <si>
    <t>Census Tract 464, Morris County</t>
  </si>
  <si>
    <t>Mendham borough</t>
  </si>
  <si>
    <t>14000US34029710100</t>
  </si>
  <si>
    <t>Census Tract 7101, Ocean County</t>
  </si>
  <si>
    <t>Point Pleasant Beach borough</t>
  </si>
  <si>
    <t>14000US34029711100</t>
  </si>
  <si>
    <t>Census Tract 7111, Ocean County</t>
  </si>
  <si>
    <t>Point Pleasant borough</t>
  </si>
  <si>
    <t>14000US34029711200</t>
  </si>
  <si>
    <t>Census Tract 7112, Ocean County</t>
  </si>
  <si>
    <t>14000US34029711300</t>
  </si>
  <si>
    <t>Census Tract 7113, Ocean County</t>
  </si>
  <si>
    <t>14000US34029711400</t>
  </si>
  <si>
    <t>Census Tract 7114, Ocean County</t>
  </si>
  <si>
    <t>14000US34029712000</t>
  </si>
  <si>
    <t>Census Tract 7120, Ocean County</t>
  </si>
  <si>
    <t>Bay Head borough/Mantoloking borough</t>
  </si>
  <si>
    <t>14000US34029713000</t>
  </si>
  <si>
    <t>Census Tract 7130, Ocean County</t>
  </si>
  <si>
    <t>Brick township</t>
  </si>
  <si>
    <t>14000US34029713100</t>
  </si>
  <si>
    <t>Census Tract 7131, Ocean County</t>
  </si>
  <si>
    <t>14000US34029713201</t>
  </si>
  <si>
    <t>Census Tract 7132.01, Ocean County</t>
  </si>
  <si>
    <t>14000US34029713202</t>
  </si>
  <si>
    <t>Census Tract 7132.02, Ocean County</t>
  </si>
  <si>
    <t>14000US34029713203</t>
  </si>
  <si>
    <t>Census Tract 7132.03, Ocean County</t>
  </si>
  <si>
    <t>14000US34029713300</t>
  </si>
  <si>
    <t>Census Tract 7133, Ocean County</t>
  </si>
  <si>
    <t>14000US34029713401</t>
  </si>
  <si>
    <t>Census Tract 7134.01, Ocean County</t>
  </si>
  <si>
    <t>14000US34029713402</t>
  </si>
  <si>
    <t>Census Tract 7134.02, Ocean County</t>
  </si>
  <si>
    <t>14000US34029713500</t>
  </si>
  <si>
    <t>Census Tract 7135, Ocean County</t>
  </si>
  <si>
    <t>14000US34029713600</t>
  </si>
  <si>
    <t>Census Tract 7136, Ocean County</t>
  </si>
  <si>
    <t>14000US34029713700</t>
  </si>
  <si>
    <t>Census Tract 7137, Ocean County</t>
  </si>
  <si>
    <t>14000US34029713800</t>
  </si>
  <si>
    <t>Census Tract 7138, Ocean County</t>
  </si>
  <si>
    <t>14000US34029713900</t>
  </si>
  <si>
    <t>Census Tract 7139, Ocean County</t>
  </si>
  <si>
    <t>14000US34029714000</t>
  </si>
  <si>
    <t>Census Tract 7140, Ocean County</t>
  </si>
  <si>
    <t>14000US34029714100</t>
  </si>
  <si>
    <t>Census Tract 7141, Ocean County</t>
  </si>
  <si>
    <t>14000US34029714200</t>
  </si>
  <si>
    <t>Census Tract 7142, Ocean County</t>
  </si>
  <si>
    <t>14000US34029714300</t>
  </si>
  <si>
    <t>Census Tract 7143, Ocean County</t>
  </si>
  <si>
    <t>14000US34029714400</t>
  </si>
  <si>
    <t>Census Tract 7144, Ocean County</t>
  </si>
  <si>
    <t>14000US34029715000</t>
  </si>
  <si>
    <t>Census Tract 7150, Ocean County</t>
  </si>
  <si>
    <t>14000US34029715200</t>
  </si>
  <si>
    <t>Census Tract 7152, Ocean County</t>
  </si>
  <si>
    <t>14000US34029715301</t>
  </si>
  <si>
    <t>Census Tract 7153.01, Ocean County</t>
  </si>
  <si>
    <t>14000US34029715302</t>
  </si>
  <si>
    <t>Census Tract 7153.02, Ocean County</t>
  </si>
  <si>
    <t>14000US34029715401</t>
  </si>
  <si>
    <t>Census Tract 7154.01, Ocean County</t>
  </si>
  <si>
    <t>14000US34029715402</t>
  </si>
  <si>
    <t>Census Tract 7154.02, Ocean County</t>
  </si>
  <si>
    <t>14000US34029715500</t>
  </si>
  <si>
    <t>Census Tract 7155, Ocean County</t>
  </si>
  <si>
    <t>14000US34029715600</t>
  </si>
  <si>
    <t>Census Tract 7156, Ocean County</t>
  </si>
  <si>
    <t>14000US34029715700</t>
  </si>
  <si>
    <t>Census Tract 7157, Ocean County</t>
  </si>
  <si>
    <t>14000US34029715800</t>
  </si>
  <si>
    <t>Census Tract 7158, Ocean County</t>
  </si>
  <si>
    <t>14000US34029715901</t>
  </si>
  <si>
    <t>Census Tract 7159.01, Ocean County</t>
  </si>
  <si>
    <t>14000US34029715902</t>
  </si>
  <si>
    <t>Census Tract 7159.02, Ocean County</t>
  </si>
  <si>
    <t>14000US34029716000</t>
  </si>
  <si>
    <t>Census Tract 7160, Ocean County</t>
  </si>
  <si>
    <t>14000US34029717001</t>
  </si>
  <si>
    <t>Census Tract 7170.01, Ocean County</t>
  </si>
  <si>
    <t>Jackson township</t>
  </si>
  <si>
    <t>14000US34029717002</t>
  </si>
  <si>
    <t>Census Tract 7170.02, Ocean County</t>
  </si>
  <si>
    <t>14000US34029717101</t>
  </si>
  <si>
    <t>Census Tract 7171.01, Ocean County</t>
  </si>
  <si>
    <t>14000US34029717102</t>
  </si>
  <si>
    <t>Census Tract 7171.02, Ocean County</t>
  </si>
  <si>
    <t>14000US34029717200</t>
  </si>
  <si>
    <t>Census Tract 7172, Ocean County</t>
  </si>
  <si>
    <t>14000US34029717300</t>
  </si>
  <si>
    <t>Census Tract 7173, Ocean County</t>
  </si>
  <si>
    <t>14000US34029717400</t>
  </si>
  <si>
    <t>Census Tract 7174, Ocean County</t>
  </si>
  <si>
    <t>14000US34029717501</t>
  </si>
  <si>
    <t>Census Tract 7175.01, Ocean County</t>
  </si>
  <si>
    <t>14000US34029717502</t>
  </si>
  <si>
    <t>Census Tract 7175.02, Ocean County</t>
  </si>
  <si>
    <t>14000US34029718000</t>
  </si>
  <si>
    <t>Census Tract 7180, Ocean County</t>
  </si>
  <si>
    <t>Plumsted township</t>
  </si>
  <si>
    <t>14000US34029720001</t>
  </si>
  <si>
    <t>Census Tract 7200.01, Ocean County</t>
  </si>
  <si>
    <t>Manchester township</t>
  </si>
  <si>
    <t>14000US34029720101</t>
  </si>
  <si>
    <t>Census Tract 7201.01, Ocean County</t>
  </si>
  <si>
    <t>14000US34029720102</t>
  </si>
  <si>
    <t>Census Tract 7201.02, Ocean County</t>
  </si>
  <si>
    <t>14000US34029720103</t>
  </si>
  <si>
    <t>Census Tract 7201.03, Ocean County</t>
  </si>
  <si>
    <t>14000US34029720202</t>
  </si>
  <si>
    <t>Census Tract 7202.02, Ocean County</t>
  </si>
  <si>
    <t>14000US34029720203</t>
  </si>
  <si>
    <t>Census Tract 7202.03, Ocean County</t>
  </si>
  <si>
    <t>14000US34029720204</t>
  </si>
  <si>
    <t>Census Tract 7202.04, Ocean County</t>
  </si>
  <si>
    <t>14000US34029720205</t>
  </si>
  <si>
    <t>Census Tract 7202.05, Ocean County</t>
  </si>
  <si>
    <t>14000US34029720206</t>
  </si>
  <si>
    <t>Census Tract 7202.06, Ocean County</t>
  </si>
  <si>
    <t>14000US34029721000</t>
  </si>
  <si>
    <t>Census Tract 7210, Ocean County</t>
  </si>
  <si>
    <t>Lakehurst borough</t>
  </si>
  <si>
    <t>14000US34029722001</t>
  </si>
  <si>
    <t>Census Tract 7220.01, Ocean County</t>
  </si>
  <si>
    <t>Toms River township</t>
  </si>
  <si>
    <t>14000US34029722002</t>
  </si>
  <si>
    <t>Census Tract 7220.02, Ocean County</t>
  </si>
  <si>
    <t>14000US34029722100</t>
  </si>
  <si>
    <t>Census Tract 7221, Ocean County</t>
  </si>
  <si>
    <t>14000US34029722200</t>
  </si>
  <si>
    <t>Census Tract 7222, Ocean County</t>
  </si>
  <si>
    <t>14000US34029722300</t>
  </si>
  <si>
    <t>Census Tract 7223, Ocean County</t>
  </si>
  <si>
    <t>14000US34029722401</t>
  </si>
  <si>
    <t>Census Tract 7224.01, Ocean County</t>
  </si>
  <si>
    <t>14000US34029722402</t>
  </si>
  <si>
    <t>Census Tract 7224.02, Ocean County</t>
  </si>
  <si>
    <t>14000US34029722500</t>
  </si>
  <si>
    <t>Census Tract 7225, Ocean County</t>
  </si>
  <si>
    <t>Toms River township/Lavallette borough</t>
  </si>
  <si>
    <t>14000US34029722600</t>
  </si>
  <si>
    <t>Census Tract 7226, Ocean County</t>
  </si>
  <si>
    <t>14000US34029722701</t>
  </si>
  <si>
    <t>Census Tract 7227.01, Ocean County</t>
  </si>
  <si>
    <t>14000US34029722702</t>
  </si>
  <si>
    <t>Census Tract 7227.02, Ocean County</t>
  </si>
  <si>
    <t>14000US34029722800</t>
  </si>
  <si>
    <t>Census Tract 7228, Ocean County</t>
  </si>
  <si>
    <t>14000US34029722900</t>
  </si>
  <si>
    <t>Census Tract 7229, Ocean County</t>
  </si>
  <si>
    <t>14000US34029723000</t>
  </si>
  <si>
    <t>Census Tract 7230, Ocean County</t>
  </si>
  <si>
    <t>14000US34029723100</t>
  </si>
  <si>
    <t>Census Tract 7231, Ocean County</t>
  </si>
  <si>
    <t>14000US34029723200</t>
  </si>
  <si>
    <t>Census Tract 7232, Ocean County</t>
  </si>
  <si>
    <t>14000US34029723300</t>
  </si>
  <si>
    <t>Census Tract 7233, Ocean County</t>
  </si>
  <si>
    <t>14000US34029723400</t>
  </si>
  <si>
    <t>Census Tract 7234, Ocean County</t>
  </si>
  <si>
    <t>14000US34029723500</t>
  </si>
  <si>
    <t>Census Tract 7235, Ocean County</t>
  </si>
  <si>
    <t>14000US34029723600</t>
  </si>
  <si>
    <t>Census Tract 7236, Ocean County</t>
  </si>
  <si>
    <t>14000US34029724000</t>
  </si>
  <si>
    <t>Census Tract 7240, Ocean County</t>
  </si>
  <si>
    <t>South Toms River borough</t>
  </si>
  <si>
    <t>14000US34029725001</t>
  </si>
  <si>
    <t>Census Tract 7250.01, Ocean County</t>
  </si>
  <si>
    <t>Beachwood borough</t>
  </si>
  <si>
    <t>14000US34029725002</t>
  </si>
  <si>
    <t>Census Tract 7250.02, Ocean County</t>
  </si>
  <si>
    <t>14000US34029725100</t>
  </si>
  <si>
    <t>Census Tract 7251, Ocean County</t>
  </si>
  <si>
    <t>14000US34029726000</t>
  </si>
  <si>
    <t>Census Tract 7260, Ocean County</t>
  </si>
  <si>
    <t>Island Heights borough</t>
  </si>
  <si>
    <t>14000US34029727001</t>
  </si>
  <si>
    <t>Census Tract 7270.01, Ocean County</t>
  </si>
  <si>
    <t>Lavallette borough</t>
  </si>
  <si>
    <t>14000US34029727002</t>
  </si>
  <si>
    <t>Census Tract 7270.02, Ocean County</t>
  </si>
  <si>
    <t>14000US34029728000</t>
  </si>
  <si>
    <t>Census Tract 7280, Ocean County</t>
  </si>
  <si>
    <t>Seaside Heights borough/Berkeley township/Seaside Park borough</t>
  </si>
  <si>
    <t>14000US34029729000</t>
  </si>
  <si>
    <t>Census Tract 7290, Ocean County</t>
  </si>
  <si>
    <t>Ocean Gate borough</t>
  </si>
  <si>
    <t>14000US34029730000</t>
  </si>
  <si>
    <t>Census Tract 7300, Ocean County</t>
  </si>
  <si>
    <t>Pine Beach borough</t>
  </si>
  <si>
    <t>14000US34029731001</t>
  </si>
  <si>
    <t>Census Tract 7310.01, Ocean County</t>
  </si>
  <si>
    <t>Berkeley township</t>
  </si>
  <si>
    <t>14000US34029731002</t>
  </si>
  <si>
    <t>Census Tract 7310.02, Ocean County</t>
  </si>
  <si>
    <t>14000US34029731101</t>
  </si>
  <si>
    <t>Census Tract 7311.01, Ocean County</t>
  </si>
  <si>
    <t>14000US34029731102</t>
  </si>
  <si>
    <t>Census Tract 7311.02, Ocean County</t>
  </si>
  <si>
    <t>14000US34029731103</t>
  </si>
  <si>
    <t>Census Tract 7311.03, Ocean County</t>
  </si>
  <si>
    <t>14000US34029731201</t>
  </si>
  <si>
    <t>Census Tract 7312.01, Ocean County</t>
  </si>
  <si>
    <t>14000US34029731202</t>
  </si>
  <si>
    <t>Census Tract 7312.02, Ocean County</t>
  </si>
  <si>
    <t>14000US34029731203</t>
  </si>
  <si>
    <t>Census Tract 7312.03, Ocean County</t>
  </si>
  <si>
    <t>14000US34029731204</t>
  </si>
  <si>
    <t>Census Tract 7312.04, Ocean County</t>
  </si>
  <si>
    <t>14000US34029731205</t>
  </si>
  <si>
    <t>Census Tract 7312.05, Ocean County</t>
  </si>
  <si>
    <t>14000US34029731206</t>
  </si>
  <si>
    <t>Census Tract 7312.06, Ocean County</t>
  </si>
  <si>
    <t>14000US34029732001</t>
  </si>
  <si>
    <t>Census Tract 7320.01, Ocean County</t>
  </si>
  <si>
    <t>Lacey township</t>
  </si>
  <si>
    <t>14000US34029732002</t>
  </si>
  <si>
    <t>Census Tract 7320.02, Ocean County</t>
  </si>
  <si>
    <t>14000US34029732101</t>
  </si>
  <si>
    <t>Census Tract 7321.01, Ocean County</t>
  </si>
  <si>
    <t>14000US34029732103</t>
  </si>
  <si>
    <t>Census Tract 7321.03, Ocean County</t>
  </si>
  <si>
    <t>14000US34029732104</t>
  </si>
  <si>
    <t>Census Tract 7321.04, Ocean County</t>
  </si>
  <si>
    <t>14000US34029733000</t>
  </si>
  <si>
    <t>Census Tract 7330, Ocean County</t>
  </si>
  <si>
    <t>14000US34029734001</t>
  </si>
  <si>
    <t>Census Tract 7340.01, Ocean County</t>
  </si>
  <si>
    <t>Barnegat township</t>
  </si>
  <si>
    <t>14000US34029734002</t>
  </si>
  <si>
    <t>Census Tract 7340.02, Ocean County</t>
  </si>
  <si>
    <t>14000US34029734003</t>
  </si>
  <si>
    <t>Census Tract 7340.03, Ocean County</t>
  </si>
  <si>
    <t>14000US34029735001</t>
  </si>
  <si>
    <t>Census Tract 7350.01, Ocean County</t>
  </si>
  <si>
    <t>Stafford township</t>
  </si>
  <si>
    <t>14000US34029735002</t>
  </si>
  <si>
    <t>Census Tract 7350.02, Ocean County</t>
  </si>
  <si>
    <t>14000US34029735101</t>
  </si>
  <si>
    <t>Census Tract 7351.01, Ocean County</t>
  </si>
  <si>
    <t>14000US34029735103</t>
  </si>
  <si>
    <t>Census Tract 7351.03, Ocean County</t>
  </si>
  <si>
    <t>14000US34029735104</t>
  </si>
  <si>
    <t>Census Tract 7351.04, Ocean County</t>
  </si>
  <si>
    <t>14000US34029736001</t>
  </si>
  <si>
    <t>Census Tract 7360.01, Ocean County</t>
  </si>
  <si>
    <t>Little Egg Harbor township</t>
  </si>
  <si>
    <t>14000US34029736002</t>
  </si>
  <si>
    <t>Census Tract 7360.02, Ocean County</t>
  </si>
  <si>
    <t>Eagleswood township</t>
  </si>
  <si>
    <t>14000US34029736101</t>
  </si>
  <si>
    <t>Census Tract 7361.01, Ocean County</t>
  </si>
  <si>
    <t>14000US34029736102</t>
  </si>
  <si>
    <t>Census Tract 7361.02, Ocean County</t>
  </si>
  <si>
    <t>14000US34029736105</t>
  </si>
  <si>
    <t>Census Tract 7361.05, Ocean County</t>
  </si>
  <si>
    <t>14000US34029737000</t>
  </si>
  <si>
    <t>Census Tract 7370, Ocean County</t>
  </si>
  <si>
    <t>Tuckerton borough</t>
  </si>
  <si>
    <t>14000US34029738001</t>
  </si>
  <si>
    <t>Census Tract 7380.01, Ocean County</t>
  </si>
  <si>
    <t>Long Beach township</t>
  </si>
  <si>
    <t>14000US34029738002</t>
  </si>
  <si>
    <t>Census Tract 7380.02, Ocean County</t>
  </si>
  <si>
    <t>Beach Haven borough/Long Beach township</t>
  </si>
  <si>
    <t>14000US34029738100</t>
  </si>
  <si>
    <t>Census Tract 7381, Ocean County</t>
  </si>
  <si>
    <t>Long Beach township/Barnegat Light borough/Harvey Cedars borough</t>
  </si>
  <si>
    <t>14000US34029739000</t>
  </si>
  <si>
    <t>Census Tract 7390, Ocean County</t>
  </si>
  <si>
    <t>Surf City borough/Ship Bottom borough</t>
  </si>
  <si>
    <t>14000US34029739100</t>
  </si>
  <si>
    <t>Census Tract 7391, Ocean County</t>
  </si>
  <si>
    <t>Manchester township/Jackson township</t>
  </si>
  <si>
    <t>14000US34029980000</t>
  </si>
  <si>
    <t>Census Tract 9800, Ocean County</t>
  </si>
  <si>
    <t>Berkeley township/Ocean township</t>
  </si>
  <si>
    <t>14000US34029980100</t>
  </si>
  <si>
    <t>Census Tract 9801, Ocean County</t>
  </si>
  <si>
    <t>14000US34031116500</t>
  </si>
  <si>
    <t>Census Tract 1165, Passaic County</t>
  </si>
  <si>
    <t>Bloomingdale borough</t>
  </si>
  <si>
    <t>14000US34031124200</t>
  </si>
  <si>
    <t>Census Tract 1242, Passaic County</t>
  </si>
  <si>
    <t>Clifton city</t>
  </si>
  <si>
    <t>14000US34031124311</t>
  </si>
  <si>
    <t>Census Tract 1243.11, Passaic County</t>
  </si>
  <si>
    <t>14000US34031124312</t>
  </si>
  <si>
    <t>Census Tract 1243.12, Passaic County</t>
  </si>
  <si>
    <t>14000US34031124321</t>
  </si>
  <si>
    <t>Census Tract 1243.21, Passaic County</t>
  </si>
  <si>
    <t>14000US34031124322</t>
  </si>
  <si>
    <t>Census Tract 1243.22, Passaic County</t>
  </si>
  <si>
    <t>14000US34031124323</t>
  </si>
  <si>
    <t>Census Tract 1243.23, Passaic County</t>
  </si>
  <si>
    <t>14000US34031124401</t>
  </si>
  <si>
    <t>Census Tract 1244.01, Passaic County</t>
  </si>
  <si>
    <t>14000US34031124402</t>
  </si>
  <si>
    <t>Census Tract 1244.02, Passaic County</t>
  </si>
  <si>
    <t>14000US34031124500</t>
  </si>
  <si>
    <t>Census Tract 1245, Passaic County</t>
  </si>
  <si>
    <t>14000US34031124601</t>
  </si>
  <si>
    <t>Census Tract 1246.01, Passaic County</t>
  </si>
  <si>
    <t>14000US34031124602</t>
  </si>
  <si>
    <t>Census Tract 1246.02, Passaic County</t>
  </si>
  <si>
    <t>14000US34031124700</t>
  </si>
  <si>
    <t>Census Tract 1247, Passaic County</t>
  </si>
  <si>
    <t>14000US34031124800</t>
  </si>
  <si>
    <t>Census Tract 1248, Passaic County</t>
  </si>
  <si>
    <t>14000US34031124900</t>
  </si>
  <si>
    <t>Census Tract 1249, Passaic County</t>
  </si>
  <si>
    <t>14000US34031125000</t>
  </si>
  <si>
    <t>Census Tract 1250, Passaic County</t>
  </si>
  <si>
    <t>14000US34031125100</t>
  </si>
  <si>
    <t>Census Tract 1251, Passaic County</t>
  </si>
  <si>
    <t>14000US34031133701</t>
  </si>
  <si>
    <t>Census Tract 1337.01, Passaic County</t>
  </si>
  <si>
    <t>Haledon borough</t>
  </si>
  <si>
    <t>14000US34031133702</t>
  </si>
  <si>
    <t>Census Tract 1337.02, Passaic County</t>
  </si>
  <si>
    <t>14000US34031143200</t>
  </si>
  <si>
    <t>Census Tract 1432, Passaic County</t>
  </si>
  <si>
    <t>Hawthorne borough</t>
  </si>
  <si>
    <t>14000US34031143300</t>
  </si>
  <si>
    <t>Census Tract 1433, Passaic County</t>
  </si>
  <si>
    <t>14000US34031143400</t>
  </si>
  <si>
    <t>Census Tract 1434, Passaic County</t>
  </si>
  <si>
    <t>14000US34031154001</t>
  </si>
  <si>
    <t>Census Tract 1540.01, Passaic County</t>
  </si>
  <si>
    <t>Little Falls township</t>
  </si>
  <si>
    <t>14000US34031154002</t>
  </si>
  <si>
    <t>Census Tract 1540.02, Passaic County</t>
  </si>
  <si>
    <t>14000US34031163500</t>
  </si>
  <si>
    <t>Census Tract 1635, Passaic County</t>
  </si>
  <si>
    <t>North Haledon borough</t>
  </si>
  <si>
    <t>14000US34031175200</t>
  </si>
  <si>
    <t>Census Tract 1752, Passaic County</t>
  </si>
  <si>
    <t>14000US34031175301</t>
  </si>
  <si>
    <t>Census Tract 1753.01, Passaic County</t>
  </si>
  <si>
    <t>14000US34031175302</t>
  </si>
  <si>
    <t>Census Tract 1753.02, Passaic County</t>
  </si>
  <si>
    <t>14000US34031175401</t>
  </si>
  <si>
    <t>Census Tract 1754.01, Passaic County</t>
  </si>
  <si>
    <t>14000US34031175402</t>
  </si>
  <si>
    <t>Census Tract 1754.02, Passaic County</t>
  </si>
  <si>
    <t>14000US34031175500</t>
  </si>
  <si>
    <t>Census Tract 1755, Passaic County</t>
  </si>
  <si>
    <t>14000US34031175601</t>
  </si>
  <si>
    <t>Census Tract 1756.01, Passaic County</t>
  </si>
  <si>
    <t>14000US34031175602</t>
  </si>
  <si>
    <t>Census Tract 1756.02, Passaic County</t>
  </si>
  <si>
    <t>14000US34031175701</t>
  </si>
  <si>
    <t>Census Tract 1757.01, Passaic County</t>
  </si>
  <si>
    <t>14000US34031175703</t>
  </si>
  <si>
    <t>Census Tract 1757.03, Passaic County</t>
  </si>
  <si>
    <t>14000US34031175704</t>
  </si>
  <si>
    <t>Census Tract 1757.04, Passaic County</t>
  </si>
  <si>
    <t>14000US34031175801</t>
  </si>
  <si>
    <t>Census Tract 1758.01, Passaic County</t>
  </si>
  <si>
    <t>14000US34031175802</t>
  </si>
  <si>
    <t>Census Tract 1758.02, Passaic County</t>
  </si>
  <si>
    <t>14000US34031175900</t>
  </si>
  <si>
    <t>Census Tract 1759, Passaic County</t>
  </si>
  <si>
    <t>14000US34031180100</t>
  </si>
  <si>
    <t>Census Tract 1801, Passaic County</t>
  </si>
  <si>
    <t>14000US34031180201</t>
  </si>
  <si>
    <t>Census Tract 1802.01, Passaic County</t>
  </si>
  <si>
    <t>14000US34031180202</t>
  </si>
  <si>
    <t>Census Tract 1802.02, Passaic County</t>
  </si>
  <si>
    <t>14000US34031180300</t>
  </si>
  <si>
    <t>Census Tract 1803, Passaic County</t>
  </si>
  <si>
    <t>14000US34031180600</t>
  </si>
  <si>
    <t>Census Tract 1806, Passaic County</t>
  </si>
  <si>
    <t>14000US34031180700</t>
  </si>
  <si>
    <t>Census Tract 1807, Passaic County</t>
  </si>
  <si>
    <t>14000US34031180800</t>
  </si>
  <si>
    <t>Census Tract 1808, Passaic County</t>
  </si>
  <si>
    <t>14000US34031180900</t>
  </si>
  <si>
    <t>Census Tract 1809, Passaic County</t>
  </si>
  <si>
    <t>14000US34031181000</t>
  </si>
  <si>
    <t>Census Tract 1810, Passaic County</t>
  </si>
  <si>
    <t>14000US34031181100</t>
  </si>
  <si>
    <t>Census Tract 1811, Passaic County</t>
  </si>
  <si>
    <t>14000US34031181200</t>
  </si>
  <si>
    <t>Census Tract 1812, Passaic County</t>
  </si>
  <si>
    <t>14000US34031181300</t>
  </si>
  <si>
    <t>Census Tract 1813, Passaic County</t>
  </si>
  <si>
    <t>14000US34031181400</t>
  </si>
  <si>
    <t>Census Tract 1814, Passaic County</t>
  </si>
  <si>
    <t>14000US34031181500</t>
  </si>
  <si>
    <t>Census Tract 1815, Passaic County</t>
  </si>
  <si>
    <t>14000US34031181702</t>
  </si>
  <si>
    <t>Census Tract 1817.02, Passaic County</t>
  </si>
  <si>
    <t>14000US34031181800</t>
  </si>
  <si>
    <t>Census Tract 1818, Passaic County</t>
  </si>
  <si>
    <t>14000US34031181900</t>
  </si>
  <si>
    <t>Census Tract 1819, Passaic County</t>
  </si>
  <si>
    <t>14000US34031182000</t>
  </si>
  <si>
    <t>Census Tract 1820, Passaic County</t>
  </si>
  <si>
    <t>14000US34031182100</t>
  </si>
  <si>
    <t>Census Tract 1821, Passaic County</t>
  </si>
  <si>
    <t>14000US34031182200</t>
  </si>
  <si>
    <t>Census Tract 1822, Passaic County</t>
  </si>
  <si>
    <t>14000US34031182301</t>
  </si>
  <si>
    <t>Census Tract 1823.01, Passaic County</t>
  </si>
  <si>
    <t>14000US34031182302</t>
  </si>
  <si>
    <t>Census Tract 1823.02, Passaic County</t>
  </si>
  <si>
    <t>14000US34031182400</t>
  </si>
  <si>
    <t>Census Tract 1824, Passaic County</t>
  </si>
  <si>
    <t>14000US34031182500</t>
  </si>
  <si>
    <t>Census Tract 1825, Passaic County</t>
  </si>
  <si>
    <t>14000US34031182600</t>
  </si>
  <si>
    <t>Census Tract 1826, Passaic County</t>
  </si>
  <si>
    <t>14000US34031182700</t>
  </si>
  <si>
    <t>Census Tract 1827, Passaic County</t>
  </si>
  <si>
    <t>14000US34031182800</t>
  </si>
  <si>
    <t>Census Tract 1828, Passaic County</t>
  </si>
  <si>
    <t>14000US34031182900</t>
  </si>
  <si>
    <t>Census Tract 1829, Passaic County</t>
  </si>
  <si>
    <t>14000US34031183000</t>
  </si>
  <si>
    <t>Census Tract 1830, Passaic County</t>
  </si>
  <si>
    <t>14000US34031183101</t>
  </si>
  <si>
    <t>Census Tract 1831.01, Passaic County</t>
  </si>
  <si>
    <t>14000US34031183102</t>
  </si>
  <si>
    <t>Census Tract 1831.02, Passaic County</t>
  </si>
  <si>
    <t>14000US34031183200</t>
  </si>
  <si>
    <t>Census Tract 1832, Passaic County</t>
  </si>
  <si>
    <t>14000US34031196401</t>
  </si>
  <si>
    <t>Census Tract 1964.01, Passaic County</t>
  </si>
  <si>
    <t>Pompton Lakes borough</t>
  </si>
  <si>
    <t>14000US34031196402</t>
  </si>
  <si>
    <t>Census Tract 1964.02, Passaic County</t>
  </si>
  <si>
    <t>14000US34031203600</t>
  </si>
  <si>
    <t>Census Tract 2036, Passaic County</t>
  </si>
  <si>
    <t>Prospect Park borough</t>
  </si>
  <si>
    <t>14000US34031216701</t>
  </si>
  <si>
    <t>Census Tract 2167.01, Passaic County</t>
  </si>
  <si>
    <t>Ringwood borough</t>
  </si>
  <si>
    <t>14000US34031216702</t>
  </si>
  <si>
    <t>Census Tract 2167.02, Passaic County</t>
  </si>
  <si>
    <t>14000US34031223801</t>
  </si>
  <si>
    <t>Census Tract 2238.01, Passaic County</t>
  </si>
  <si>
    <t>Totowa borough</t>
  </si>
  <si>
    <t>14000US34031223802</t>
  </si>
  <si>
    <t>Census Tract 2238.02, Passaic County</t>
  </si>
  <si>
    <t>14000US34031223900</t>
  </si>
  <si>
    <t>Census Tract 2239, Passaic County</t>
  </si>
  <si>
    <t>14000US34031236601</t>
  </si>
  <si>
    <t>Census Tract 2366.01, Passaic County</t>
  </si>
  <si>
    <t>Wanaque borough</t>
  </si>
  <si>
    <t>14000US34031236602</t>
  </si>
  <si>
    <t>Census Tract 2366.02, Passaic County</t>
  </si>
  <si>
    <t>14000US34031246001</t>
  </si>
  <si>
    <t>Census Tract 2460.01, Passaic County</t>
  </si>
  <si>
    <t>Wayne township</t>
  </si>
  <si>
    <t>14000US34031246002</t>
  </si>
  <si>
    <t>Census Tract 2460.02, Passaic County</t>
  </si>
  <si>
    <t>14000US34031246003</t>
  </si>
  <si>
    <t>Census Tract 2460.03, Passaic County</t>
  </si>
  <si>
    <t>14000US34031246101</t>
  </si>
  <si>
    <t>Census Tract 2461.01, Passaic County</t>
  </si>
  <si>
    <t>14000US34031246102</t>
  </si>
  <si>
    <t>Census Tract 2461.02, Passaic County</t>
  </si>
  <si>
    <t>14000US34031246103</t>
  </si>
  <si>
    <t>Census Tract 2461.03, Passaic County</t>
  </si>
  <si>
    <t>14000US34031246104</t>
  </si>
  <si>
    <t>Census Tract 2461.04, Passaic County</t>
  </si>
  <si>
    <t>14000US34031246201</t>
  </si>
  <si>
    <t>Census Tract 2462.01, Passaic County</t>
  </si>
  <si>
    <t>14000US34031246202</t>
  </si>
  <si>
    <t>Census Tract 2462.02, Passaic County</t>
  </si>
  <si>
    <t>14000US34031246203</t>
  </si>
  <si>
    <t>Census Tract 2462.03, Passaic County</t>
  </si>
  <si>
    <t>14000US34031246300</t>
  </si>
  <si>
    <t>Census Tract 2463, Passaic County</t>
  </si>
  <si>
    <t>14000US34031256801</t>
  </si>
  <si>
    <t>Census Tract 2568.01, Passaic County</t>
  </si>
  <si>
    <t>West Milford township</t>
  </si>
  <si>
    <t>14000US34031256802</t>
  </si>
  <si>
    <t>Census Tract 2568.02, Passaic County</t>
  </si>
  <si>
    <t>14000US34031256803</t>
  </si>
  <si>
    <t>Census Tract 2568.03, Passaic County</t>
  </si>
  <si>
    <t>14000US34031256804</t>
  </si>
  <si>
    <t>Census Tract 2568.04, Passaic County</t>
  </si>
  <si>
    <t>14000US34031256805</t>
  </si>
  <si>
    <t>Census Tract 2568.05, Passaic County</t>
  </si>
  <si>
    <t>14000US34031264101</t>
  </si>
  <si>
    <t>Census Tract 2641.01, Passaic County</t>
  </si>
  <si>
    <t>Woodland Park borough</t>
  </si>
  <si>
    <t>14000US34031264102</t>
  </si>
  <si>
    <t>Census Tract 2641.02, Passaic County</t>
  </si>
  <si>
    <t>14000US34031264200</t>
  </si>
  <si>
    <t>Census Tract 2642, Passaic County</t>
  </si>
  <si>
    <t>14000US34033020100</t>
  </si>
  <si>
    <t>Census Tract 201, Salem County</t>
  </si>
  <si>
    <t>Salem</t>
  </si>
  <si>
    <t>Oldmans township</t>
  </si>
  <si>
    <t>14000US34033020200</t>
  </si>
  <si>
    <t>Census Tract 202, Salem County</t>
  </si>
  <si>
    <t>Penns Grove borough</t>
  </si>
  <si>
    <t>14000US34033020300</t>
  </si>
  <si>
    <t>Census Tract 203, Salem County</t>
  </si>
  <si>
    <t>14000US34033020400</t>
  </si>
  <si>
    <t>Census Tract 204, Salem County</t>
  </si>
  <si>
    <t>Carneys Point township</t>
  </si>
  <si>
    <t>14000US34033020500</t>
  </si>
  <si>
    <t>Census Tract 205, Salem County</t>
  </si>
  <si>
    <t>14000US34033020600</t>
  </si>
  <si>
    <t>Census Tract 206, Salem County</t>
  </si>
  <si>
    <t>14000US34033020700</t>
  </si>
  <si>
    <t>Census Tract 207, Salem County</t>
  </si>
  <si>
    <t>Pilesgrove township</t>
  </si>
  <si>
    <t>14000US34033020800</t>
  </si>
  <si>
    <t>Census Tract 208, Salem County</t>
  </si>
  <si>
    <t>Woodstown borough</t>
  </si>
  <si>
    <t>14000US34033020900</t>
  </si>
  <si>
    <t>Census Tract 209, Salem County</t>
  </si>
  <si>
    <t>Upper Pittsgrove township</t>
  </si>
  <si>
    <t>14000US34033021000</t>
  </si>
  <si>
    <t>Census Tract 210, Salem County</t>
  </si>
  <si>
    <t>Elmer borough</t>
  </si>
  <si>
    <t>14000US34033021101</t>
  </si>
  <si>
    <t>Census Tract 211.01, Salem County</t>
  </si>
  <si>
    <t>Pittsgrove township</t>
  </si>
  <si>
    <t>14000US34033021102</t>
  </si>
  <si>
    <t>Census Tract 211.02, Salem County</t>
  </si>
  <si>
    <t>14000US34033021201</t>
  </si>
  <si>
    <t>Census Tract 212.01, Salem County</t>
  </si>
  <si>
    <t>Alloway township</t>
  </si>
  <si>
    <t>14000US34033021202</t>
  </si>
  <si>
    <t>Census Tract 212.02, Salem County</t>
  </si>
  <si>
    <t>Quinton township</t>
  </si>
  <si>
    <t>14000US34033021300</t>
  </si>
  <si>
    <t>Census Tract 213, Salem County</t>
  </si>
  <si>
    <t>Mannington township/Alloway township</t>
  </si>
  <si>
    <t>14000US34033021400</t>
  </si>
  <si>
    <t>Census Tract 214, Salem County</t>
  </si>
  <si>
    <t>Pennsville township</t>
  </si>
  <si>
    <t>14000US34033021500</t>
  </si>
  <si>
    <t>Census Tract 215, Salem County</t>
  </si>
  <si>
    <t>14000US34033021600</t>
  </si>
  <si>
    <t>Census Tract 216, Salem County</t>
  </si>
  <si>
    <t>14000US34033021700</t>
  </si>
  <si>
    <t>Census Tract 217, Salem County</t>
  </si>
  <si>
    <t>14000US34033021900</t>
  </si>
  <si>
    <t>Census Tract 219, Salem County</t>
  </si>
  <si>
    <t>Salem city</t>
  </si>
  <si>
    <t>14000US34033022000</t>
  </si>
  <si>
    <t>Census Tract 220, Salem County</t>
  </si>
  <si>
    <t>14000US34033022100</t>
  </si>
  <si>
    <t>Census Tract 221, Salem County</t>
  </si>
  <si>
    <t>14000US34033022201</t>
  </si>
  <si>
    <t>Census Tract 222.01, Salem County</t>
  </si>
  <si>
    <t>Lower Alloways Creek township</t>
  </si>
  <si>
    <t>14000US34033022202</t>
  </si>
  <si>
    <t>Census Tract 222.02, Salem County</t>
  </si>
  <si>
    <t>Elsinboro township</t>
  </si>
  <si>
    <t>14000US34035050100</t>
  </si>
  <si>
    <t>Census Tract 501, Somerset County</t>
  </si>
  <si>
    <t>Somerset</t>
  </si>
  <si>
    <t>Somerville borough</t>
  </si>
  <si>
    <t>14000US34035050200</t>
  </si>
  <si>
    <t>Census Tract 502, Somerset County</t>
  </si>
  <si>
    <t>14000US34035050300</t>
  </si>
  <si>
    <t>Census Tract 503, Somerset County</t>
  </si>
  <si>
    <t>14000US34035050400</t>
  </si>
  <si>
    <t>Census Tract 504, Somerset County</t>
  </si>
  <si>
    <t>14000US34035050500</t>
  </si>
  <si>
    <t>Census Tract 505, Somerset County</t>
  </si>
  <si>
    <t>Raritan borough</t>
  </si>
  <si>
    <t>14000US34035050600</t>
  </si>
  <si>
    <t>Census Tract 506, Somerset County</t>
  </si>
  <si>
    <t>14000US34035050701</t>
  </si>
  <si>
    <t>Census Tract 507.01, Somerset County</t>
  </si>
  <si>
    <t>Bridgewater township</t>
  </si>
  <si>
    <t>14000US34035050703</t>
  </si>
  <si>
    <t>Census Tract 507.03, Somerset County</t>
  </si>
  <si>
    <t>14000US34035050704</t>
  </si>
  <si>
    <t>Census Tract 507.04, Somerset County</t>
  </si>
  <si>
    <t>14000US34035050801</t>
  </si>
  <si>
    <t>Census Tract 508.01, Somerset County</t>
  </si>
  <si>
    <t>14000US34035050802</t>
  </si>
  <si>
    <t>Census Tract 508.02, Somerset County</t>
  </si>
  <si>
    <t>14000US34035050901</t>
  </si>
  <si>
    <t>Census Tract 509.01, Somerset County</t>
  </si>
  <si>
    <t>14000US34035050902</t>
  </si>
  <si>
    <t>Census Tract 509.02, Somerset County</t>
  </si>
  <si>
    <t>14000US34035050903</t>
  </si>
  <si>
    <t>Census Tract 509.03, Somerset County</t>
  </si>
  <si>
    <t>14000US34035051000</t>
  </si>
  <si>
    <t>Census Tract 510, Somerset County</t>
  </si>
  <si>
    <t>14000US34035051100</t>
  </si>
  <si>
    <t>Census Tract 511, Somerset County</t>
  </si>
  <si>
    <t>Bound Brook borough</t>
  </si>
  <si>
    <t>14000US34035051200</t>
  </si>
  <si>
    <t>Census Tract 512, Somerset County</t>
  </si>
  <si>
    <t>14000US34035051300</t>
  </si>
  <si>
    <t>Census Tract 513, Somerset County</t>
  </si>
  <si>
    <t>14000US34035051400</t>
  </si>
  <si>
    <t>Census Tract 514, Somerset County</t>
  </si>
  <si>
    <t>Manville borough</t>
  </si>
  <si>
    <t>14000US34035051500</t>
  </si>
  <si>
    <t>Census Tract 515, Somerset County</t>
  </si>
  <si>
    <t>14000US34035051600</t>
  </si>
  <si>
    <t>Census Tract 516, Somerset County</t>
  </si>
  <si>
    <t>14000US34035051700</t>
  </si>
  <si>
    <t>Census Tract 517, Somerset County</t>
  </si>
  <si>
    <t>North Plainfield borough</t>
  </si>
  <si>
    <t>14000US34035051800</t>
  </si>
  <si>
    <t>Census Tract 518, Somerset County</t>
  </si>
  <si>
    <t>14000US34035051900</t>
  </si>
  <si>
    <t>Census Tract 519, Somerset County</t>
  </si>
  <si>
    <t>14000US34035052001</t>
  </si>
  <si>
    <t>Census Tract 520.01, Somerset County</t>
  </si>
  <si>
    <t>14000US34035052002</t>
  </si>
  <si>
    <t>Census Tract 520.02, Somerset County</t>
  </si>
  <si>
    <t>14000US34035052100</t>
  </si>
  <si>
    <t>Census Tract 521, Somerset County</t>
  </si>
  <si>
    <t>Green Brook township</t>
  </si>
  <si>
    <t>14000US34035052201</t>
  </si>
  <si>
    <t>Census Tract 522.01, Somerset County</t>
  </si>
  <si>
    <t>Warren township</t>
  </si>
  <si>
    <t>14000US34035052203</t>
  </si>
  <si>
    <t>Census Tract 522.03, Somerset County</t>
  </si>
  <si>
    <t>14000US34035052204</t>
  </si>
  <si>
    <t>Census Tract 522.04, Somerset County</t>
  </si>
  <si>
    <t>14000US34035052300</t>
  </si>
  <si>
    <t>Census Tract 523, Somerset County</t>
  </si>
  <si>
    <t>Watchung borough</t>
  </si>
  <si>
    <t>14000US34035052400</t>
  </si>
  <si>
    <t>Census Tract 524, Somerset County</t>
  </si>
  <si>
    <t>Bernards township</t>
  </si>
  <si>
    <t>14000US34035052601</t>
  </si>
  <si>
    <t>Census Tract 526.01, Somerset County</t>
  </si>
  <si>
    <t>14000US34035052603</t>
  </si>
  <si>
    <t>Census Tract 526.03, Somerset County</t>
  </si>
  <si>
    <t>14000US34035052700</t>
  </si>
  <si>
    <t>Census Tract 527, Somerset County</t>
  </si>
  <si>
    <t>Bernardsville borough</t>
  </si>
  <si>
    <t>14000US34035052800</t>
  </si>
  <si>
    <t>Census Tract 528, Somerset County</t>
  </si>
  <si>
    <t>Peapack and Gladstone borough</t>
  </si>
  <si>
    <t>14000US34035052901</t>
  </si>
  <si>
    <t>Census Tract 529.01, Somerset County</t>
  </si>
  <si>
    <t>Far Hills borough</t>
  </si>
  <si>
    <t>14000US34035052903</t>
  </si>
  <si>
    <t>Census Tract 529.03, Somerset County</t>
  </si>
  <si>
    <t>Bedminster township</t>
  </si>
  <si>
    <t>14000US34035052904</t>
  </si>
  <si>
    <t>Census Tract 529.04, Somerset County</t>
  </si>
  <si>
    <t>14000US34035053000</t>
  </si>
  <si>
    <t>Census Tract 530, Somerset County</t>
  </si>
  <si>
    <t>South Bound Brook borough</t>
  </si>
  <si>
    <t>14000US34035053102</t>
  </si>
  <si>
    <t>Census Tract 531.02, Somerset County</t>
  </si>
  <si>
    <t>14000US34035053103</t>
  </si>
  <si>
    <t>Census Tract 531.03, Somerset County</t>
  </si>
  <si>
    <t>14000US34035053105</t>
  </si>
  <si>
    <t>Census Tract 531.05, Somerset County</t>
  </si>
  <si>
    <t>14000US34035053200</t>
  </si>
  <si>
    <t>Census Tract 532, Somerset County</t>
  </si>
  <si>
    <t>14000US34035053300</t>
  </si>
  <si>
    <t>Census Tract 533, Somerset County</t>
  </si>
  <si>
    <t>14000US34035053402</t>
  </si>
  <si>
    <t>Census Tract 534.02, Somerset County</t>
  </si>
  <si>
    <t>14000US34035053403</t>
  </si>
  <si>
    <t>Census Tract 534.03, Somerset County</t>
  </si>
  <si>
    <t>14000US34035053404</t>
  </si>
  <si>
    <t>Census Tract 534.04, Somerset County</t>
  </si>
  <si>
    <t>14000US34035053501</t>
  </si>
  <si>
    <t>Census Tract 535.01, Somerset County</t>
  </si>
  <si>
    <t>14000US34035053602</t>
  </si>
  <si>
    <t>Census Tract 536.02, Somerset County</t>
  </si>
  <si>
    <t>Branchburg township</t>
  </si>
  <si>
    <t>14000US34035053603</t>
  </si>
  <si>
    <t>Census Tract 536.03, Somerset County</t>
  </si>
  <si>
    <t>14000US34035053604</t>
  </si>
  <si>
    <t>Census Tract 536.04, Somerset County</t>
  </si>
  <si>
    <t>14000US34035053703</t>
  </si>
  <si>
    <t>Census Tract 537.03, Somerset County</t>
  </si>
  <si>
    <t>Hillsborough township</t>
  </si>
  <si>
    <t>14000US34035053704</t>
  </si>
  <si>
    <t>Census Tract 537.04, Somerset County</t>
  </si>
  <si>
    <t>14000US34035053705</t>
  </si>
  <si>
    <t>Census Tract 537.05, Somerset County</t>
  </si>
  <si>
    <t>14000US34035053706</t>
  </si>
  <si>
    <t>Census Tract 537.06, Somerset County</t>
  </si>
  <si>
    <t>14000US34035053707</t>
  </si>
  <si>
    <t>Census Tract 537.07, Somerset County</t>
  </si>
  <si>
    <t>14000US34035053801</t>
  </si>
  <si>
    <t>Census Tract 538.01, Somerset County</t>
  </si>
  <si>
    <t>Millstone borough</t>
  </si>
  <si>
    <t>14000US34035053803</t>
  </si>
  <si>
    <t>Census Tract 538.03, Somerset County</t>
  </si>
  <si>
    <t>14000US34035053804</t>
  </si>
  <si>
    <t>Census Tract 538.04, Somerset County</t>
  </si>
  <si>
    <t>14000US34035053805</t>
  </si>
  <si>
    <t>Census Tract 538.05, Somerset County</t>
  </si>
  <si>
    <t>14000US34035053901</t>
  </si>
  <si>
    <t>Census Tract 539.01, Somerset County</t>
  </si>
  <si>
    <t>Rocky Hill borough</t>
  </si>
  <si>
    <t>14000US34035053904</t>
  </si>
  <si>
    <t>Census Tract 539.04, Somerset County</t>
  </si>
  <si>
    <t>Montgomery township</t>
  </si>
  <si>
    <t>14000US34035053905</t>
  </si>
  <si>
    <t>Census Tract 539.05, Somerset County</t>
  </si>
  <si>
    <t>14000US34035054100</t>
  </si>
  <si>
    <t>Census Tract 541, Somerset County</t>
  </si>
  <si>
    <t>14000US34035054201</t>
  </si>
  <si>
    <t>Census Tract 542.01, Somerset County</t>
  </si>
  <si>
    <t>14000US34035054202</t>
  </si>
  <si>
    <t>Census Tract 542.02, Somerset County</t>
  </si>
  <si>
    <t>14000US34035054300</t>
  </si>
  <si>
    <t>Census Tract 543, Somerset County</t>
  </si>
  <si>
    <t>14000US34037371000</t>
  </si>
  <si>
    <t>Census Tract 3710, Sussex County</t>
  </si>
  <si>
    <t>Sussex</t>
  </si>
  <si>
    <t>Montague township</t>
  </si>
  <si>
    <t>14000US34037371100</t>
  </si>
  <si>
    <t>Census Tract 3711, Sussex County</t>
  </si>
  <si>
    <t>Wantage township</t>
  </si>
  <si>
    <t>14000US34037371200</t>
  </si>
  <si>
    <t>Census Tract 3712, Sussex County</t>
  </si>
  <si>
    <t>Sussex borough</t>
  </si>
  <si>
    <t>14000US34037371300</t>
  </si>
  <si>
    <t>Census Tract 3713, Sussex County</t>
  </si>
  <si>
    <t>Vernon township</t>
  </si>
  <si>
    <t>14000US34037371400</t>
  </si>
  <si>
    <t>Census Tract 3714, Sussex County</t>
  </si>
  <si>
    <t>14000US34037371502</t>
  </si>
  <si>
    <t>Census Tract 3715.02, Sussex County</t>
  </si>
  <si>
    <t>14000US34037371503</t>
  </si>
  <si>
    <t>Census Tract 3715.03, Sussex County</t>
  </si>
  <si>
    <t>14000US34037371600</t>
  </si>
  <si>
    <t>Census Tract 3716, Sussex County</t>
  </si>
  <si>
    <t>14000US34037371700</t>
  </si>
  <si>
    <t>Census Tract 3717, Sussex County</t>
  </si>
  <si>
    <t>14000US34037371800</t>
  </si>
  <si>
    <t>Census Tract 3718, Sussex County</t>
  </si>
  <si>
    <t>14000US34037371900</t>
  </si>
  <si>
    <t>Census Tract 3719, Sussex County</t>
  </si>
  <si>
    <t>Sandyston township/Walpack township</t>
  </si>
  <si>
    <t>14000US34037372000</t>
  </si>
  <si>
    <t>Census Tract 3720, Sussex County</t>
  </si>
  <si>
    <t>Hampton township</t>
  </si>
  <si>
    <t>14000US34037372100</t>
  </si>
  <si>
    <t>Census Tract 3721, Sussex County</t>
  </si>
  <si>
    <t>14000US34037372200</t>
  </si>
  <si>
    <t>Census Tract 3722, Sussex County</t>
  </si>
  <si>
    <t>Frankford township</t>
  </si>
  <si>
    <t>14000US34037372300</t>
  </si>
  <si>
    <t>Census Tract 3723, Sussex County</t>
  </si>
  <si>
    <t>Frankford township/Branchville borough</t>
  </si>
  <si>
    <t>14000US34037372400</t>
  </si>
  <si>
    <t>Census Tract 3724, Sussex County</t>
  </si>
  <si>
    <t>Lafayette township</t>
  </si>
  <si>
    <t>14000US34037372500</t>
  </si>
  <si>
    <t>Census Tract 3725, Sussex County</t>
  </si>
  <si>
    <t>Hardyston township</t>
  </si>
  <si>
    <t>14000US34037372600</t>
  </si>
  <si>
    <t>Census Tract 3726, Sussex County</t>
  </si>
  <si>
    <t>14000US34037372700</t>
  </si>
  <si>
    <t>Census Tract 3727, Sussex County</t>
  </si>
  <si>
    <t>Hamburg borough</t>
  </si>
  <si>
    <t>14000US34037372800</t>
  </si>
  <si>
    <t>Census Tract 3728, Sussex County</t>
  </si>
  <si>
    <t>Franklin borough</t>
  </si>
  <si>
    <t>14000US34037372900</t>
  </si>
  <si>
    <t>Census Tract 3729, Sussex County</t>
  </si>
  <si>
    <t>14000US34037373000</t>
  </si>
  <si>
    <t>Census Tract 3730, Sussex County</t>
  </si>
  <si>
    <t>Ogdensburg borough</t>
  </si>
  <si>
    <t>14000US34037373100</t>
  </si>
  <si>
    <t>Census Tract 3731, Sussex County</t>
  </si>
  <si>
    <t>Sparta township</t>
  </si>
  <si>
    <t>14000US34037373200</t>
  </si>
  <si>
    <t>Census Tract 3732, Sussex County</t>
  </si>
  <si>
    <t>14000US34037373300</t>
  </si>
  <si>
    <t>Census Tract 3733, Sussex County</t>
  </si>
  <si>
    <t>14000US34037373400</t>
  </si>
  <si>
    <t>Census Tract 3734, Sussex County</t>
  </si>
  <si>
    <t>14000US34037373500</t>
  </si>
  <si>
    <t>Census Tract 3735, Sussex County</t>
  </si>
  <si>
    <t>Andover township/Andover borough</t>
  </si>
  <si>
    <t>14000US34037373600</t>
  </si>
  <si>
    <t>Census Tract 3736, Sussex County</t>
  </si>
  <si>
    <t>Andover township</t>
  </si>
  <si>
    <t>14000US34037373700</t>
  </si>
  <si>
    <t>Census Tract 3737, Sussex County</t>
  </si>
  <si>
    <t>Newton town</t>
  </si>
  <si>
    <t>14000US34037373800</t>
  </si>
  <si>
    <t>Census Tract 3738, Sussex County</t>
  </si>
  <si>
    <t>14000US34037373900</t>
  </si>
  <si>
    <t>Census Tract 3739, Sussex County</t>
  </si>
  <si>
    <t>Stillwater township</t>
  </si>
  <si>
    <t>14000US34037374000</t>
  </si>
  <si>
    <t>Census Tract 3740, Sussex County</t>
  </si>
  <si>
    <t>Fredon township</t>
  </si>
  <si>
    <t>14000US34037374100</t>
  </si>
  <si>
    <t>Census Tract 3741, Sussex County</t>
  </si>
  <si>
    <t>Green township</t>
  </si>
  <si>
    <t>14000US34037374200</t>
  </si>
  <si>
    <t>Census Tract 3742, Sussex County</t>
  </si>
  <si>
    <t>Byram township</t>
  </si>
  <si>
    <t>14000US34037374300</t>
  </si>
  <si>
    <t>Census Tract 3743, Sussex County</t>
  </si>
  <si>
    <t>14000US34037374400</t>
  </si>
  <si>
    <t>Census Tract 3744, Sussex County</t>
  </si>
  <si>
    <t>14000US34037374500</t>
  </si>
  <si>
    <t>Census Tract 3745, Sussex County</t>
  </si>
  <si>
    <t>Hopatcong borough</t>
  </si>
  <si>
    <t>14000US34037374600</t>
  </si>
  <si>
    <t>Census Tract 3746, Sussex County</t>
  </si>
  <si>
    <t>Stanhope borough</t>
  </si>
  <si>
    <t>14000US34037374700</t>
  </si>
  <si>
    <t>Census Tract 3747, Sussex County</t>
  </si>
  <si>
    <t>14000US34037374800</t>
  </si>
  <si>
    <t>Census Tract 3748, Sussex County</t>
  </si>
  <si>
    <t>14000US34037374900</t>
  </si>
  <si>
    <t>Census Tract 3749, Sussex County</t>
  </si>
  <si>
    <t>14000US34039030200</t>
  </si>
  <si>
    <t>Census Tract 302, Union County</t>
  </si>
  <si>
    <t>14000US34039030400</t>
  </si>
  <si>
    <t>Census Tract 304, Union County</t>
  </si>
  <si>
    <t>14000US34039030500</t>
  </si>
  <si>
    <t>Census Tract 305, Union County</t>
  </si>
  <si>
    <t>14000US34039030600</t>
  </si>
  <si>
    <t>Census Tract 306, Union County</t>
  </si>
  <si>
    <t>14000US34039030701</t>
  </si>
  <si>
    <t>Census Tract 307.01, Union County</t>
  </si>
  <si>
    <t>14000US34039030702</t>
  </si>
  <si>
    <t>Census Tract 307.02, Union County</t>
  </si>
  <si>
    <t>14000US34039030802</t>
  </si>
  <si>
    <t>Census Tract 308.02, Union County</t>
  </si>
  <si>
    <t>14000US34039030900</t>
  </si>
  <si>
    <t>Census Tract 309, Union County</t>
  </si>
  <si>
    <t>14000US34039031000</t>
  </si>
  <si>
    <t>Census Tract 310, Union County</t>
  </si>
  <si>
    <t>14000US34039031100</t>
  </si>
  <si>
    <t>Census Tract 311, Union County</t>
  </si>
  <si>
    <t>14000US34039031200</t>
  </si>
  <si>
    <t>Census Tract 312, Union County</t>
  </si>
  <si>
    <t>14000US34039031300</t>
  </si>
  <si>
    <t>Census Tract 313, Union County</t>
  </si>
  <si>
    <t>14000US34039031400</t>
  </si>
  <si>
    <t>Census Tract 314, Union County</t>
  </si>
  <si>
    <t>14000US34039031500</t>
  </si>
  <si>
    <t>Census Tract 315, Union County</t>
  </si>
  <si>
    <t>14000US34039031601</t>
  </si>
  <si>
    <t>Census Tract 316.01, Union County</t>
  </si>
  <si>
    <t>14000US34039031602</t>
  </si>
  <si>
    <t>Census Tract 316.02, Union County</t>
  </si>
  <si>
    <t>14000US34039031700</t>
  </si>
  <si>
    <t>Census Tract 317, Union County</t>
  </si>
  <si>
    <t>14000US34039031801</t>
  </si>
  <si>
    <t>Census Tract 318.01, Union County</t>
  </si>
  <si>
    <t>14000US34039031802</t>
  </si>
  <si>
    <t>Census Tract 318.02, Union County</t>
  </si>
  <si>
    <t>14000US34039031903</t>
  </si>
  <si>
    <t>Census Tract 319.03, Union County</t>
  </si>
  <si>
    <t>14000US34039031904</t>
  </si>
  <si>
    <t>Census Tract 319.04, Union County</t>
  </si>
  <si>
    <t>14000US34039032001</t>
  </si>
  <si>
    <t>Census Tract 320.01, Union County</t>
  </si>
  <si>
    <t>14000US34039032002</t>
  </si>
  <si>
    <t>Census Tract 320.02, Union County</t>
  </si>
  <si>
    <t>14000US34039032100</t>
  </si>
  <si>
    <t>Census Tract 321, Union County</t>
  </si>
  <si>
    <t>14000US34039032200</t>
  </si>
  <si>
    <t>Census Tract 322, Union County</t>
  </si>
  <si>
    <t>14000US34039032300</t>
  </si>
  <si>
    <t>Census Tract 323, Union County</t>
  </si>
  <si>
    <t>14000US34039032400</t>
  </si>
  <si>
    <t>Census Tract 324, Union County</t>
  </si>
  <si>
    <t>14000US34039032500</t>
  </si>
  <si>
    <t>Census Tract 325, Union County</t>
  </si>
  <si>
    <t>14000US34039032600</t>
  </si>
  <si>
    <t>Census Tract 326, Union County</t>
  </si>
  <si>
    <t>14000US34039032700</t>
  </si>
  <si>
    <t>Census Tract 327, Union County</t>
  </si>
  <si>
    <t>14000US34039032800</t>
  </si>
  <si>
    <t>Census Tract 328, Union County</t>
  </si>
  <si>
    <t>14000US34039032901</t>
  </si>
  <si>
    <t>Census Tract 329.01, Union County</t>
  </si>
  <si>
    <t>14000US34039032902</t>
  </si>
  <si>
    <t>Census Tract 329.02, Union County</t>
  </si>
  <si>
    <t>14000US34039033000</t>
  </si>
  <si>
    <t>Census Tract 330, Union County</t>
  </si>
  <si>
    <t>14000US34039033100</t>
  </si>
  <si>
    <t>Census Tract 331, Union County</t>
  </si>
  <si>
    <t>14000US34039033200</t>
  </si>
  <si>
    <t>Census Tract 332, Union County</t>
  </si>
  <si>
    <t>14000US34039033300</t>
  </si>
  <si>
    <t>Census Tract 333, Union County</t>
  </si>
  <si>
    <t>14000US34039033400</t>
  </si>
  <si>
    <t>Census Tract 334, Union County</t>
  </si>
  <si>
    <t>14000US34039033500</t>
  </si>
  <si>
    <t>Census Tract 335, Union County</t>
  </si>
  <si>
    <t>14000US34039033600</t>
  </si>
  <si>
    <t>Census Tract 336, Union County</t>
  </si>
  <si>
    <t>Kenilworth borough</t>
  </si>
  <si>
    <t>14000US34039033700</t>
  </si>
  <si>
    <t>Census Tract 337, Union County</t>
  </si>
  <si>
    <t>Roselle Park borough</t>
  </si>
  <si>
    <t>14000US34039033800</t>
  </si>
  <si>
    <t>Census Tract 338, Union County</t>
  </si>
  <si>
    <t>14000US34039033900</t>
  </si>
  <si>
    <t>Census Tract 339, Union County</t>
  </si>
  <si>
    <t>14000US34039034000</t>
  </si>
  <si>
    <t>Census Tract 340, Union County</t>
  </si>
  <si>
    <t>14000US34039034100</t>
  </si>
  <si>
    <t>Census Tract 341, Union County</t>
  </si>
  <si>
    <t>14000US34039034200</t>
  </si>
  <si>
    <t>Census Tract 342, Union County</t>
  </si>
  <si>
    <t>14000US34039034300</t>
  </si>
  <si>
    <t>Census Tract 343, Union County</t>
  </si>
  <si>
    <t>14000US34039034400</t>
  </si>
  <si>
    <t>Census Tract 344, Union County</t>
  </si>
  <si>
    <t>14000US34039034500</t>
  </si>
  <si>
    <t>Census Tract 345, Union County</t>
  </si>
  <si>
    <t>Linden city</t>
  </si>
  <si>
    <t>14000US34039034600</t>
  </si>
  <si>
    <t>Census Tract 346, Union County</t>
  </si>
  <si>
    <t>14000US34039034700</t>
  </si>
  <si>
    <t>Census Tract 347, Union County</t>
  </si>
  <si>
    <t>14000US34039034800</t>
  </si>
  <si>
    <t>Census Tract 348, Union County</t>
  </si>
  <si>
    <t>14000US34039034900</t>
  </si>
  <si>
    <t>Census Tract 349, Union County</t>
  </si>
  <si>
    <t>14000US34039035000</t>
  </si>
  <si>
    <t>Census Tract 350, Union County</t>
  </si>
  <si>
    <t>14000US34039035100</t>
  </si>
  <si>
    <t>Census Tract 351, Union County</t>
  </si>
  <si>
    <t>14000US34039035200</t>
  </si>
  <si>
    <t>Census Tract 352, Union County</t>
  </si>
  <si>
    <t>14000US34039035300</t>
  </si>
  <si>
    <t>Census Tract 353, Union County</t>
  </si>
  <si>
    <t>14000US34039035400</t>
  </si>
  <si>
    <t>Census Tract 354, Union County</t>
  </si>
  <si>
    <t>14000US34039035500</t>
  </si>
  <si>
    <t>Census Tract 355, Union County</t>
  </si>
  <si>
    <t>Rahway city</t>
  </si>
  <si>
    <t>14000US34039035600</t>
  </si>
  <si>
    <t>Census Tract 356, Union County</t>
  </si>
  <si>
    <t>14000US34039035700</t>
  </si>
  <si>
    <t>Census Tract 357, Union County</t>
  </si>
  <si>
    <t>14000US34039035800</t>
  </si>
  <si>
    <t>Census Tract 358, Union County</t>
  </si>
  <si>
    <t>14000US34039035900</t>
  </si>
  <si>
    <t>Census Tract 359, Union County</t>
  </si>
  <si>
    <t>14000US34039036000</t>
  </si>
  <si>
    <t>Census Tract 360, Union County</t>
  </si>
  <si>
    <t>14000US34039036100</t>
  </si>
  <si>
    <t>Census Tract 361, Union County</t>
  </si>
  <si>
    <t>Winfield township</t>
  </si>
  <si>
    <t>14000US34039036200</t>
  </si>
  <si>
    <t>Census Tract 362, Union County</t>
  </si>
  <si>
    <t>Clark township</t>
  </si>
  <si>
    <t>14000US34039036301</t>
  </si>
  <si>
    <t>Census Tract 363.01, Union County</t>
  </si>
  <si>
    <t>14000US34039036302</t>
  </si>
  <si>
    <t>Census Tract 363.02, Union County</t>
  </si>
  <si>
    <t>14000US34039036400</t>
  </si>
  <si>
    <t>Census Tract 364, Union County</t>
  </si>
  <si>
    <t>Westfield town</t>
  </si>
  <si>
    <t>14000US34039036500</t>
  </si>
  <si>
    <t>Census Tract 365, Union County</t>
  </si>
  <si>
    <t>14000US34039036600</t>
  </si>
  <si>
    <t>Census Tract 366, Union County</t>
  </si>
  <si>
    <t>14000US34039036700</t>
  </si>
  <si>
    <t>Census Tract 367, Union County</t>
  </si>
  <si>
    <t>14000US34039036800</t>
  </si>
  <si>
    <t>Census Tract 368, Union County</t>
  </si>
  <si>
    <t>14000US34039036900</t>
  </si>
  <si>
    <t>Census Tract 369, Union County</t>
  </si>
  <si>
    <t>Garwood borough</t>
  </si>
  <si>
    <t>14000US34039037000</t>
  </si>
  <si>
    <t>Census Tract 370, Union County</t>
  </si>
  <si>
    <t>Cranford township</t>
  </si>
  <si>
    <t>14000US34039037100</t>
  </si>
  <si>
    <t>Census Tract 371, Union County</t>
  </si>
  <si>
    <t>14000US34039037200</t>
  </si>
  <si>
    <t>Census Tract 372, Union County</t>
  </si>
  <si>
    <t>14000US34039037300</t>
  </si>
  <si>
    <t>Census Tract 373, Union County</t>
  </si>
  <si>
    <t>14000US34039037400</t>
  </si>
  <si>
    <t>Census Tract 374, Union County</t>
  </si>
  <si>
    <t>14000US34039037500</t>
  </si>
  <si>
    <t>Census Tract 375, Union County</t>
  </si>
  <si>
    <t>14000US34039037601</t>
  </si>
  <si>
    <t>Census Tract 376.01, Union County</t>
  </si>
  <si>
    <t>14000US34039037602</t>
  </si>
  <si>
    <t>Census Tract 376.02, Union County</t>
  </si>
  <si>
    <t>14000US34039037700</t>
  </si>
  <si>
    <t>Census Tract 377, Union County</t>
  </si>
  <si>
    <t>Summit city</t>
  </si>
  <si>
    <t>14000US34039037800</t>
  </si>
  <si>
    <t>Census Tract 378, Union County</t>
  </si>
  <si>
    <t>14000US34039037900</t>
  </si>
  <si>
    <t>Census Tract 379, Union County</t>
  </si>
  <si>
    <t>14000US34039038000</t>
  </si>
  <si>
    <t>Census Tract 380, Union County</t>
  </si>
  <si>
    <t>14000US34039038101</t>
  </si>
  <si>
    <t>Census Tract 381.01, Union County</t>
  </si>
  <si>
    <t>New Providence borough</t>
  </si>
  <si>
    <t>14000US34039038102</t>
  </si>
  <si>
    <t>Census Tract 381.02, Union County</t>
  </si>
  <si>
    <t>14000US34039038201</t>
  </si>
  <si>
    <t>Census Tract 382.01, Union County</t>
  </si>
  <si>
    <t>Berkeley Heights township</t>
  </si>
  <si>
    <t>14000US34039038202</t>
  </si>
  <si>
    <t>Census Tract 382.02, Union County</t>
  </si>
  <si>
    <t>14000US34039038300</t>
  </si>
  <si>
    <t>Census Tract 383, Union County</t>
  </si>
  <si>
    <t>Mountainside borough</t>
  </si>
  <si>
    <t>14000US34039038400</t>
  </si>
  <si>
    <t>Census Tract 384, Union County</t>
  </si>
  <si>
    <t>Scotch Plains township</t>
  </si>
  <si>
    <t>14000US34039038500</t>
  </si>
  <si>
    <t>Census Tract 385, Union County</t>
  </si>
  <si>
    <t>14000US34039038601</t>
  </si>
  <si>
    <t>Census Tract 386.01, Union County</t>
  </si>
  <si>
    <t>14000US34039038602</t>
  </si>
  <si>
    <t>Census Tract 386.02, Union County</t>
  </si>
  <si>
    <t>14000US34039038700</t>
  </si>
  <si>
    <t>Census Tract 387, Union County</t>
  </si>
  <si>
    <t>Fanwood borough</t>
  </si>
  <si>
    <t>14000US34039038800</t>
  </si>
  <si>
    <t>Census Tract 388, Union County</t>
  </si>
  <si>
    <t>14000US34039038900</t>
  </si>
  <si>
    <t>Census Tract 389, Union County</t>
  </si>
  <si>
    <t>14000US34039039000</t>
  </si>
  <si>
    <t>Census Tract 390, Union County</t>
  </si>
  <si>
    <t>14000US34039039100</t>
  </si>
  <si>
    <t>Census Tract 391, Union County</t>
  </si>
  <si>
    <t>14000US34039039200</t>
  </si>
  <si>
    <t>Census Tract 392, Union County</t>
  </si>
  <si>
    <t>14000US34039039300</t>
  </si>
  <si>
    <t>Census Tract 393, Union County</t>
  </si>
  <si>
    <t>14000US34039039400</t>
  </si>
  <si>
    <t>Census Tract 394, Union County</t>
  </si>
  <si>
    <t>14000US34039039500</t>
  </si>
  <si>
    <t>Census Tract 395, Union County</t>
  </si>
  <si>
    <t>14000US34039039600</t>
  </si>
  <si>
    <t>Census Tract 396, Union County</t>
  </si>
  <si>
    <t>14000US34039039700</t>
  </si>
  <si>
    <t>Census Tract 397, Union County</t>
  </si>
  <si>
    <t>14000US34039039800</t>
  </si>
  <si>
    <t>Census Tract 398, Union County</t>
  </si>
  <si>
    <t>14000US34039039900</t>
  </si>
  <si>
    <t>Census Tract 399, Union County</t>
  </si>
  <si>
    <t>14000US34041030600</t>
  </si>
  <si>
    <t>Census Tract 306, Warren County</t>
  </si>
  <si>
    <t>14000US34041030700</t>
  </si>
  <si>
    <t>Census Tract 307, Warren County</t>
  </si>
  <si>
    <t>14000US34041030800</t>
  </si>
  <si>
    <t>Census Tract 308, Warren County</t>
  </si>
  <si>
    <t>14000US34041030900</t>
  </si>
  <si>
    <t>Census Tract 309, Warren County</t>
  </si>
  <si>
    <t>14000US34041031101</t>
  </si>
  <si>
    <t>Census Tract 311.01, Warren County</t>
  </si>
  <si>
    <t>Blairstown township</t>
  </si>
  <si>
    <t>14000US34041031102</t>
  </si>
  <si>
    <t>Census Tract 311.02, Warren County</t>
  </si>
  <si>
    <t>Frelinghuysen township/Hardwick township</t>
  </si>
  <si>
    <t>14000US34041031200</t>
  </si>
  <si>
    <t>Census Tract 312, Warren County</t>
  </si>
  <si>
    <t>Knowlton township/Liberty township/Hope township</t>
  </si>
  <si>
    <t>14000US34041031301</t>
  </si>
  <si>
    <t>Census Tract 313.01, Warren County</t>
  </si>
  <si>
    <t>Independence township</t>
  </si>
  <si>
    <t>14000US34041031302</t>
  </si>
  <si>
    <t>Census Tract 313.02, Warren County</t>
  </si>
  <si>
    <t>Allamuchy township</t>
  </si>
  <si>
    <t>14000US34041031401</t>
  </si>
  <si>
    <t>Census Tract 314.01, Warren County</t>
  </si>
  <si>
    <t>Hackettstown town</t>
  </si>
  <si>
    <t>14000US34041031402</t>
  </si>
  <si>
    <t>Census Tract 314.02, Warren County</t>
  </si>
  <si>
    <t>14000US34041031500</t>
  </si>
  <si>
    <t>Census Tract 315, Warren County</t>
  </si>
  <si>
    <t>14000US34041031601</t>
  </si>
  <si>
    <t>Census Tract 316.01, Warren County</t>
  </si>
  <si>
    <t>White township</t>
  </si>
  <si>
    <t>14000US34041031602</t>
  </si>
  <si>
    <t>Census Tract 316.02, Warren County</t>
  </si>
  <si>
    <t>Oxford township</t>
  </si>
  <si>
    <t>14000US34041031700</t>
  </si>
  <si>
    <t>Census Tract 317, Warren County</t>
  </si>
  <si>
    <t>Belvidere town</t>
  </si>
  <si>
    <t>14000US34041031800</t>
  </si>
  <si>
    <t>Census Tract 318, Warren County</t>
  </si>
  <si>
    <t>Harmony township</t>
  </si>
  <si>
    <t>14000US34041031900</t>
  </si>
  <si>
    <t>Census Tract 319, Warren County</t>
  </si>
  <si>
    <t>14000US34041032000</t>
  </si>
  <si>
    <t>Census Tract 320, Warren County</t>
  </si>
  <si>
    <t>Washington borough</t>
  </si>
  <si>
    <t>14000US34041032101</t>
  </si>
  <si>
    <t>Census Tract 321.01, Warren County</t>
  </si>
  <si>
    <t>14000US34041032102</t>
  </si>
  <si>
    <t>Census Tract 321.02, Warren County</t>
  </si>
  <si>
    <t>14000US34041032200</t>
  </si>
  <si>
    <t>Census Tract 322, Warren County</t>
  </si>
  <si>
    <t>Lopatcong township</t>
  </si>
  <si>
    <t>14000US34041032300</t>
  </si>
  <si>
    <t>Census Tract 323, Warren County</t>
  </si>
  <si>
    <t>Pohatcong township</t>
  </si>
  <si>
    <t>14000US34041032400</t>
  </si>
  <si>
    <t>Census Tract 324, Warren County</t>
  </si>
  <si>
    <t>Alpha borough</t>
  </si>
  <si>
    <t xml:space="preserve">Non-Residential Construction </t>
  </si>
  <si>
    <t>Business Establishments and Parcels</t>
  </si>
  <si>
    <t>Wages</t>
  </si>
  <si>
    <t>Business Revenues</t>
  </si>
  <si>
    <t>Vacancies</t>
  </si>
  <si>
    <t>Property Valuation</t>
  </si>
  <si>
    <t>Income and Poverty</t>
  </si>
  <si>
    <t>UEZ Economic Indicator Database</t>
  </si>
  <si>
    <t xml:space="preserve">Job Growth </t>
  </si>
  <si>
    <t>Sales, Value of Shipments, or Revenue of Employer Firms</t>
  </si>
  <si>
    <t xml:space="preserve">US Census Bureau, 2021 Longitudinal Employer-Household Dynamics Origin-Destination Employment Statistics </t>
  </si>
  <si>
    <t>US Census Bureau, 2013-17 and 2018-22 ACS 5-Year Estimates</t>
  </si>
  <si>
    <t>https://cde.ucr.cjis.gov/</t>
  </si>
  <si>
    <t>Number of property crimes reported in municipality</t>
  </si>
  <si>
    <t>New Jersey Property Crime Data</t>
  </si>
  <si>
    <t>Number of violent crimes reported in municipality</t>
  </si>
  <si>
    <t>New Jersey Violent Crime Data</t>
  </si>
  <si>
    <t>New Jersey Crime Data</t>
  </si>
  <si>
    <t>Number of total crimes reported in municipality</t>
  </si>
  <si>
    <t>Federal Bureau of Investigation, Uniform Crime Reporting Program Data,2017 and 2022</t>
  </si>
  <si>
    <t>Federal Bureau of Investigation, Uniform Crime Reporting Program Data, 2017 and 2022</t>
  </si>
  <si>
    <t>Federal Bureau of Investigation, Uniform Crime Reporting Program Data, 2017 and 2022; US Census Bureau, 2017 and 2022 Population Estimates</t>
  </si>
  <si>
    <t>Number of property crimes reported in municipality divided by population divided by 100,000</t>
  </si>
  <si>
    <t>Number of violent crimes reported in municipality divided by population divided by 100,000</t>
  </si>
  <si>
    <t>Number of crimes reported in municipality divided by population divided by 100,000</t>
  </si>
  <si>
    <t>New Jersey  Crime Data</t>
  </si>
  <si>
    <t>New Jersey Department of Community Affairs - Division of Codes &amp; Standards - NJ Construction Permit Data</t>
  </si>
  <si>
    <t>Number of nonresidential permits issued</t>
  </si>
  <si>
    <t>Total square footage corresponding to nonresidential projects receiving a permit</t>
  </si>
  <si>
    <t>https://data.nj.gov/Reference-Data/NJ-Construction-Permit-Data/w9se-dmra/data_preview</t>
  </si>
  <si>
    <t>NJ Construction Permit Data</t>
  </si>
  <si>
    <t>New Jersey Department of Community Affairs - Division of Codes &amp; Standards -Building Permits: Yearly Summary Data</t>
  </si>
  <si>
    <t>Square Feet of Office Space Authorized by Building Permits; Square Feet of Retail Space Authorized by Building Permits; Square Feet of Other Nonresidential Space Authorized by Building Permits</t>
  </si>
  <si>
    <t>https://www.nj.gov/dca/codes/reporter/building_permits.shtml</t>
  </si>
  <si>
    <t>Total value of construction corresponding to nonresidential projects receiving a permit</t>
  </si>
  <si>
    <t>Dollar Amount of Construction Authorized by Building Permits, by Use Group</t>
  </si>
  <si>
    <t>2017 and 2022 Municipal Report by Sector (NAICS based)</t>
  </si>
  <si>
    <t>https://www.nj.gov/labor/labormarketinformation/employment-wages/quarterly-census/</t>
  </si>
  <si>
    <t>New Jersey Department of Labor and Workforce Development -  Quarterly Census of Employment and Wages</t>
  </si>
  <si>
    <t>Average number of private sector business estbalishments in operation within a calendar year</t>
  </si>
  <si>
    <t>Total commercial and industrial property valuation that is assessed for property tax purposes (excludes exempt valuation)</t>
  </si>
  <si>
    <t>Total parcels that have been classified as commercial and industrial by municipal assessors.</t>
  </si>
  <si>
    <t>Average number of private sector business employees within a calendar year</t>
  </si>
  <si>
    <t>Total private sector business employee wages within a calendar year</t>
  </si>
  <si>
    <t>Average private sector business employee wage within a calendar year</t>
  </si>
  <si>
    <t>United States Department of Housing and Urban Development - HUD Aggregated USPS Administrative Data On Address Vacancies</t>
  </si>
  <si>
    <t>https://www.huduser.gov/portal/datasets/usps.html</t>
  </si>
  <si>
    <t>Business addresses identified as "vacant" by the US Postal Service divided by all business addresses</t>
  </si>
  <si>
    <t>2020 and 2010 Census Tract Summary Files</t>
  </si>
  <si>
    <t>2017 and 2022 Property Value Classification Tables</t>
  </si>
  <si>
    <t>https://www.nj.gov/dca/dlgs/Property_Tax_info.shtml</t>
  </si>
  <si>
    <t>New Jersey Department of Community Affairs - Division of Local Government Services - Property Tax Information</t>
  </si>
  <si>
    <t>Total responding employer firms with female owners</t>
  </si>
  <si>
    <t>Table AB1700CSCBO: Owner Characteristics of Respondent Employer Firms by Sector, Sex, Ethnicity, Race, and Veteran Status for the U.S., States, Metro Areas, Counties, and Places: 2017; Table SB1200CSA05: Statistics for All U.S. Firms by Industry, Gender, and Receipts Size of Firm for the U.S. and States: 2012</t>
  </si>
  <si>
    <t>US Census Bureau, 2017 Annual Business Survey Characteristics of Business Owners and 2012 Survey of Business Owners</t>
  </si>
  <si>
    <t>https://data.census.gov/table/ABSCBO2017.AB1700CSCBO?g=040XX00US34$E600000&amp;y=2017</t>
  </si>
  <si>
    <t>Total sales, value of shipments, or revenue for employer firms</t>
  </si>
  <si>
    <t>Total employer firms</t>
  </si>
  <si>
    <t>Total employer firms with owners that identify as non-white</t>
  </si>
  <si>
    <t>Number of jobs physically within a municipality by annual earnings</t>
  </si>
  <si>
    <t>Number of jobs physically within a municipality by educational attainment of the employee</t>
  </si>
  <si>
    <t>Number of jobs physically within a municipality by industry (NAICS classification)</t>
  </si>
  <si>
    <t>US Census Bureau, 2017 and 2022 Population Estimates</t>
  </si>
  <si>
    <t>https://www2.census.gov/programs-surveys/popest/tables/2020-2022/mcds/totals/SUB-MCD-EST2022-POP-34.xlsx</t>
  </si>
  <si>
    <t xml:space="preserve">Annual Estimates of the Resident Population for Minor Civil Divisions, by County: April 1, 2010 to July 1, 2019; Annual Estimates of the Resident Population for Minor Civil Divisions, by County: April 1, 2020 to July 1, 2022 </t>
  </si>
  <si>
    <t>Table Link</t>
  </si>
  <si>
    <t>Accomodations/Food</t>
  </si>
  <si>
    <t>Admin/Waste Remediation</t>
  </si>
  <si>
    <t>Agriculture</t>
  </si>
  <si>
    <t>Arts/Entertainment</t>
  </si>
  <si>
    <t>Education</t>
  </si>
  <si>
    <t>Health/Social</t>
  </si>
  <si>
    <t>Management</t>
  </si>
  <si>
    <t>Mining</t>
  </si>
  <si>
    <t>Other Services</t>
  </si>
  <si>
    <t>Professional/Technical</t>
  </si>
  <si>
    <t>Real Estate</t>
  </si>
  <si>
    <t>Unclassifieds</t>
  </si>
  <si>
    <t>Number of Business Establishments by Industry (Private Sector - Annual Average)</t>
  </si>
  <si>
    <t>Number of Business Establishments by Industry - 2022 (Private Sector - Annual Average)</t>
  </si>
  <si>
    <t>Other Unclassified</t>
  </si>
  <si>
    <t>Pop. age 16-19 that have dropped out of high school</t>
  </si>
  <si>
    <t>Asian Population</t>
  </si>
  <si>
    <t>Pacific Islander Population</t>
  </si>
  <si>
    <t>Total Asians (2018-22 Estimate)</t>
  </si>
  <si>
    <t>East Asian (2018-22 Estimate)</t>
  </si>
  <si>
    <t>Southeast Asian (2018-22 Estimate)</t>
  </si>
  <si>
    <t>South Asian  (2018-22 Estimate)</t>
  </si>
  <si>
    <t>Central Asian (2018-22 Estimate)</t>
  </si>
  <si>
    <t>Other Asian (2018-22 Estimate)</t>
  </si>
  <si>
    <t>Total Pacific Islanders (2018-22 Estimate)</t>
  </si>
  <si>
    <t>Polynesian  (2018-22 Estimate)</t>
  </si>
  <si>
    <t>Micronesian  (2018-22 Estimate)</t>
  </si>
  <si>
    <t>Melanesian  (2018-22 Estimate)</t>
  </si>
  <si>
    <t>Other Pacific Islanders  (2018-22 Estimate)</t>
  </si>
  <si>
    <t>Total</t>
  </si>
  <si>
    <t>Chinese, except Taiwanese</t>
  </si>
  <si>
    <t>Hmong</t>
  </si>
  <si>
    <t>Japanese</t>
  </si>
  <si>
    <t>Korean</t>
  </si>
  <si>
    <t>Mongolian</t>
  </si>
  <si>
    <t>Okinawan</t>
  </si>
  <si>
    <t>Taiwanese</t>
  </si>
  <si>
    <t>Other East Asian</t>
  </si>
  <si>
    <t>Burmese</t>
  </si>
  <si>
    <t>Cambodian</t>
  </si>
  <si>
    <t>Filipino</t>
  </si>
  <si>
    <t>Indonesian</t>
  </si>
  <si>
    <t>Laotian</t>
  </si>
  <si>
    <t>Malaysian</t>
  </si>
  <si>
    <t>Mien</t>
  </si>
  <si>
    <t>Singaporean</t>
  </si>
  <si>
    <t>Thai</t>
  </si>
  <si>
    <t>Vietnamese</t>
  </si>
  <si>
    <t>Other Southeast Asian</t>
  </si>
  <si>
    <t>Asian Indian</t>
  </si>
  <si>
    <t>Bangladeshi</t>
  </si>
  <si>
    <t>Bhutanese</t>
  </si>
  <si>
    <t>Nepalese</t>
  </si>
  <si>
    <t>Pakistani</t>
  </si>
  <si>
    <t>Sikh</t>
  </si>
  <si>
    <t>Sri Lankan</t>
  </si>
  <si>
    <t>Other South Asian</t>
  </si>
  <si>
    <t>Kazakh</t>
  </si>
  <si>
    <t>Uzbek</t>
  </si>
  <si>
    <t>Other Central Asian</t>
  </si>
  <si>
    <t>Other Asian, specified</t>
  </si>
  <si>
    <t>Other Asian, not specified</t>
  </si>
  <si>
    <t>Native Hawaiian</t>
  </si>
  <si>
    <t>Samoan</t>
  </si>
  <si>
    <t>Tongan</t>
  </si>
  <si>
    <t>Other Polynesian</t>
  </si>
  <si>
    <t>Chamorro</t>
  </si>
  <si>
    <t>Chuukese</t>
  </si>
  <si>
    <t>Guamanian</t>
  </si>
  <si>
    <t>Marshallese</t>
  </si>
  <si>
    <t>Other Micronesian</t>
  </si>
  <si>
    <t>Fijian</t>
  </si>
  <si>
    <t>Other Melanesian</t>
  </si>
  <si>
    <t>Other Native Hawaiian and Other Pacific Islander, not specified</t>
  </si>
  <si>
    <t>Two or more Native Hawaiian and Other Pacific Islander</t>
  </si>
  <si>
    <t>Average number of private sector business estbalishments by industry in operation within a calendar year</t>
  </si>
  <si>
    <t>2022 Municipal Report by Sector (NAICS based)</t>
  </si>
  <si>
    <t>Number of Pacific Islander persons by ethnicity/national origin</t>
  </si>
  <si>
    <t>Number of Asian persons by ethnicity/national origin</t>
  </si>
  <si>
    <t>US Census Bureau, 2018-22 ACS 5-Year Estimates</t>
  </si>
  <si>
    <t>B02018: Asian Alone or in Any Combination by Selected Groups</t>
  </si>
  <si>
    <t>B02018: Asian Alone or in Any Combination by Selected Groups - Census Bureau Table</t>
  </si>
  <si>
    <t>B02016: Native Hawaiian and Other Pacific Islander Alone by Selected Groups</t>
  </si>
  <si>
    <t>B02016: Native Hawaiian and Other Pacific Islander Alone by Selected Groups - Census Bureau Table</t>
  </si>
  <si>
    <t>Finance/
Insurance</t>
  </si>
  <si>
    <t>Transp/
Warehousing</t>
  </si>
  <si>
    <t>As of January 22, 2024</t>
  </si>
  <si>
    <t>% Under Age 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</si>
</sst>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#,##0.0"/>
    <numFmt numFmtId="166" formatCode="[$-F800]dddd\,\ mmmm\ dd\,\ yyyy"/>
    <numFmt numFmtId="167" formatCode="0_)"/>
    <numFmt numFmtId="168" formatCode="0.0"/>
  </numFmts>
  <fonts count="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1"/>
      <color theme="1"/>
      <name val="Franklin Gothic Medium Cond"/>
      <family val="2"/>
    </font>
    <font>
      <sz val="10"/>
      <color theme="1"/>
      <name val="Franklin Gothic Medium Cond"/>
      <family val="2"/>
    </font>
    <font>
      <sz val="10"/>
      <name val="Franklin Gothic Medium Cond"/>
      <family val="2"/>
    </font>
    <font>
      <sz val="12"/>
      <color theme="1"/>
      <name val="Franklin Gothic Medium Cond"/>
      <family val="2"/>
    </font>
    <font>
      <sz val="10"/>
      <name val="Book Antiqua"/>
      <family val="1"/>
    </font>
    <font>
      <i/>
      <sz val="14"/>
      <name val="Book Antiqua"/>
      <family val="1"/>
    </font>
    <font>
      <sz val="22"/>
      <name val="Book Antiqua"/>
      <family val="1"/>
    </font>
    <font>
      <sz val="18"/>
      <name val="Book Antiqua"/>
      <family val="1"/>
    </font>
    <font>
      <u/>
      <sz val="10"/>
      <color indexed="12"/>
      <name val="Courier"/>
      <family val="3"/>
    </font>
    <font>
      <u/>
      <sz val="12"/>
      <color indexed="12"/>
      <name val="Tw Cen MT Condensed Extra Bold"/>
      <family val="2"/>
    </font>
    <font>
      <u/>
      <sz val="14"/>
      <color indexed="12"/>
      <name val="Tw Cen MT Condensed Extra Bold"/>
      <family val="2"/>
    </font>
    <font>
      <sz val="10"/>
      <name val="Arial"/>
      <family val="2"/>
    </font>
    <font>
      <b/>
      <u/>
      <sz val="12"/>
      <color theme="0"/>
      <name val="Franklin Gothic Medium Cond"/>
      <family val="2"/>
    </font>
    <font>
      <sz val="22"/>
      <color rgb="FF3BCCFF"/>
      <name val="Franklin Gothic Heavy"/>
      <family val="2"/>
    </font>
    <font>
      <sz val="9"/>
      <color theme="1"/>
      <name val="Calibri"/>
      <family val="2"/>
      <scheme val="minor"/>
    </font>
    <font>
      <b/>
      <u/>
      <sz val="14"/>
      <name val="Bahnschrift"/>
      <family val="2"/>
    </font>
    <font>
      <sz val="22"/>
      <color rgb="FFE7690B"/>
      <name val="Franklin Gothic Heavy"/>
      <family val="2"/>
    </font>
    <font>
      <u/>
      <sz val="12"/>
      <color theme="1"/>
      <name val="Franklin Gothic Medium Cond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0"/>
      <name val="Franklin Gothic Medium Cond"/>
      <family val="2"/>
    </font>
    <font>
      <sz val="10"/>
      <color theme="1"/>
      <name val="Calibri Light"/>
      <family val="2"/>
      <scheme val="major"/>
    </font>
    <font>
      <i/>
      <sz val="11"/>
      <color theme="1"/>
      <name val="Calibri Light"/>
      <family val="2"/>
      <scheme val="major"/>
    </font>
    <font>
      <u/>
      <sz val="11"/>
      <color rgb="FF000099"/>
      <name val="Calibri"/>
      <family val="2"/>
      <scheme val="minor"/>
    </font>
    <font>
      <sz val="11"/>
      <color rgb="FF000099"/>
      <name val="Calibri"/>
      <family val="2"/>
      <scheme val="minor"/>
    </font>
    <font>
      <sz val="9"/>
      <color rgb="FF333333"/>
      <name val="Calibri"/>
      <family val="2"/>
      <scheme val="minor"/>
    </font>
    <font>
      <sz val="36"/>
      <color rgb="FF00B0F0"/>
      <name val="Franklin Gothic Heavy"/>
      <family val="2"/>
    </font>
    <font>
      <b/>
      <sz val="24"/>
      <color rgb="FF000099"/>
      <name val="Franklin Gothic Demi"/>
      <family val="2"/>
    </font>
    <font>
      <sz val="9"/>
      <color indexed="81"/>
      <name val="Tahoma"/>
      <family val="2"/>
    </font>
    <font>
      <sz val="22"/>
      <color rgb="FF000099"/>
      <name val="Franklin Gothic Heavy"/>
      <family val="2"/>
    </font>
    <font>
      <u/>
      <sz val="16"/>
      <color rgb="FF000099"/>
      <name val="Tw Cen MT Condensed Extra Bold"/>
      <family val="2"/>
    </font>
    <font>
      <b/>
      <sz val="9"/>
      <color indexed="81"/>
      <name val="Tahoma"/>
      <family val="2"/>
    </font>
    <font>
      <sz val="9"/>
      <name val="Arial"/>
      <family val="2"/>
    </font>
    <font>
      <b/>
      <sz val="9"/>
      <name val="Arial"/>
      <family val="2"/>
    </font>
    <font>
      <sz val="11"/>
      <color rgb="FF9C6500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FFF3FF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E6F2FA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E7690B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7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medium">
        <color indexed="64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medium">
        <color indexed="64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medium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/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24994659260841701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/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0" tint="-0.14996795556505021"/>
      </left>
      <right style="medium">
        <color indexed="64"/>
      </right>
      <top/>
      <bottom style="thin">
        <color theme="0" tint="-0.1499679555650502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medium">
        <color indexed="64"/>
      </bottom>
      <diagonal/>
    </border>
    <border>
      <left/>
      <right/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34998626667073579"/>
      </left>
      <right/>
      <top/>
      <bottom/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/>
      <top style="medium">
        <color indexed="64"/>
      </top>
      <bottom style="thin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14996795556505021"/>
      </left>
      <right style="medium">
        <color indexed="64"/>
      </right>
      <top style="thin">
        <color theme="0" tint="-0.14996795556505021"/>
      </top>
      <bottom style="medium">
        <color indexed="64"/>
      </bottom>
      <diagonal/>
    </border>
    <border>
      <left style="medium">
        <color indexed="64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14996795556505021"/>
      </left>
      <right style="medium">
        <color indexed="64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14996795556505021"/>
      </left>
      <right style="medium">
        <color indexed="64"/>
      </right>
      <top style="medium">
        <color indexed="64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52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/>
    <xf numFmtId="0" fontId="55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326">
    <xf numFmtId="0" fontId="0" fillId="0" borderId="0" xfId="0"/>
    <xf numFmtId="0" fontId="16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0" fillId="0" borderId="13" xfId="0" applyBorder="1"/>
    <xf numFmtId="0" fontId="0" fillId="0" borderId="18" xfId="0" applyBorder="1"/>
    <xf numFmtId="0" fontId="0" fillId="0" borderId="14" xfId="0" applyBorder="1"/>
    <xf numFmtId="0" fontId="0" fillId="0" borderId="20" xfId="0" applyBorder="1"/>
    <xf numFmtId="0" fontId="0" fillId="0" borderId="10" xfId="0" applyBorder="1"/>
    <xf numFmtId="0" fontId="21" fillId="0" borderId="13" xfId="0" applyFont="1" applyBorder="1" applyAlignment="1">
      <alignment horizontal="center" vertical="center" wrapText="1"/>
    </xf>
    <xf numFmtId="0" fontId="21" fillId="0" borderId="18" xfId="0" applyFont="1" applyBorder="1" applyAlignment="1">
      <alignment horizontal="center" vertical="center" wrapText="1"/>
    </xf>
    <xf numFmtId="0" fontId="25" fillId="0" borderId="18" xfId="0" applyFont="1" applyBorder="1"/>
    <xf numFmtId="0" fontId="0" fillId="0" borderId="15" xfId="0" applyBorder="1"/>
    <xf numFmtId="0" fontId="26" fillId="0" borderId="10" xfId="0" applyFont="1" applyBorder="1"/>
    <xf numFmtId="0" fontId="25" fillId="0" borderId="0" xfId="0" applyFont="1"/>
    <xf numFmtId="0" fontId="27" fillId="0" borderId="0" xfId="0" applyFont="1"/>
    <xf numFmtId="0" fontId="32" fillId="0" borderId="0" xfId="0" applyFont="1"/>
    <xf numFmtId="0" fontId="0" fillId="0" borderId="19" xfId="0" applyBorder="1"/>
    <xf numFmtId="0" fontId="0" fillId="0" borderId="21" xfId="0" applyBorder="1"/>
    <xf numFmtId="9" fontId="0" fillId="0" borderId="0" xfId="1" applyFont="1"/>
    <xf numFmtId="0" fontId="38" fillId="0" borderId="0" xfId="0" applyFont="1"/>
    <xf numFmtId="0" fontId="39" fillId="0" borderId="16" xfId="0" applyFont="1" applyBorder="1"/>
    <xf numFmtId="0" fontId="39" fillId="0" borderId="11" xfId="0" applyFont="1" applyBorder="1"/>
    <xf numFmtId="0" fontId="20" fillId="0" borderId="25" xfId="0" applyFont="1" applyBorder="1"/>
    <xf numFmtId="165" fontId="20" fillId="0" borderId="16" xfId="0" applyNumberFormat="1" applyFont="1" applyBorder="1"/>
    <xf numFmtId="168" fontId="20" fillId="0" borderId="17" xfId="0" applyNumberFormat="1" applyFont="1" applyBorder="1"/>
    <xf numFmtId="0" fontId="39" fillId="0" borderId="0" xfId="0" applyFont="1"/>
    <xf numFmtId="0" fontId="37" fillId="0" borderId="18" xfId="0" applyFont="1" applyBorder="1" applyAlignment="1">
      <alignment vertical="center" wrapText="1"/>
    </xf>
    <xf numFmtId="0" fontId="34" fillId="0" borderId="18" xfId="0" applyFont="1" applyBorder="1" applyAlignment="1">
      <alignment vertical="center" wrapText="1"/>
    </xf>
    <xf numFmtId="0" fontId="34" fillId="0" borderId="15" xfId="0" applyFont="1" applyBorder="1" applyAlignment="1">
      <alignment vertical="center" wrapText="1"/>
    </xf>
    <xf numFmtId="0" fontId="34" fillId="0" borderId="0" xfId="0" applyFont="1" applyAlignment="1">
      <alignment vertical="center" wrapText="1"/>
    </xf>
    <xf numFmtId="0" fontId="21" fillId="0" borderId="16" xfId="0" applyFont="1" applyBorder="1" applyAlignment="1">
      <alignment vertical="center" wrapText="1"/>
    </xf>
    <xf numFmtId="0" fontId="43" fillId="0" borderId="11" xfId="0" applyFont="1" applyBorder="1" applyAlignment="1">
      <alignment vertical="center" wrapText="1"/>
    </xf>
    <xf numFmtId="0" fontId="42" fillId="0" borderId="11" xfId="0" applyFont="1" applyBorder="1" applyAlignment="1">
      <alignment vertical="center" wrapText="1"/>
    </xf>
    <xf numFmtId="0" fontId="44" fillId="0" borderId="0" xfId="44" applyFont="1" applyFill="1" applyBorder="1" applyAlignment="1">
      <alignment vertical="center"/>
    </xf>
    <xf numFmtId="0" fontId="42" fillId="0" borderId="11" xfId="0" applyFont="1" applyBorder="1" applyAlignment="1">
      <alignment wrapText="1"/>
    </xf>
    <xf numFmtId="0" fontId="45" fillId="0" borderId="0" xfId="0" applyFont="1"/>
    <xf numFmtId="0" fontId="43" fillId="0" borderId="29" xfId="0" applyFont="1" applyBorder="1" applyAlignment="1">
      <alignment vertical="center" wrapText="1"/>
    </xf>
    <xf numFmtId="0" fontId="44" fillId="0" borderId="0" xfId="44" applyFont="1" applyBorder="1" applyAlignment="1">
      <alignment vertical="center"/>
    </xf>
    <xf numFmtId="0" fontId="41" fillId="35" borderId="13" xfId="0" applyFont="1" applyFill="1" applyBorder="1"/>
    <xf numFmtId="0" fontId="41" fillId="35" borderId="18" xfId="0" applyFont="1" applyFill="1" applyBorder="1"/>
    <xf numFmtId="0" fontId="42" fillId="0" borderId="0" xfId="0" applyFont="1"/>
    <xf numFmtId="0" fontId="43" fillId="0" borderId="0" xfId="0" applyFont="1" applyAlignment="1">
      <alignment vertical="center" wrapText="1"/>
    </xf>
    <xf numFmtId="0" fontId="35" fillId="0" borderId="0" xfId="0" applyFont="1" applyAlignment="1">
      <alignment wrapText="1"/>
    </xf>
    <xf numFmtId="0" fontId="35" fillId="0" borderId="0" xfId="0" applyFont="1" applyAlignment="1">
      <alignment vertical="center" wrapText="1"/>
    </xf>
    <xf numFmtId="0" fontId="16" fillId="0" borderId="0" xfId="0" applyFont="1"/>
    <xf numFmtId="164" fontId="0" fillId="0" borderId="0" xfId="0" applyNumberFormat="1"/>
    <xf numFmtId="10" fontId="0" fillId="0" borderId="0" xfId="0" applyNumberFormat="1"/>
    <xf numFmtId="164" fontId="0" fillId="0" borderId="0" xfId="1" applyNumberFormat="1" applyFont="1"/>
    <xf numFmtId="3" fontId="53" fillId="0" borderId="11" xfId="0" applyNumberFormat="1" applyFont="1" applyBorder="1"/>
    <xf numFmtId="2" fontId="53" fillId="0" borderId="11" xfId="1" applyNumberFormat="1" applyFont="1" applyBorder="1"/>
    <xf numFmtId="166" fontId="28" fillId="0" borderId="15" xfId="0" applyNumberFormat="1" applyFont="1" applyBorder="1" applyAlignment="1">
      <alignment horizontal="center"/>
    </xf>
    <xf numFmtId="166" fontId="28" fillId="0" borderId="0" xfId="0" applyNumberFormat="1" applyFont="1" applyAlignment="1">
      <alignment horizontal="center"/>
    </xf>
    <xf numFmtId="166" fontId="28" fillId="0" borderId="10" xfId="0" applyNumberFormat="1" applyFont="1" applyBorder="1" applyAlignment="1">
      <alignment horizontal="center"/>
    </xf>
    <xf numFmtId="165" fontId="20" fillId="0" borderId="41" xfId="0" applyNumberFormat="1" applyFont="1" applyBorder="1"/>
    <xf numFmtId="168" fontId="20" fillId="0" borderId="42" xfId="0" applyNumberFormat="1" applyFont="1" applyBorder="1"/>
    <xf numFmtId="3" fontId="53" fillId="0" borderId="33" xfId="0" applyNumberFormat="1" applyFont="1" applyBorder="1"/>
    <xf numFmtId="2" fontId="53" fillId="0" borderId="33" xfId="1" applyNumberFormat="1" applyFont="1" applyBorder="1"/>
    <xf numFmtId="0" fontId="23" fillId="36" borderId="37" xfId="0" applyFont="1" applyFill="1" applyBorder="1" applyAlignment="1">
      <alignment horizontal="center" vertical="center" wrapText="1"/>
    </xf>
    <xf numFmtId="0" fontId="22" fillId="36" borderId="37" xfId="0" applyFont="1" applyFill="1" applyBorder="1" applyAlignment="1">
      <alignment horizontal="center" vertical="center" wrapText="1"/>
    </xf>
    <xf numFmtId="10" fontId="23" fillId="36" borderId="37" xfId="0" applyNumberFormat="1" applyFont="1" applyFill="1" applyBorder="1" applyAlignment="1">
      <alignment horizontal="center" vertical="center" wrapText="1"/>
    </xf>
    <xf numFmtId="0" fontId="22" fillId="38" borderId="37" xfId="0" applyFont="1" applyFill="1" applyBorder="1" applyAlignment="1">
      <alignment horizontal="center" vertical="center" wrapText="1"/>
    </xf>
    <xf numFmtId="0" fontId="23" fillId="40" borderId="37" xfId="0" applyFont="1" applyFill="1" applyBorder="1" applyAlignment="1">
      <alignment horizontal="center" vertical="center" wrapText="1"/>
    </xf>
    <xf numFmtId="0" fontId="22" fillId="40" borderId="37" xfId="0" applyFont="1" applyFill="1" applyBorder="1" applyAlignment="1">
      <alignment horizontal="center" vertical="center" wrapText="1"/>
    </xf>
    <xf numFmtId="0" fontId="23" fillId="42" borderId="37" xfId="0" applyFont="1" applyFill="1" applyBorder="1" applyAlignment="1">
      <alignment horizontal="center" vertical="center" wrapText="1"/>
    </xf>
    <xf numFmtId="0" fontId="22" fillId="44" borderId="37" xfId="0" applyFont="1" applyFill="1" applyBorder="1" applyAlignment="1">
      <alignment horizontal="center" vertical="center" wrapText="1"/>
    </xf>
    <xf numFmtId="0" fontId="22" fillId="53" borderId="37" xfId="0" applyFont="1" applyFill="1" applyBorder="1" applyAlignment="1">
      <alignment horizontal="center" vertical="center" wrapText="1"/>
    </xf>
    <xf numFmtId="0" fontId="23" fillId="44" borderId="37" xfId="0" applyFont="1" applyFill="1" applyBorder="1" applyAlignment="1">
      <alignment horizontal="center" vertical="center" wrapText="1"/>
    </xf>
    <xf numFmtId="164" fontId="22" fillId="44" borderId="37" xfId="1" applyNumberFormat="1" applyFont="1" applyFill="1" applyBorder="1" applyAlignment="1">
      <alignment horizontal="center" vertical="center" wrapText="1"/>
    </xf>
    <xf numFmtId="0" fontId="23" fillId="34" borderId="47" xfId="0" applyFont="1" applyFill="1" applyBorder="1" applyAlignment="1">
      <alignment horizontal="center" vertical="center" wrapText="1"/>
    </xf>
    <xf numFmtId="0" fontId="22" fillId="34" borderId="48" xfId="0" applyFont="1" applyFill="1" applyBorder="1" applyAlignment="1">
      <alignment horizontal="center" vertical="center" wrapText="1"/>
    </xf>
    <xf numFmtId="165" fontId="39" fillId="0" borderId="35" xfId="0" applyNumberFormat="1" applyFont="1" applyBorder="1"/>
    <xf numFmtId="168" fontId="39" fillId="0" borderId="49" xfId="0" applyNumberFormat="1" applyFont="1" applyBorder="1"/>
    <xf numFmtId="0" fontId="23" fillId="36" borderId="47" xfId="0" applyFont="1" applyFill="1" applyBorder="1" applyAlignment="1">
      <alignment horizontal="center" vertical="center" wrapText="1"/>
    </xf>
    <xf numFmtId="9" fontId="22" fillId="36" borderId="48" xfId="1" applyFont="1" applyFill="1" applyBorder="1" applyAlignment="1">
      <alignment horizontal="center" vertical="center" wrapText="1"/>
    </xf>
    <xf numFmtId="0" fontId="23" fillId="38" borderId="47" xfId="0" applyFont="1" applyFill="1" applyBorder="1" applyAlignment="1">
      <alignment horizontal="center" vertical="center" wrapText="1"/>
    </xf>
    <xf numFmtId="0" fontId="22" fillId="38" borderId="48" xfId="0" applyFont="1" applyFill="1" applyBorder="1" applyAlignment="1">
      <alignment horizontal="center" vertical="center" wrapText="1"/>
    </xf>
    <xf numFmtId="0" fontId="22" fillId="40" borderId="57" xfId="0" applyFont="1" applyFill="1" applyBorder="1" applyAlignment="1">
      <alignment horizontal="center" vertical="center" wrapText="1"/>
    </xf>
    <xf numFmtId="0" fontId="23" fillId="42" borderId="57" xfId="0" applyFont="1" applyFill="1" applyBorder="1" applyAlignment="1">
      <alignment horizontal="center" vertical="center" wrapText="1"/>
    </xf>
    <xf numFmtId="0" fontId="21" fillId="44" borderId="47" xfId="0" applyFont="1" applyFill="1" applyBorder="1" applyAlignment="1">
      <alignment horizontal="center" vertical="center" wrapText="1"/>
    </xf>
    <xf numFmtId="0" fontId="23" fillId="44" borderId="47" xfId="0" applyFont="1" applyFill="1" applyBorder="1" applyAlignment="1">
      <alignment horizontal="center" vertical="center" wrapText="1"/>
    </xf>
    <xf numFmtId="0" fontId="22" fillId="44" borderId="48" xfId="0" applyFont="1" applyFill="1" applyBorder="1" applyAlignment="1">
      <alignment horizontal="center" vertical="center" wrapText="1"/>
    </xf>
    <xf numFmtId="0" fontId="23" fillId="40" borderId="47" xfId="0" applyFont="1" applyFill="1" applyBorder="1" applyAlignment="1">
      <alignment horizontal="center" vertical="center" wrapText="1"/>
    </xf>
    <xf numFmtId="0" fontId="22" fillId="40" borderId="48" xfId="0" applyFont="1" applyFill="1" applyBorder="1" applyAlignment="1">
      <alignment horizontal="center" vertical="center" wrapText="1"/>
    </xf>
    <xf numFmtId="0" fontId="23" fillId="42" borderId="47" xfId="0" applyFont="1" applyFill="1" applyBorder="1" applyAlignment="1">
      <alignment horizontal="center" vertical="center" wrapText="1"/>
    </xf>
    <xf numFmtId="0" fontId="23" fillId="42" borderId="48" xfId="0" applyFont="1" applyFill="1" applyBorder="1" applyAlignment="1">
      <alignment horizontal="center" vertical="center" wrapText="1"/>
    </xf>
    <xf numFmtId="0" fontId="22" fillId="40" borderId="47" xfId="0" applyFont="1" applyFill="1" applyBorder="1" applyAlignment="1">
      <alignment horizontal="center" vertical="center" wrapText="1"/>
    </xf>
    <xf numFmtId="0" fontId="22" fillId="49" borderId="47" xfId="0" applyFont="1" applyFill="1" applyBorder="1" applyAlignment="1">
      <alignment horizontal="center" vertical="center" wrapText="1"/>
    </xf>
    <xf numFmtId="0" fontId="22" fillId="49" borderId="48" xfId="0" applyFont="1" applyFill="1" applyBorder="1" applyAlignment="1">
      <alignment horizontal="center" vertical="center" wrapText="1"/>
    </xf>
    <xf numFmtId="0" fontId="22" fillId="38" borderId="47" xfId="0" applyFont="1" applyFill="1" applyBorder="1" applyAlignment="1">
      <alignment horizontal="center" vertical="center" wrapText="1"/>
    </xf>
    <xf numFmtId="0" fontId="22" fillId="51" borderId="47" xfId="0" applyFont="1" applyFill="1" applyBorder="1" applyAlignment="1">
      <alignment horizontal="center" vertical="center" wrapText="1"/>
    </xf>
    <xf numFmtId="0" fontId="22" fillId="51" borderId="48" xfId="0" applyFont="1" applyFill="1" applyBorder="1" applyAlignment="1">
      <alignment horizontal="center" vertical="center" wrapText="1"/>
    </xf>
    <xf numFmtId="0" fontId="22" fillId="53" borderId="47" xfId="0" applyFont="1" applyFill="1" applyBorder="1" applyAlignment="1">
      <alignment horizontal="center" vertical="center" wrapText="1"/>
    </xf>
    <xf numFmtId="0" fontId="22" fillId="53" borderId="48" xfId="0" applyFont="1" applyFill="1" applyBorder="1" applyAlignment="1">
      <alignment horizontal="center" vertical="center" wrapText="1"/>
    </xf>
    <xf numFmtId="0" fontId="20" fillId="0" borderId="0" xfId="0" applyFont="1"/>
    <xf numFmtId="0" fontId="39" fillId="0" borderId="0" xfId="0" applyFont="1" applyAlignment="1">
      <alignment horizontal="right"/>
    </xf>
    <xf numFmtId="165" fontId="20" fillId="0" borderId="28" xfId="0" applyNumberFormat="1" applyFont="1" applyBorder="1"/>
    <xf numFmtId="168" fontId="20" fillId="0" borderId="30" xfId="0" applyNumberFormat="1" applyFont="1" applyBorder="1"/>
    <xf numFmtId="3" fontId="53" fillId="0" borderId="29" xfId="0" applyNumberFormat="1" applyFont="1" applyBorder="1"/>
    <xf numFmtId="2" fontId="53" fillId="0" borderId="29" xfId="1" applyNumberFormat="1" applyFont="1" applyBorder="1"/>
    <xf numFmtId="165" fontId="39" fillId="0" borderId="22" xfId="0" applyNumberFormat="1" applyFont="1" applyBorder="1"/>
    <xf numFmtId="168" fontId="39" fillId="0" borderId="24" xfId="0" applyNumberFormat="1" applyFont="1" applyBorder="1"/>
    <xf numFmtId="3" fontId="54" fillId="0" borderId="23" xfId="0" applyNumberFormat="1" applyFont="1" applyBorder="1"/>
    <xf numFmtId="2" fontId="54" fillId="0" borderId="23" xfId="1" applyNumberFormat="1" applyFont="1" applyBorder="1"/>
    <xf numFmtId="3" fontId="54" fillId="0" borderId="34" xfId="0" applyNumberFormat="1" applyFont="1" applyBorder="1"/>
    <xf numFmtId="2" fontId="54" fillId="0" borderId="34" xfId="1" applyNumberFormat="1" applyFont="1" applyBorder="1"/>
    <xf numFmtId="0" fontId="34" fillId="0" borderId="0" xfId="0" applyFont="1" applyAlignment="1">
      <alignment vertical="center"/>
    </xf>
    <xf numFmtId="3" fontId="53" fillId="0" borderId="41" xfId="0" applyNumberFormat="1" applyFont="1" applyBorder="1"/>
    <xf numFmtId="164" fontId="53" fillId="0" borderId="33" xfId="1" applyNumberFormat="1" applyFont="1" applyBorder="1"/>
    <xf numFmtId="168" fontId="53" fillId="0" borderId="43" xfId="1" applyNumberFormat="1" applyFont="1" applyBorder="1"/>
    <xf numFmtId="164" fontId="53" fillId="0" borderId="43" xfId="1" applyNumberFormat="1" applyFont="1" applyBorder="1"/>
    <xf numFmtId="164" fontId="53" fillId="0" borderId="44" xfId="1" applyNumberFormat="1" applyFont="1" applyBorder="1"/>
    <xf numFmtId="164" fontId="53" fillId="0" borderId="42" xfId="1" applyNumberFormat="1" applyFont="1" applyBorder="1"/>
    <xf numFmtId="164" fontId="53" fillId="0" borderId="41" xfId="1" applyNumberFormat="1" applyFont="1" applyBorder="1"/>
    <xf numFmtId="164" fontId="53" fillId="0" borderId="52" xfId="1" applyNumberFormat="1" applyFont="1" applyBorder="1"/>
    <xf numFmtId="164" fontId="53" fillId="0" borderId="54" xfId="1" applyNumberFormat="1" applyFont="1" applyBorder="1"/>
    <xf numFmtId="164" fontId="53" fillId="0" borderId="45" xfId="1" applyNumberFormat="1" applyFont="1" applyBorder="1"/>
    <xf numFmtId="165" fontId="53" fillId="0" borderId="41" xfId="1" applyNumberFormat="1" applyFont="1" applyBorder="1"/>
    <xf numFmtId="165" fontId="53" fillId="0" borderId="33" xfId="1" applyNumberFormat="1" applyFont="1" applyBorder="1"/>
    <xf numFmtId="165" fontId="53" fillId="0" borderId="52" xfId="1" applyNumberFormat="1" applyFont="1" applyBorder="1"/>
    <xf numFmtId="165" fontId="53" fillId="0" borderId="58" xfId="1" applyNumberFormat="1" applyFont="1" applyBorder="1"/>
    <xf numFmtId="165" fontId="53" fillId="0" borderId="42" xfId="1" applyNumberFormat="1" applyFont="1" applyBorder="1"/>
    <xf numFmtId="3" fontId="53" fillId="0" borderId="41" xfId="1" applyNumberFormat="1" applyFont="1" applyBorder="1"/>
    <xf numFmtId="3" fontId="53" fillId="0" borderId="33" xfId="1" applyNumberFormat="1" applyFont="1" applyBorder="1"/>
    <xf numFmtId="3" fontId="53" fillId="0" borderId="42" xfId="1" applyNumberFormat="1" applyFont="1" applyBorder="1"/>
    <xf numFmtId="164" fontId="53" fillId="0" borderId="58" xfId="1" applyNumberFormat="1" applyFont="1" applyBorder="1"/>
    <xf numFmtId="3" fontId="53" fillId="0" borderId="42" xfId="0" applyNumberFormat="1" applyFont="1" applyBorder="1"/>
    <xf numFmtId="3" fontId="53" fillId="0" borderId="16" xfId="0" applyNumberFormat="1" applyFont="1" applyBorder="1"/>
    <xf numFmtId="164" fontId="53" fillId="0" borderId="11" xfId="1" applyNumberFormat="1" applyFont="1" applyBorder="1"/>
    <xf numFmtId="168" fontId="53" fillId="0" borderId="31" xfId="1" applyNumberFormat="1" applyFont="1" applyBorder="1"/>
    <xf numFmtId="164" fontId="53" fillId="0" borderId="31" xfId="1" applyNumberFormat="1" applyFont="1" applyBorder="1"/>
    <xf numFmtId="164" fontId="53" fillId="0" borderId="17" xfId="1" applyNumberFormat="1" applyFont="1" applyBorder="1"/>
    <xf numFmtId="164" fontId="53" fillId="0" borderId="16" xfId="1" applyNumberFormat="1" applyFont="1" applyBorder="1"/>
    <xf numFmtId="164" fontId="53" fillId="0" borderId="12" xfId="1" applyNumberFormat="1" applyFont="1" applyBorder="1"/>
    <xf numFmtId="164" fontId="53" fillId="0" borderId="55" xfId="1" applyNumberFormat="1" applyFont="1" applyBorder="1"/>
    <xf numFmtId="164" fontId="53" fillId="0" borderId="32" xfId="1" applyNumberFormat="1" applyFont="1" applyBorder="1"/>
    <xf numFmtId="165" fontId="53" fillId="0" borderId="16" xfId="1" applyNumberFormat="1" applyFont="1" applyBorder="1"/>
    <xf numFmtId="165" fontId="53" fillId="0" borderId="11" xfId="1" applyNumberFormat="1" applyFont="1" applyBorder="1"/>
    <xf numFmtId="165" fontId="53" fillId="0" borderId="12" xfId="1" applyNumberFormat="1" applyFont="1" applyBorder="1"/>
    <xf numFmtId="165" fontId="53" fillId="0" borderId="55" xfId="1" applyNumberFormat="1" applyFont="1" applyBorder="1"/>
    <xf numFmtId="165" fontId="53" fillId="0" borderId="17" xfId="1" applyNumberFormat="1" applyFont="1" applyBorder="1"/>
    <xf numFmtId="3" fontId="53" fillId="0" borderId="16" xfId="1" applyNumberFormat="1" applyFont="1" applyBorder="1"/>
    <xf numFmtId="3" fontId="53" fillId="0" borderId="11" xfId="1" applyNumberFormat="1" applyFont="1" applyBorder="1"/>
    <xf numFmtId="3" fontId="53" fillId="0" borderId="17" xfId="1" applyNumberFormat="1" applyFont="1" applyBorder="1"/>
    <xf numFmtId="3" fontId="53" fillId="0" borderId="17" xfId="0" applyNumberFormat="1" applyFont="1" applyBorder="1"/>
    <xf numFmtId="3" fontId="53" fillId="0" borderId="28" xfId="0" applyNumberFormat="1" applyFont="1" applyBorder="1"/>
    <xf numFmtId="164" fontId="53" fillId="0" borderId="29" xfId="1" applyNumberFormat="1" applyFont="1" applyBorder="1"/>
    <xf numFmtId="168" fontId="53" fillId="0" borderId="67" xfId="1" applyNumberFormat="1" applyFont="1" applyBorder="1"/>
    <xf numFmtId="168" fontId="53" fillId="0" borderId="36" xfId="1" applyNumberFormat="1" applyFont="1" applyBorder="1"/>
    <xf numFmtId="164" fontId="53" fillId="0" borderId="67" xfId="1" applyNumberFormat="1" applyFont="1" applyBorder="1"/>
    <xf numFmtId="164" fontId="53" fillId="0" borderId="36" xfId="1" applyNumberFormat="1" applyFont="1" applyBorder="1"/>
    <xf numFmtId="164" fontId="53" fillId="0" borderId="30" xfId="1" applyNumberFormat="1" applyFont="1" applyBorder="1"/>
    <xf numFmtId="164" fontId="53" fillId="0" borderId="28" xfId="1" applyNumberFormat="1" applyFont="1" applyBorder="1"/>
    <xf numFmtId="164" fontId="53" fillId="0" borderId="68" xfId="1" applyNumberFormat="1" applyFont="1" applyBorder="1"/>
    <xf numFmtId="164" fontId="53" fillId="0" borderId="69" xfId="1" applyNumberFormat="1" applyFont="1" applyBorder="1"/>
    <xf numFmtId="164" fontId="53" fillId="0" borderId="70" xfId="1" applyNumberFormat="1" applyFont="1" applyBorder="1"/>
    <xf numFmtId="165" fontId="53" fillId="0" borderId="15" xfId="1" applyNumberFormat="1" applyFont="1" applyBorder="1"/>
    <xf numFmtId="165" fontId="53" fillId="0" borderId="0" xfId="1" applyNumberFormat="1" applyFont="1" applyBorder="1"/>
    <xf numFmtId="165" fontId="53" fillId="0" borderId="59" xfId="1" applyNumberFormat="1" applyFont="1" applyBorder="1"/>
    <xf numFmtId="165" fontId="53" fillId="0" borderId="10" xfId="1" applyNumberFormat="1" applyFont="1" applyBorder="1"/>
    <xf numFmtId="3" fontId="53" fillId="0" borderId="15" xfId="1" applyNumberFormat="1" applyFont="1" applyBorder="1"/>
    <xf numFmtId="3" fontId="53" fillId="0" borderId="0" xfId="1" applyNumberFormat="1" applyFont="1" applyBorder="1"/>
    <xf numFmtId="3" fontId="53" fillId="0" borderId="10" xfId="1" applyNumberFormat="1" applyFont="1" applyBorder="1"/>
    <xf numFmtId="3" fontId="53" fillId="0" borderId="15" xfId="0" applyNumberFormat="1" applyFont="1" applyBorder="1"/>
    <xf numFmtId="3" fontId="53" fillId="0" borderId="0" xfId="0" applyNumberFormat="1" applyFont="1"/>
    <xf numFmtId="3" fontId="53" fillId="0" borderId="29" xfId="1" applyNumberFormat="1" applyFont="1" applyBorder="1"/>
    <xf numFmtId="3" fontId="53" fillId="0" borderId="30" xfId="1" applyNumberFormat="1" applyFont="1" applyBorder="1"/>
    <xf numFmtId="3" fontId="53" fillId="0" borderId="28" xfId="1" applyNumberFormat="1" applyFont="1" applyBorder="1"/>
    <xf numFmtId="3" fontId="53" fillId="0" borderId="30" xfId="0" applyNumberFormat="1" applyFont="1" applyBorder="1"/>
    <xf numFmtId="3" fontId="54" fillId="0" borderId="22" xfId="0" applyNumberFormat="1" applyFont="1" applyBorder="1"/>
    <xf numFmtId="164" fontId="54" fillId="0" borderId="23" xfId="1" applyNumberFormat="1" applyFont="1" applyBorder="1"/>
    <xf numFmtId="168" fontId="54" fillId="0" borderId="71" xfId="1" applyNumberFormat="1" applyFont="1" applyBorder="1"/>
    <xf numFmtId="164" fontId="54" fillId="0" borderId="71" xfId="1" applyNumberFormat="1" applyFont="1" applyBorder="1"/>
    <xf numFmtId="164" fontId="54" fillId="0" borderId="26" xfId="1" applyNumberFormat="1" applyFont="1" applyBorder="1"/>
    <xf numFmtId="164" fontId="54" fillId="0" borderId="24" xfId="1" applyNumberFormat="1" applyFont="1" applyBorder="1"/>
    <xf numFmtId="164" fontId="54" fillId="0" borderId="22" xfId="1" applyNumberFormat="1" applyFont="1" applyBorder="1"/>
    <xf numFmtId="164" fontId="54" fillId="0" borderId="27" xfId="1" applyNumberFormat="1" applyFont="1" applyBorder="1"/>
    <xf numFmtId="164" fontId="54" fillId="0" borderId="72" xfId="1" applyNumberFormat="1" applyFont="1" applyBorder="1"/>
    <xf numFmtId="164" fontId="54" fillId="0" borderId="73" xfId="1" applyNumberFormat="1" applyFont="1" applyBorder="1"/>
    <xf numFmtId="165" fontId="54" fillId="0" borderId="22" xfId="1" applyNumberFormat="1" applyFont="1" applyBorder="1"/>
    <xf numFmtId="165" fontId="54" fillId="0" borderId="23" xfId="1" applyNumberFormat="1" applyFont="1" applyBorder="1"/>
    <xf numFmtId="165" fontId="54" fillId="0" borderId="27" xfId="1" applyNumberFormat="1" applyFont="1" applyBorder="1"/>
    <xf numFmtId="165" fontId="54" fillId="0" borderId="72" xfId="1" applyNumberFormat="1" applyFont="1" applyBorder="1"/>
    <xf numFmtId="165" fontId="54" fillId="0" borderId="24" xfId="1" applyNumberFormat="1" applyFont="1" applyBorder="1"/>
    <xf numFmtId="3" fontId="54" fillId="0" borderId="22" xfId="1" applyNumberFormat="1" applyFont="1" applyBorder="1"/>
    <xf numFmtId="3" fontId="54" fillId="0" borderId="23" xfId="1" applyNumberFormat="1" applyFont="1" applyBorder="1"/>
    <xf numFmtId="3" fontId="54" fillId="0" borderId="24" xfId="1" applyNumberFormat="1" applyFont="1" applyBorder="1"/>
    <xf numFmtId="3" fontId="54" fillId="0" borderId="24" xfId="0" applyNumberFormat="1" applyFont="1" applyBorder="1"/>
    <xf numFmtId="3" fontId="54" fillId="0" borderId="35" xfId="0" applyNumberFormat="1" applyFont="1" applyBorder="1"/>
    <xf numFmtId="164" fontId="54" fillId="0" borderId="34" xfId="1" applyNumberFormat="1" applyFont="1" applyBorder="1"/>
    <xf numFmtId="168" fontId="54" fillId="0" borderId="50" xfId="1" applyNumberFormat="1" applyFont="1" applyBorder="1"/>
    <xf numFmtId="164" fontId="54" fillId="0" borderId="50" xfId="1" applyNumberFormat="1" applyFont="1" applyBorder="1"/>
    <xf numFmtId="164" fontId="54" fillId="0" borderId="51" xfId="1" applyNumberFormat="1" applyFont="1" applyBorder="1"/>
    <xf numFmtId="164" fontId="54" fillId="0" borderId="49" xfId="1" applyNumberFormat="1" applyFont="1" applyBorder="1"/>
    <xf numFmtId="164" fontId="54" fillId="0" borderId="35" xfId="1" applyNumberFormat="1" applyFont="1" applyBorder="1"/>
    <xf numFmtId="164" fontId="54" fillId="0" borderId="53" xfId="1" applyNumberFormat="1" applyFont="1" applyBorder="1"/>
    <xf numFmtId="164" fontId="54" fillId="0" borderId="56" xfId="1" applyNumberFormat="1" applyFont="1" applyBorder="1"/>
    <xf numFmtId="164" fontId="54" fillId="0" borderId="64" xfId="1" applyNumberFormat="1" applyFont="1" applyBorder="1"/>
    <xf numFmtId="165" fontId="54" fillId="0" borderId="35" xfId="1" applyNumberFormat="1" applyFont="1" applyBorder="1"/>
    <xf numFmtId="165" fontId="54" fillId="0" borderId="34" xfId="1" applyNumberFormat="1" applyFont="1" applyBorder="1"/>
    <xf numFmtId="165" fontId="54" fillId="0" borderId="53" xfId="1" applyNumberFormat="1" applyFont="1" applyBorder="1"/>
    <xf numFmtId="165" fontId="54" fillId="0" borderId="56" xfId="1" applyNumberFormat="1" applyFont="1" applyBorder="1"/>
    <xf numFmtId="165" fontId="54" fillId="0" borderId="49" xfId="1" applyNumberFormat="1" applyFont="1" applyBorder="1"/>
    <xf numFmtId="3" fontId="54" fillId="0" borderId="35" xfId="1" applyNumberFormat="1" applyFont="1" applyBorder="1"/>
    <xf numFmtId="3" fontId="54" fillId="0" borderId="34" xfId="1" applyNumberFormat="1" applyFont="1" applyBorder="1"/>
    <xf numFmtId="3" fontId="54" fillId="0" borderId="49" xfId="1" applyNumberFormat="1" applyFont="1" applyBorder="1"/>
    <xf numFmtId="3" fontId="54" fillId="0" borderId="49" xfId="0" applyNumberFormat="1" applyFont="1" applyBorder="1"/>
    <xf numFmtId="38" fontId="53" fillId="0" borderId="33" xfId="0" applyNumberFormat="1" applyFont="1" applyBorder="1"/>
    <xf numFmtId="38" fontId="53" fillId="0" borderId="11" xfId="0" applyNumberFormat="1" applyFont="1" applyBorder="1"/>
    <xf numFmtId="0" fontId="50" fillId="0" borderId="10" xfId="0" applyFont="1" applyBorder="1" applyAlignment="1">
      <alignment vertical="center" wrapText="1"/>
    </xf>
    <xf numFmtId="0" fontId="50" fillId="0" borderId="21" xfId="0" applyFont="1" applyBorder="1" applyAlignment="1">
      <alignment vertical="center" wrapText="1"/>
    </xf>
    <xf numFmtId="0" fontId="24" fillId="0" borderId="28" xfId="0" applyFont="1" applyBorder="1" applyAlignment="1">
      <alignment vertical="center" wrapText="1"/>
    </xf>
    <xf numFmtId="0" fontId="42" fillId="0" borderId="29" xfId="0" applyFont="1" applyBorder="1" applyAlignment="1">
      <alignment vertical="center" wrapText="1"/>
    </xf>
    <xf numFmtId="0" fontId="24" fillId="0" borderId="74" xfId="0" applyFont="1" applyBorder="1" applyAlignment="1">
      <alignment vertical="center" wrapText="1"/>
    </xf>
    <xf numFmtId="0" fontId="43" fillId="0" borderId="75" xfId="0" applyFont="1" applyBorder="1" applyAlignment="1">
      <alignment vertical="center" wrapText="1"/>
    </xf>
    <xf numFmtId="0" fontId="42" fillId="0" borderId="75" xfId="0" applyFont="1" applyBorder="1" applyAlignment="1">
      <alignment vertical="center" wrapText="1"/>
    </xf>
    <xf numFmtId="0" fontId="44" fillId="0" borderId="0" xfId="44" applyFont="1" applyBorder="1" applyAlignment="1">
      <alignment vertical="center" wrapText="1"/>
    </xf>
    <xf numFmtId="0" fontId="21" fillId="53" borderId="47" xfId="0" applyFont="1" applyFill="1" applyBorder="1" applyAlignment="1">
      <alignment horizontal="center" vertical="center" wrapText="1"/>
    </xf>
    <xf numFmtId="0" fontId="21" fillId="49" borderId="47" xfId="0" applyFont="1" applyFill="1" applyBorder="1" applyAlignment="1">
      <alignment horizontal="center" vertical="center" wrapText="1"/>
    </xf>
    <xf numFmtId="164" fontId="53" fillId="0" borderId="0" xfId="1" applyNumberFormat="1" applyFont="1" applyBorder="1"/>
    <xf numFmtId="0" fontId="22" fillId="49" borderId="37" xfId="0" applyFont="1" applyFill="1" applyBorder="1" applyAlignment="1">
      <alignment horizontal="center" vertical="center" wrapText="1"/>
    </xf>
    <xf numFmtId="0" fontId="45" fillId="0" borderId="0" xfId="0" applyFont="1" applyAlignment="1">
      <alignment wrapText="1"/>
    </xf>
    <xf numFmtId="0" fontId="44" fillId="0" borderId="0" xfId="44" applyFont="1" applyBorder="1" applyAlignment="1">
      <alignment wrapText="1"/>
    </xf>
    <xf numFmtId="0" fontId="45" fillId="0" borderId="0" xfId="0" applyFont="1" applyAlignment="1">
      <alignment vertical="center" wrapText="1"/>
    </xf>
    <xf numFmtId="0" fontId="0" fillId="0" borderId="0" xfId="0" applyAlignment="1">
      <alignment wrapText="1"/>
    </xf>
    <xf numFmtId="0" fontId="44" fillId="0" borderId="0" xfId="44" applyFont="1" applyFill="1" applyBorder="1" applyAlignment="1">
      <alignment vertical="center" wrapText="1"/>
    </xf>
    <xf numFmtId="0" fontId="47" fillId="0" borderId="0" xfId="0" applyFont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48" fillId="0" borderId="0" xfId="0" applyFont="1" applyAlignment="1">
      <alignment horizontal="center" vertical="center" wrapText="1"/>
    </xf>
    <xf numFmtId="166" fontId="28" fillId="0" borderId="15" xfId="0" applyNumberFormat="1" applyFont="1" applyBorder="1" applyAlignment="1">
      <alignment horizontal="center"/>
    </xf>
    <xf numFmtId="166" fontId="28" fillId="0" borderId="0" xfId="0" applyNumberFormat="1" applyFont="1" applyAlignment="1">
      <alignment horizontal="center"/>
    </xf>
    <xf numFmtId="166" fontId="28" fillId="0" borderId="10" xfId="0" applyNumberFormat="1" applyFont="1" applyBorder="1" applyAlignment="1">
      <alignment horizontal="center"/>
    </xf>
    <xf numFmtId="39" fontId="51" fillId="45" borderId="15" xfId="43" applyNumberFormat="1" applyFont="1" applyFill="1" applyBorder="1" applyAlignment="1" applyProtection="1">
      <alignment horizontal="center"/>
    </xf>
    <xf numFmtId="39" fontId="51" fillId="45" borderId="0" xfId="43" applyNumberFormat="1" applyFont="1" applyFill="1" applyBorder="1" applyAlignment="1" applyProtection="1">
      <alignment horizontal="center"/>
    </xf>
    <xf numFmtId="39" fontId="51" fillId="45" borderId="10" xfId="43" applyNumberFormat="1" applyFont="1" applyFill="1" applyBorder="1" applyAlignment="1" applyProtection="1">
      <alignment horizontal="center"/>
    </xf>
    <xf numFmtId="39" fontId="31" fillId="45" borderId="19" xfId="43" applyNumberFormat="1" applyFont="1" applyFill="1" applyBorder="1" applyAlignment="1" applyProtection="1">
      <alignment horizontal="center"/>
    </xf>
    <xf numFmtId="39" fontId="31" fillId="45" borderId="20" xfId="43" applyNumberFormat="1" applyFont="1" applyFill="1" applyBorder="1" applyAlignment="1" applyProtection="1">
      <alignment horizontal="center"/>
    </xf>
    <xf numFmtId="39" fontId="31" fillId="45" borderId="21" xfId="43" applyNumberFormat="1" applyFont="1" applyFill="1" applyBorder="1" applyAlignment="1" applyProtection="1">
      <alignment horizontal="center"/>
    </xf>
    <xf numFmtId="0" fontId="36" fillId="45" borderId="13" xfId="0" applyFont="1" applyFill="1" applyBorder="1" applyAlignment="1">
      <alignment horizontal="center"/>
    </xf>
    <xf numFmtId="0" fontId="36" fillId="45" borderId="18" xfId="0" applyFont="1" applyFill="1" applyBorder="1" applyAlignment="1">
      <alignment horizontal="center"/>
    </xf>
    <xf numFmtId="0" fontId="36" fillId="45" borderId="14" xfId="0" applyFont="1" applyFill="1" applyBorder="1" applyAlignment="1">
      <alignment horizontal="center"/>
    </xf>
    <xf numFmtId="167" fontId="30" fillId="45" borderId="15" xfId="43" applyNumberFormat="1" applyFont="1" applyFill="1" applyBorder="1" applyAlignment="1" applyProtection="1">
      <alignment horizontal="center"/>
    </xf>
    <xf numFmtId="167" fontId="30" fillId="45" borderId="0" xfId="43" applyNumberFormat="1" applyFont="1" applyFill="1" applyBorder="1" applyAlignment="1" applyProtection="1">
      <alignment horizontal="center"/>
    </xf>
    <xf numFmtId="167" fontId="30" fillId="45" borderId="10" xfId="43" applyNumberFormat="1" applyFont="1" applyFill="1" applyBorder="1" applyAlignment="1" applyProtection="1">
      <alignment horizontal="center"/>
    </xf>
    <xf numFmtId="0" fontId="21" fillId="40" borderId="60" xfId="0" applyFont="1" applyFill="1" applyBorder="1" applyAlignment="1">
      <alignment horizontal="center" vertical="center" wrapText="1"/>
    </xf>
    <xf numFmtId="0" fontId="21" fillId="40" borderId="46" xfId="0" applyFont="1" applyFill="1" applyBorder="1" applyAlignment="1">
      <alignment horizontal="center" vertical="center" wrapText="1"/>
    </xf>
    <xf numFmtId="0" fontId="33" fillId="56" borderId="62" xfId="0" applyFont="1" applyFill="1" applyBorder="1" applyAlignment="1">
      <alignment horizontal="center" vertical="center"/>
    </xf>
    <xf numFmtId="0" fontId="33" fillId="56" borderId="61" xfId="0" applyFont="1" applyFill="1" applyBorder="1" applyAlignment="1">
      <alignment horizontal="center" vertical="center"/>
    </xf>
    <xf numFmtId="0" fontId="33" fillId="56" borderId="63" xfId="0" applyFont="1" applyFill="1" applyBorder="1" applyAlignment="1">
      <alignment horizontal="center" vertical="center"/>
    </xf>
    <xf numFmtId="0" fontId="33" fillId="57" borderId="62" xfId="0" applyFont="1" applyFill="1" applyBorder="1" applyAlignment="1">
      <alignment horizontal="center" vertical="center"/>
    </xf>
    <xf numFmtId="0" fontId="33" fillId="57" borderId="61" xfId="0" applyFont="1" applyFill="1" applyBorder="1" applyAlignment="1">
      <alignment horizontal="center" vertical="center"/>
    </xf>
    <xf numFmtId="0" fontId="33" fillId="57" borderId="63" xfId="0" applyFont="1" applyFill="1" applyBorder="1" applyAlignment="1">
      <alignment horizontal="center" vertical="center"/>
    </xf>
    <xf numFmtId="0" fontId="21" fillId="53" borderId="57" xfId="0" applyFont="1" applyFill="1" applyBorder="1" applyAlignment="1">
      <alignment horizontal="center" vertical="center" wrapText="1"/>
    </xf>
    <xf numFmtId="0" fontId="21" fillId="53" borderId="60" xfId="0" applyFont="1" applyFill="1" applyBorder="1" applyAlignment="1">
      <alignment horizontal="center" vertical="center" wrapText="1"/>
    </xf>
    <xf numFmtId="0" fontId="21" fillId="53" borderId="46" xfId="0" applyFont="1" applyFill="1" applyBorder="1" applyAlignment="1">
      <alignment horizontal="center" vertical="center" wrapText="1"/>
    </xf>
    <xf numFmtId="0" fontId="21" fillId="53" borderId="66" xfId="0" applyFont="1" applyFill="1" applyBorder="1" applyAlignment="1">
      <alignment horizontal="center" vertical="center" wrapText="1"/>
    </xf>
    <xf numFmtId="0" fontId="21" fillId="49" borderId="37" xfId="0" applyFont="1" applyFill="1" applyBorder="1" applyAlignment="1">
      <alignment horizontal="center" vertical="center" wrapText="1"/>
    </xf>
    <xf numFmtId="0" fontId="21" fillId="49" borderId="57" xfId="0" applyFont="1" applyFill="1" applyBorder="1" applyAlignment="1">
      <alignment horizontal="center" vertical="center" wrapText="1"/>
    </xf>
    <xf numFmtId="0" fontId="21" fillId="49" borderId="60" xfId="0" applyFont="1" applyFill="1" applyBorder="1" applyAlignment="1">
      <alignment horizontal="center" vertical="center" wrapText="1"/>
    </xf>
    <xf numFmtId="0" fontId="21" fillId="49" borderId="46" xfId="0" applyFont="1" applyFill="1" applyBorder="1" applyAlignment="1">
      <alignment horizontal="center" vertical="center" wrapText="1"/>
    </xf>
    <xf numFmtId="0" fontId="21" fillId="49" borderId="48" xfId="0" applyFont="1" applyFill="1" applyBorder="1" applyAlignment="1">
      <alignment horizontal="center" vertical="center" wrapText="1"/>
    </xf>
    <xf numFmtId="0" fontId="21" fillId="44" borderId="37" xfId="0" applyFont="1" applyFill="1" applyBorder="1" applyAlignment="1">
      <alignment horizontal="center" vertical="center" wrapText="1"/>
    </xf>
    <xf numFmtId="0" fontId="24" fillId="44" borderId="37" xfId="0" applyFont="1" applyFill="1" applyBorder="1" applyAlignment="1">
      <alignment horizontal="center" vertical="center" wrapText="1"/>
    </xf>
    <xf numFmtId="0" fontId="24" fillId="44" borderId="48" xfId="0" applyFont="1" applyFill="1" applyBorder="1" applyAlignment="1">
      <alignment horizontal="center" vertical="center" wrapText="1"/>
    </xf>
    <xf numFmtId="0" fontId="33" fillId="43" borderId="62" xfId="0" applyFont="1" applyFill="1" applyBorder="1" applyAlignment="1">
      <alignment horizontal="center" vertical="center"/>
    </xf>
    <xf numFmtId="0" fontId="33" fillId="43" borderId="61" xfId="0" applyFont="1" applyFill="1" applyBorder="1" applyAlignment="1">
      <alignment horizontal="center" vertical="center"/>
    </xf>
    <xf numFmtId="0" fontId="33" fillId="43" borderId="63" xfId="0" applyFont="1" applyFill="1" applyBorder="1" applyAlignment="1">
      <alignment horizontal="center" vertical="center"/>
    </xf>
    <xf numFmtId="0" fontId="21" fillId="44" borderId="57" xfId="0" applyFont="1" applyFill="1" applyBorder="1" applyAlignment="1">
      <alignment horizontal="center" vertical="center" wrapText="1"/>
    </xf>
    <xf numFmtId="0" fontId="21" fillId="44" borderId="46" xfId="0" applyFont="1" applyFill="1" applyBorder="1" applyAlignment="1">
      <alignment horizontal="center" vertical="center" wrapText="1"/>
    </xf>
    <xf numFmtId="0" fontId="21" fillId="53" borderId="37" xfId="0" applyFont="1" applyFill="1" applyBorder="1" applyAlignment="1">
      <alignment horizontal="center" vertical="center" wrapText="1"/>
    </xf>
    <xf numFmtId="0" fontId="21" fillId="53" borderId="48" xfId="0" applyFont="1" applyFill="1" applyBorder="1" applyAlignment="1">
      <alignment horizontal="center" vertical="center" wrapText="1"/>
    </xf>
    <xf numFmtId="0" fontId="21" fillId="53" borderId="47" xfId="0" applyFont="1" applyFill="1" applyBorder="1" applyAlignment="1">
      <alignment horizontal="center" vertical="center" wrapText="1"/>
    </xf>
    <xf numFmtId="0" fontId="21" fillId="44" borderId="48" xfId="0" applyFont="1" applyFill="1" applyBorder="1" applyAlignment="1">
      <alignment horizontal="center" vertical="center" wrapText="1"/>
    </xf>
    <xf numFmtId="0" fontId="33" fillId="37" borderId="38" xfId="0" applyFont="1" applyFill="1" applyBorder="1" applyAlignment="1">
      <alignment horizontal="center" vertical="center"/>
    </xf>
    <xf numFmtId="0" fontId="33" fillId="37" borderId="40" xfId="0" applyFont="1" applyFill="1" applyBorder="1" applyAlignment="1">
      <alignment horizontal="center" vertical="center"/>
    </xf>
    <xf numFmtId="0" fontId="33" fillId="37" borderId="39" xfId="0" applyFont="1" applyFill="1" applyBorder="1" applyAlignment="1">
      <alignment horizontal="center" vertical="center"/>
    </xf>
    <xf numFmtId="0" fontId="33" fillId="47" borderId="13" xfId="0" applyFont="1" applyFill="1" applyBorder="1" applyAlignment="1">
      <alignment horizontal="center" vertical="center"/>
    </xf>
    <xf numFmtId="0" fontId="33" fillId="47" borderId="18" xfId="0" applyFont="1" applyFill="1" applyBorder="1" applyAlignment="1">
      <alignment horizontal="center" vertical="center"/>
    </xf>
    <xf numFmtId="0" fontId="33" fillId="47" borderId="14" xfId="0" applyFont="1" applyFill="1" applyBorder="1" applyAlignment="1">
      <alignment horizontal="center" vertical="center"/>
    </xf>
    <xf numFmtId="0" fontId="21" fillId="40" borderId="57" xfId="0" applyFont="1" applyFill="1" applyBorder="1" applyAlignment="1">
      <alignment horizontal="center" vertical="center" wrapText="1"/>
    </xf>
    <xf numFmtId="0" fontId="21" fillId="40" borderId="66" xfId="0" applyFont="1" applyFill="1" applyBorder="1" applyAlignment="1">
      <alignment horizontal="center" vertical="center" wrapText="1"/>
    </xf>
    <xf numFmtId="0" fontId="21" fillId="49" borderId="47" xfId="0" applyFont="1" applyFill="1" applyBorder="1" applyAlignment="1">
      <alignment horizontal="center" vertical="center" wrapText="1"/>
    </xf>
    <xf numFmtId="0" fontId="21" fillId="38" borderId="47" xfId="0" applyFont="1" applyFill="1" applyBorder="1" applyAlignment="1">
      <alignment horizontal="center" vertical="center" wrapText="1"/>
    </xf>
    <xf numFmtId="0" fontId="21" fillId="38" borderId="48" xfId="0" applyFont="1" applyFill="1" applyBorder="1" applyAlignment="1">
      <alignment horizontal="center" vertical="center" wrapText="1"/>
    </xf>
    <xf numFmtId="0" fontId="21" fillId="51" borderId="47" xfId="0" applyFont="1" applyFill="1" applyBorder="1" applyAlignment="1">
      <alignment horizontal="center" vertical="center" wrapText="1"/>
    </xf>
    <xf numFmtId="0" fontId="21" fillId="51" borderId="48" xfId="0" applyFont="1" applyFill="1" applyBorder="1" applyAlignment="1">
      <alignment horizontal="center" vertical="center" wrapText="1"/>
    </xf>
    <xf numFmtId="0" fontId="33" fillId="46" borderId="13" xfId="0" applyFont="1" applyFill="1" applyBorder="1" applyAlignment="1">
      <alignment horizontal="center" vertical="center"/>
    </xf>
    <xf numFmtId="0" fontId="33" fillId="46" borderId="18" xfId="0" applyFont="1" applyFill="1" applyBorder="1" applyAlignment="1">
      <alignment horizontal="center" vertical="center"/>
    </xf>
    <xf numFmtId="0" fontId="33" fillId="46" borderId="14" xfId="0" applyFont="1" applyFill="1" applyBorder="1" applyAlignment="1">
      <alignment horizontal="center" vertical="center"/>
    </xf>
    <xf numFmtId="0" fontId="21" fillId="36" borderId="37" xfId="0" applyFont="1" applyFill="1" applyBorder="1" applyAlignment="1">
      <alignment horizontal="center" vertical="center" wrapText="1"/>
    </xf>
    <xf numFmtId="0" fontId="21" fillId="36" borderId="48" xfId="0" applyFont="1" applyFill="1" applyBorder="1" applyAlignment="1">
      <alignment horizontal="center" vertical="center" wrapText="1"/>
    </xf>
    <xf numFmtId="0" fontId="21" fillId="38" borderId="37" xfId="0" applyFont="1" applyFill="1" applyBorder="1" applyAlignment="1">
      <alignment horizontal="center" vertical="center" wrapText="1"/>
    </xf>
    <xf numFmtId="0" fontId="21" fillId="42" borderId="47" xfId="0" applyFont="1" applyFill="1" applyBorder="1" applyAlignment="1">
      <alignment horizontal="center" vertical="center" wrapText="1"/>
    </xf>
    <xf numFmtId="0" fontId="21" fillId="42" borderId="48" xfId="0" applyFont="1" applyFill="1" applyBorder="1" applyAlignment="1">
      <alignment horizontal="center" vertical="center" wrapText="1"/>
    </xf>
    <xf numFmtId="0" fontId="21" fillId="44" borderId="47" xfId="0" applyFont="1" applyFill="1" applyBorder="1" applyAlignment="1">
      <alignment horizontal="center" vertical="center" wrapText="1"/>
    </xf>
    <xf numFmtId="0" fontId="33" fillId="33" borderId="38" xfId="0" applyFont="1" applyFill="1" applyBorder="1" applyAlignment="1">
      <alignment horizontal="center" vertical="center"/>
    </xf>
    <xf numFmtId="0" fontId="33" fillId="33" borderId="39" xfId="0" applyFont="1" applyFill="1" applyBorder="1" applyAlignment="1">
      <alignment horizontal="center" vertical="center"/>
    </xf>
    <xf numFmtId="0" fontId="33" fillId="35" borderId="38" xfId="0" applyFont="1" applyFill="1" applyBorder="1" applyAlignment="1">
      <alignment horizontal="center" vertical="center"/>
    </xf>
    <xf numFmtId="0" fontId="33" fillId="35" borderId="40" xfId="0" applyFont="1" applyFill="1" applyBorder="1" applyAlignment="1">
      <alignment horizontal="center" vertical="center"/>
    </xf>
    <xf numFmtId="0" fontId="33" fillId="35" borderId="39" xfId="0" applyFont="1" applyFill="1" applyBorder="1" applyAlignment="1">
      <alignment horizontal="center" vertical="center"/>
    </xf>
    <xf numFmtId="0" fontId="21" fillId="34" borderId="47" xfId="0" applyFont="1" applyFill="1" applyBorder="1" applyAlignment="1">
      <alignment horizontal="center" vertical="center" wrapText="1"/>
    </xf>
    <xf numFmtId="0" fontId="21" fillId="34" borderId="48" xfId="0" applyFont="1" applyFill="1" applyBorder="1" applyAlignment="1">
      <alignment horizontal="center" vertical="center" wrapText="1"/>
    </xf>
    <xf numFmtId="0" fontId="21" fillId="36" borderId="47" xfId="0" applyFont="1" applyFill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50" fillId="0" borderId="20" xfId="0" applyFont="1" applyBorder="1" applyAlignment="1">
      <alignment horizontal="center" vertical="center" wrapText="1"/>
    </xf>
    <xf numFmtId="0" fontId="33" fillId="48" borderId="62" xfId="0" applyFont="1" applyFill="1" applyBorder="1" applyAlignment="1">
      <alignment horizontal="center" vertical="center"/>
    </xf>
    <xf numFmtId="0" fontId="33" fillId="48" borderId="61" xfId="0" applyFont="1" applyFill="1" applyBorder="1" applyAlignment="1">
      <alignment horizontal="center" vertical="center"/>
    </xf>
    <xf numFmtId="0" fontId="33" fillId="48" borderId="63" xfId="0" applyFont="1" applyFill="1" applyBorder="1" applyAlignment="1">
      <alignment horizontal="center" vertical="center"/>
    </xf>
    <xf numFmtId="0" fontId="33" fillId="52" borderId="13" xfId="0" applyFont="1" applyFill="1" applyBorder="1" applyAlignment="1">
      <alignment horizontal="center" vertical="center"/>
    </xf>
    <xf numFmtId="0" fontId="33" fillId="52" borderId="18" xfId="0" applyFont="1" applyFill="1" applyBorder="1" applyAlignment="1">
      <alignment horizontal="center" vertical="center"/>
    </xf>
    <xf numFmtId="0" fontId="33" fillId="52" borderId="14" xfId="0" applyFont="1" applyFill="1" applyBorder="1" applyAlignment="1">
      <alignment horizontal="center" vertical="center"/>
    </xf>
    <xf numFmtId="0" fontId="33" fillId="55" borderId="13" xfId="0" applyFont="1" applyFill="1" applyBorder="1" applyAlignment="1">
      <alignment horizontal="center" vertical="center"/>
    </xf>
    <xf numFmtId="0" fontId="33" fillId="55" borderId="14" xfId="0" applyFont="1" applyFill="1" applyBorder="1" applyAlignment="1">
      <alignment horizontal="center" vertical="center"/>
    </xf>
    <xf numFmtId="0" fontId="33" fillId="54" borderId="13" xfId="0" applyFont="1" applyFill="1" applyBorder="1" applyAlignment="1">
      <alignment horizontal="center" vertical="center"/>
    </xf>
    <xf numFmtId="0" fontId="33" fillId="54" borderId="14" xfId="0" applyFont="1" applyFill="1" applyBorder="1" applyAlignment="1">
      <alignment horizontal="center" vertical="center"/>
    </xf>
    <xf numFmtId="0" fontId="33" fillId="50" borderId="13" xfId="0" applyFont="1" applyFill="1" applyBorder="1" applyAlignment="1">
      <alignment horizontal="center" vertical="center"/>
    </xf>
    <xf numFmtId="0" fontId="33" fillId="50" borderId="14" xfId="0" applyFont="1" applyFill="1" applyBorder="1" applyAlignment="1">
      <alignment horizontal="center" vertical="center"/>
    </xf>
    <xf numFmtId="0" fontId="21" fillId="40" borderId="47" xfId="0" applyFont="1" applyFill="1" applyBorder="1" applyAlignment="1">
      <alignment horizontal="center" vertical="center" wrapText="1"/>
    </xf>
    <xf numFmtId="0" fontId="21" fillId="40" borderId="37" xfId="0" applyFont="1" applyFill="1" applyBorder="1" applyAlignment="1">
      <alignment horizontal="center" vertical="center" wrapText="1"/>
    </xf>
    <xf numFmtId="0" fontId="33" fillId="39" borderId="38" xfId="0" applyFont="1" applyFill="1" applyBorder="1" applyAlignment="1">
      <alignment horizontal="center" vertical="center"/>
    </xf>
    <xf numFmtId="0" fontId="33" fillId="39" borderId="40" xfId="0" applyFont="1" applyFill="1" applyBorder="1" applyAlignment="1">
      <alignment horizontal="center" vertical="center"/>
    </xf>
    <xf numFmtId="0" fontId="33" fillId="39" borderId="39" xfId="0" applyFont="1" applyFill="1" applyBorder="1" applyAlignment="1">
      <alignment horizontal="center" vertical="center"/>
    </xf>
    <xf numFmtId="0" fontId="21" fillId="40" borderId="65" xfId="0" applyFont="1" applyFill="1" applyBorder="1" applyAlignment="1">
      <alignment horizontal="center" vertical="center" wrapText="1"/>
    </xf>
    <xf numFmtId="0" fontId="33" fillId="41" borderId="38" xfId="0" applyFont="1" applyFill="1" applyBorder="1" applyAlignment="1">
      <alignment horizontal="center" vertical="center"/>
    </xf>
    <xf numFmtId="0" fontId="33" fillId="41" borderId="39" xfId="0" applyFont="1" applyFill="1" applyBorder="1" applyAlignment="1">
      <alignment horizontal="center" vertical="center"/>
    </xf>
    <xf numFmtId="0" fontId="21" fillId="40" borderId="48" xfId="0" applyFont="1" applyFill="1" applyBorder="1" applyAlignment="1">
      <alignment horizontal="center" vertical="center" wrapText="1"/>
    </xf>
  </cellXfs>
  <cellStyles count="52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1 2" xfId="46" xr:uid="{53CBFF75-526B-443C-9117-5C87174831AA}"/>
    <cellStyle name="60% - Accent2" xfId="26" builtinId="36" customBuiltin="1"/>
    <cellStyle name="60% - Accent2 2" xfId="47" xr:uid="{EED6CC4E-D357-4F20-84A9-71F67702280C}"/>
    <cellStyle name="60% - Accent3" xfId="30" builtinId="40" customBuiltin="1"/>
    <cellStyle name="60% - Accent3 2" xfId="48" xr:uid="{35FDBF9C-3442-4DE1-90D9-4659B84EAC6D}"/>
    <cellStyle name="60% - Accent4" xfId="34" builtinId="44" customBuiltin="1"/>
    <cellStyle name="60% - Accent4 2" xfId="49" xr:uid="{7BDFDB46-E019-4783-92D1-883A6CD7922A}"/>
    <cellStyle name="60% - Accent5" xfId="38" builtinId="48" customBuiltin="1"/>
    <cellStyle name="60% - Accent5 2" xfId="50" xr:uid="{39831250-8A9A-42C6-8689-1FEFB278AA51}"/>
    <cellStyle name="60% - Accent6" xfId="42" builtinId="52" customBuiltin="1"/>
    <cellStyle name="60% - Accent6 2" xfId="51" xr:uid="{88B37ABA-66C9-4762-B2FF-E13ADF8A0026}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4" builtinId="8"/>
    <cellStyle name="Hyperlink 2" xfId="43" xr:uid="{92F725A5-970C-43CB-8918-E77DDA9A5190}"/>
    <cellStyle name="Input" xfId="10" builtinId="20" customBuiltin="1"/>
    <cellStyle name="Linked Cell" xfId="13" builtinId="24" customBuiltin="1"/>
    <cellStyle name="Neutral" xfId="9" builtinId="28" customBuiltin="1"/>
    <cellStyle name="Neutral 2" xfId="45" xr:uid="{C1413764-45CE-4087-8F45-8047C38F5BC3}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000099"/>
      <color rgb="FFE7690B"/>
      <color rgb="FFFFF8E5"/>
      <color rgb="FF883406"/>
      <color rgb="FF3BCCFF"/>
      <color rgb="FFCC9900"/>
      <color rgb="FFFFF3FF"/>
      <color rgb="FFFFE1FF"/>
      <color rgb="FF660066"/>
      <color rgb="FFFF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452439</xdr:colOff>
      <xdr:row>0</xdr:row>
      <xdr:rowOff>35718</xdr:rowOff>
    </xdr:from>
    <xdr:to>
      <xdr:col>7</xdr:col>
      <xdr:colOff>548731</xdr:colOff>
      <xdr:row>4</xdr:row>
      <xdr:rowOff>72287</xdr:rowOff>
    </xdr:to>
    <xdr:pic>
      <xdr:nvPicPr>
        <xdr:cNvPr id="5" name="Picture 4" descr="Image result for nj dca logo">
          <a:extLst>
            <a:ext uri="{FF2B5EF4-FFF2-40B4-BE49-F238E27FC236}">
              <a16:creationId xmlns:a16="http://schemas.microsoft.com/office/drawing/2014/main" id="{C03CC883-E94D-4E5B-AE83-9AABC33C73C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3" t="22834" b="24148"/>
        <a:stretch/>
      </xdr:blipFill>
      <xdr:spPr bwMode="auto">
        <a:xfrm>
          <a:off x="4988720" y="35718"/>
          <a:ext cx="1644105" cy="8938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21166</xdr:rowOff>
    </xdr:from>
    <xdr:to>
      <xdr:col>12</xdr:col>
      <xdr:colOff>761079</xdr:colOff>
      <xdr:row>16</xdr:row>
      <xdr:rowOff>201084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096D53-049F-CCA3-64BC-2DA9A0F9B7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7508" r="13594" b="8886"/>
        <a:stretch/>
      </xdr:blipFill>
      <xdr:spPr>
        <a:xfrm>
          <a:off x="0" y="2201333"/>
          <a:ext cx="11354996" cy="40745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Median">
      <a:dk1>
        <a:sysClr val="windowText" lastClr="000000"/>
      </a:dk1>
      <a:lt1>
        <a:sysClr val="window" lastClr="FFFFFF"/>
      </a:lt1>
      <a:dk2>
        <a:srgbClr val="775F55"/>
      </a:dk2>
      <a:lt2>
        <a:srgbClr val="EBDDC3"/>
      </a:lt2>
      <a:accent1>
        <a:srgbClr val="94B6D2"/>
      </a:accent1>
      <a:accent2>
        <a:srgbClr val="DD8047"/>
      </a:accent2>
      <a:accent3>
        <a:srgbClr val="A5AB81"/>
      </a:accent3>
      <a:accent4>
        <a:srgbClr val="D8B25C"/>
      </a:accent4>
      <a:accent5>
        <a:srgbClr val="7BA79D"/>
      </a:accent5>
      <a:accent6>
        <a:srgbClr val="968C8C"/>
      </a:accent6>
      <a:hlink>
        <a:srgbClr val="F7B615"/>
      </a:hlink>
      <a:folHlink>
        <a:srgbClr val="704404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data.census.gov/table?q=B01001:+SEX+BY+AGE&amp;g=0400000US34$0600000&amp;y=2021" TargetMode="External"/><Relationship Id="rId18" Type="http://schemas.openxmlformats.org/officeDocument/2006/relationships/hyperlink" Target="https://data.census.gov/table?q=B01001:+SEX+BY+AGE&amp;g=0400000US34$0600000&amp;y=2021" TargetMode="External"/><Relationship Id="rId26" Type="http://schemas.openxmlformats.org/officeDocument/2006/relationships/hyperlink" Target="https://data.census.gov/table?q=B16004&amp;g=0400000US34$0600000&amp;y=2021&amp;tid=ACSDT5Y2021.B16004" TargetMode="External"/><Relationship Id="rId39" Type="http://schemas.openxmlformats.org/officeDocument/2006/relationships/hyperlink" Target="https://lehd.ces.census.gov/data/" TargetMode="External"/><Relationship Id="rId21" Type="http://schemas.openxmlformats.org/officeDocument/2006/relationships/hyperlink" Target="https://data.census.gov/table?q=B03002:+HISPANIC+OR+LATINO+ORIGIN+BY+RACE&amp;g=0400000US34$0600000&amp;y=2021&amp;tid=ACSDT5Y2021.B03002" TargetMode="External"/><Relationship Id="rId34" Type="http://schemas.openxmlformats.org/officeDocument/2006/relationships/hyperlink" Target="https://data.census.gov/table?q=B19001&amp;g=0400000US34$0600000&amp;y=2021&amp;tid=ACSDT5Y2021.B19001" TargetMode="External"/><Relationship Id="rId42" Type="http://schemas.openxmlformats.org/officeDocument/2006/relationships/hyperlink" Target="https://lehd.ces.census.gov/data/" TargetMode="External"/><Relationship Id="rId47" Type="http://schemas.openxmlformats.org/officeDocument/2006/relationships/hyperlink" Target="https://cde.ucr.cjis.gov/" TargetMode="External"/><Relationship Id="rId50" Type="http://schemas.openxmlformats.org/officeDocument/2006/relationships/hyperlink" Target="https://data.census.gov/table?q=B09019:+HOUSEHOLD+TYPE+(INCLUDING+LIVING+ALONE)+BY+RELATIONSHIP&amp;g=0400000US34$0600000&amp;y=2021&amp;tid=ACSDT5Y2021.B09019" TargetMode="External"/><Relationship Id="rId55" Type="http://schemas.openxmlformats.org/officeDocument/2006/relationships/hyperlink" Target="https://data.census.gov/table/ABSCBO2017.AB1700CSCBO?g=040XX00US34$E600000&amp;y=2017" TargetMode="External"/><Relationship Id="rId7" Type="http://schemas.openxmlformats.org/officeDocument/2006/relationships/hyperlink" Target="https://data.census.gov/cedsci/table?q=SEX%20BY%20AGE&amp;g=0400000US34%240600000&amp;y=2020&amp;tid=ACSDT5Y2020.B01001" TargetMode="External"/><Relationship Id="rId2" Type="http://schemas.openxmlformats.org/officeDocument/2006/relationships/hyperlink" Target="https://data.census.gov/cedsci/table?q=SEX%20BY%20AGE&amp;g=0400000US34%240600000&amp;y=2020&amp;tid=ACSDT5Y2020.B01001" TargetMode="External"/><Relationship Id="rId16" Type="http://schemas.openxmlformats.org/officeDocument/2006/relationships/hyperlink" Target="https://data.census.gov/table?q=B01001:+SEX+BY+AGE&amp;g=0400000US34$0600000&amp;y=2021" TargetMode="External"/><Relationship Id="rId29" Type="http://schemas.openxmlformats.org/officeDocument/2006/relationships/hyperlink" Target="https://data.census.gov/table?q=B14005:+SEX+BY+SCHOOL+ENROLLMENT+BY+EDUCATIONAL+ATTAINMENT+BY+EMPLOYMENT+STATUS+FOR+THE+POPULATION+16+TO+19+YEARS&amp;g=0400000US34$0600000&amp;y=2021" TargetMode="External"/><Relationship Id="rId11" Type="http://schemas.openxmlformats.org/officeDocument/2006/relationships/hyperlink" Target="https://data.census.gov/table?q=B01001:+SEX+BY+AGE&amp;g=0400000US34$0600000&amp;y=2021" TargetMode="External"/><Relationship Id="rId24" Type="http://schemas.openxmlformats.org/officeDocument/2006/relationships/hyperlink" Target="https://data.census.gov/table?q=B03002:+HISPANIC+OR+LATINO+ORIGIN+BY+RACE&amp;g=0400000US34$0600000&amp;y=2021&amp;tid=ACSDT5Y2021.B03002" TargetMode="External"/><Relationship Id="rId32" Type="http://schemas.openxmlformats.org/officeDocument/2006/relationships/hyperlink" Target="https://data.census.gov/table?q=B17010&amp;g=0400000US34$0600000&amp;y=2021&amp;tid=ACSDT5Y2021.B17010" TargetMode="External"/><Relationship Id="rId37" Type="http://schemas.openxmlformats.org/officeDocument/2006/relationships/hyperlink" Target="https://data.census.gov/table?q=B27010&amp;g=0400000US34$0600000&amp;y=2021&amp;tid=ACSDT5Y2021.B27010" TargetMode="External"/><Relationship Id="rId40" Type="http://schemas.openxmlformats.org/officeDocument/2006/relationships/hyperlink" Target="https://lehd.ces.census.gov/data/" TargetMode="External"/><Relationship Id="rId45" Type="http://schemas.openxmlformats.org/officeDocument/2006/relationships/hyperlink" Target="https://cde.ucr.cjis.gov/" TargetMode="External"/><Relationship Id="rId53" Type="http://schemas.openxmlformats.org/officeDocument/2006/relationships/hyperlink" Target="https://data.census.gov/table/ABSCBO2017.AB1700CSCBO?g=040XX00US34$E600000&amp;y=2017" TargetMode="External"/><Relationship Id="rId58" Type="http://schemas.openxmlformats.org/officeDocument/2006/relationships/hyperlink" Target="https://data.census.gov/table/ACSDT5Y2022.B02018?q=B02018&amp;g=040XX00US34$0600000" TargetMode="External"/><Relationship Id="rId5" Type="http://schemas.openxmlformats.org/officeDocument/2006/relationships/hyperlink" Target="https://data.census.gov/cedsci/table?q=SEX%20BY%20AGE&amp;g=0400000US34%240600000&amp;y=2020&amp;tid=ACSDT5Y2020.B01001" TargetMode="External"/><Relationship Id="rId19" Type="http://schemas.openxmlformats.org/officeDocument/2006/relationships/hyperlink" Target="https://data.census.gov/table?q=B01002:+MEDIAN+AGE+BY+SEX&amp;g=0400000US34$0600000&amp;y=2021&amp;tid=ACSDT5Y2021.B01002" TargetMode="External"/><Relationship Id="rId4" Type="http://schemas.openxmlformats.org/officeDocument/2006/relationships/hyperlink" Target="https://data.census.gov/cedsci/table?q=SEX%20BY%20AGE&amp;g=0400000US34%240600000&amp;y=2020&amp;tid=ACSDT5Y2020.B01001" TargetMode="External"/><Relationship Id="rId9" Type="http://schemas.openxmlformats.org/officeDocument/2006/relationships/hyperlink" Target="https://data.census.gov/cedsci/table?q=employment&amp;g=0400000US34%241500000&amp;tid=ACSDT5Y2020.B23025" TargetMode="External"/><Relationship Id="rId14" Type="http://schemas.openxmlformats.org/officeDocument/2006/relationships/hyperlink" Target="https://data.census.gov/table?q=B01001:+SEX+BY+AGE&amp;g=0400000US34$0600000&amp;y=2021" TargetMode="External"/><Relationship Id="rId22" Type="http://schemas.openxmlformats.org/officeDocument/2006/relationships/hyperlink" Target="https://data.census.gov/table?q=B03002:+HISPANIC+OR+LATINO+ORIGIN+BY+RACE&amp;g=0400000US34$0600000&amp;y=2021&amp;tid=ACSDT5Y2021.B03002" TargetMode="External"/><Relationship Id="rId27" Type="http://schemas.openxmlformats.org/officeDocument/2006/relationships/hyperlink" Target="https://data.census.gov/table?q=B22010:+RECEIPT+OF+FOOD+STAMPS/SNAP+IN+THE+PAST+12+MONTHS+BY+DISABILITY+STATUS+FOR+HOUSEHOLDS&amp;g=0400000US34$0600000&amp;y=2021&amp;tid=ACSDT5Y2021.B22010" TargetMode="External"/><Relationship Id="rId30" Type="http://schemas.openxmlformats.org/officeDocument/2006/relationships/hyperlink" Target="https://data.census.gov/table?q=B15003&amp;g=0400000US34$0600000&amp;y=2021&amp;tid=ACSDT5Y2021.B15003" TargetMode="External"/><Relationship Id="rId35" Type="http://schemas.openxmlformats.org/officeDocument/2006/relationships/hyperlink" Target="https://data.census.gov/table?q=B19013&amp;g=0400000US34$0600000&amp;y=2021&amp;tid=ACSDT5Y2021.B19013" TargetMode="External"/><Relationship Id="rId43" Type="http://schemas.openxmlformats.org/officeDocument/2006/relationships/hyperlink" Target="https://cde.ucr.cjis.gov/" TargetMode="External"/><Relationship Id="rId48" Type="http://schemas.openxmlformats.org/officeDocument/2006/relationships/hyperlink" Target="https://cde.ucr.cjis.gov/" TargetMode="External"/><Relationship Id="rId56" Type="http://schemas.openxmlformats.org/officeDocument/2006/relationships/hyperlink" Target="https://www2.census.gov/programs-surveys/popest/tables/2020-2022/mcds/totals/SUB-MCD-EST2022-POP-34.xlsx" TargetMode="External"/><Relationship Id="rId8" Type="http://schemas.openxmlformats.org/officeDocument/2006/relationships/hyperlink" Target="https://data.census.gov/cedsci/table?q=SEX%20BY%20AGE&amp;g=0400000US34%240600000&amp;y=2020&amp;tid=ACSDT5Y2020.B01001" TargetMode="External"/><Relationship Id="rId51" Type="http://schemas.openxmlformats.org/officeDocument/2006/relationships/hyperlink" Target="https://data.census.gov/table?q=B25014:+TENURE+BY+OCCUPANTS+PER+ROOM&amp;g=0400000US34$0600000&amp;y=2021&amp;tid=ACSDT5Y2021.B25014" TargetMode="External"/><Relationship Id="rId3" Type="http://schemas.openxmlformats.org/officeDocument/2006/relationships/hyperlink" Target="https://data.census.gov/cedsci/table?q=SEX%20BY%20AGE&amp;g=0400000US34%240600000&amp;y=2020&amp;tid=ACSDT5Y2020.B01001" TargetMode="External"/><Relationship Id="rId12" Type="http://schemas.openxmlformats.org/officeDocument/2006/relationships/hyperlink" Target="https://data.census.gov/table?q=B01001:+SEX+BY+AGE&amp;g=0400000US34$0600000&amp;y=2021" TargetMode="External"/><Relationship Id="rId17" Type="http://schemas.openxmlformats.org/officeDocument/2006/relationships/hyperlink" Target="https://data.census.gov/table?q=B01001:+SEX+BY+AGE&amp;g=0400000US34$0600000&amp;y=2021" TargetMode="External"/><Relationship Id="rId25" Type="http://schemas.openxmlformats.org/officeDocument/2006/relationships/hyperlink" Target="https://data.census.gov/table?q=B03002:+HISPANIC+OR+LATINO+ORIGIN+BY+RACE&amp;g=0400000US34$0600000&amp;y=2021&amp;tid=ACSDT5Y2021.B03002" TargetMode="External"/><Relationship Id="rId33" Type="http://schemas.openxmlformats.org/officeDocument/2006/relationships/hyperlink" Target="https://data.census.gov/table?q=B19301&amp;g=0400000US34$0600000&amp;y=2021&amp;tid=ACSDT5Y2021.B19301" TargetMode="External"/><Relationship Id="rId38" Type="http://schemas.openxmlformats.org/officeDocument/2006/relationships/hyperlink" Target="https://data.census.gov/table?q=B23025&amp;g=0400000US34$0600000&amp;y=2021&amp;tid=ACSDT5Y2021.B23025" TargetMode="External"/><Relationship Id="rId46" Type="http://schemas.openxmlformats.org/officeDocument/2006/relationships/hyperlink" Target="https://cde.ucr.cjis.gov/" TargetMode="External"/><Relationship Id="rId20" Type="http://schemas.openxmlformats.org/officeDocument/2006/relationships/hyperlink" Target="https://data.census.gov/table?q=B03002:+HISPANIC+OR+LATINO+ORIGIN+BY+RACE&amp;g=0400000US34$0600000&amp;y=2021&amp;tid=ACSDT5Y2021.B03002" TargetMode="External"/><Relationship Id="rId41" Type="http://schemas.openxmlformats.org/officeDocument/2006/relationships/hyperlink" Target="https://lehd.ces.census.gov/data/" TargetMode="External"/><Relationship Id="rId54" Type="http://schemas.openxmlformats.org/officeDocument/2006/relationships/hyperlink" Target="https://data.census.gov/table/ABSCBO2017.AB1700CSCBO?g=040XX00US34$E600000&amp;y=2017" TargetMode="External"/><Relationship Id="rId1" Type="http://schemas.openxmlformats.org/officeDocument/2006/relationships/hyperlink" Target="https://data.census.gov/cedsci/table?q=SEX%20BY%20AGE&amp;g=0400000US34%240600000&amp;y=2020&amp;tid=ACSDT5Y2020.B01001" TargetMode="External"/><Relationship Id="rId6" Type="http://schemas.openxmlformats.org/officeDocument/2006/relationships/hyperlink" Target="https://data.census.gov/cedsci/table?q=SEX%20BY%20AGE&amp;g=0400000US34%240600000&amp;y=2020&amp;tid=ACSDT5Y2020.B01001" TargetMode="External"/><Relationship Id="rId15" Type="http://schemas.openxmlformats.org/officeDocument/2006/relationships/hyperlink" Target="https://data.census.gov/table?q=B01001:+SEX+BY+AGE&amp;g=0400000US34$0600000&amp;y=2021" TargetMode="External"/><Relationship Id="rId23" Type="http://schemas.openxmlformats.org/officeDocument/2006/relationships/hyperlink" Target="https://data.census.gov/table?q=B03002:+HISPANIC+OR+LATINO+ORIGIN+BY+RACE&amp;g=0400000US34$0600000&amp;y=2021&amp;tid=ACSDT5Y2021.B03002" TargetMode="External"/><Relationship Id="rId28" Type="http://schemas.openxmlformats.org/officeDocument/2006/relationships/hyperlink" Target="https://data.census.gov/table?q=B15003:+EDUCATIONAL+ATTAINMENT+FOR+THE+POPULATION+25+YEARS+AND+OVER&amp;y=2021" TargetMode="External"/><Relationship Id="rId36" Type="http://schemas.openxmlformats.org/officeDocument/2006/relationships/hyperlink" Target="https://data.census.gov/table?q=B08301&amp;g=0400000US34$0600000&amp;y=2021&amp;tid=ACSDT5Y2021.B08301" TargetMode="External"/><Relationship Id="rId49" Type="http://schemas.openxmlformats.org/officeDocument/2006/relationships/hyperlink" Target="https://data.census.gov/table?q=B11003:+FAMILY+TYPE+BY+PRESENCE+AND+AGE+OF+OWN+CHILDREN+UNDER+18+YEARS&amp;g=0400000US34$0600000&amp;y=2021&amp;tid=ACSDT5Y2021.B11003" TargetMode="External"/><Relationship Id="rId57" Type="http://schemas.openxmlformats.org/officeDocument/2006/relationships/hyperlink" Target="https://data.census.gov/table/ACSDT5Y2022.B02016?q=B02016&amp;g=040XX00US34$0600000" TargetMode="External"/><Relationship Id="rId10" Type="http://schemas.openxmlformats.org/officeDocument/2006/relationships/hyperlink" Target="https://data.census.gov/table?q=B09019:+HOUSEHOLD+TYPE+(INCLUDING+LIVING+ALONE)+BY+RELATIONSHIP&amp;g=0400000US34$0600000&amp;y=2021&amp;tid=ACSDT5Y2021.B09019" TargetMode="External"/><Relationship Id="rId31" Type="http://schemas.openxmlformats.org/officeDocument/2006/relationships/hyperlink" Target="https://data.census.gov/table?q=B17021&amp;g=0400000US34$0600000&amp;y=2021&amp;tid=ACSDT5Y2021.B17021" TargetMode="External"/><Relationship Id="rId44" Type="http://schemas.openxmlformats.org/officeDocument/2006/relationships/hyperlink" Target="https://cde.ucr.cjis.gov/" TargetMode="External"/><Relationship Id="rId52" Type="http://schemas.openxmlformats.org/officeDocument/2006/relationships/hyperlink" Target="https://data.census.gov/table/ABSCBO2017.AB1700CSCBO?g=040XX00US34$E600000&amp;y=2017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40BEC-7D57-46E7-B9ED-A043BF94EF71}">
  <sheetPr>
    <tabColor theme="1"/>
  </sheetPr>
  <dimension ref="A1:M52"/>
  <sheetViews>
    <sheetView showGridLines="0" topLeftCell="A21" zoomScale="80" zoomScaleNormal="80" workbookViewId="0">
      <selection activeCell="B30" sqref="B30:L30"/>
    </sheetView>
  </sheetViews>
  <sheetFormatPr defaultColWidth="0" defaultRowHeight="15" customHeight="1" zeroHeight="1" x14ac:dyDescent="0.3"/>
  <cols>
    <col min="1" max="1" width="9.109375" customWidth="1"/>
    <col min="2" max="2" width="24.109375" customWidth="1"/>
    <col min="3" max="11" width="11.5546875" customWidth="1"/>
    <col min="12" max="12" width="21.33203125" customWidth="1"/>
    <col min="13" max="13" width="11.5546875" customWidth="1"/>
  </cols>
  <sheetData>
    <row r="1" spans="1:13" ht="14.4" x14ac:dyDescent="0.3">
      <c r="A1" s="4"/>
      <c r="B1" s="11"/>
      <c r="C1" s="5"/>
      <c r="D1" s="5"/>
      <c r="E1" s="5"/>
      <c r="F1" s="5"/>
      <c r="G1" s="5"/>
      <c r="H1" s="5"/>
      <c r="I1" s="5"/>
      <c r="J1" s="5"/>
      <c r="K1" s="5"/>
      <c r="L1" s="5"/>
      <c r="M1" s="6"/>
    </row>
    <row r="2" spans="1:13" ht="18" x14ac:dyDescent="0.35">
      <c r="A2" s="12"/>
      <c r="B2" s="227"/>
      <c r="C2" s="227"/>
      <c r="D2" s="227"/>
      <c r="E2" s="227"/>
      <c r="F2" s="227"/>
      <c r="G2" s="227"/>
      <c r="H2" s="227"/>
      <c r="I2" s="227"/>
      <c r="J2" s="227"/>
      <c r="K2" s="227"/>
      <c r="L2" s="227"/>
      <c r="M2" s="13"/>
    </row>
    <row r="3" spans="1:13" ht="18" x14ac:dyDescent="0.35">
      <c r="A3" s="12"/>
      <c r="B3" s="227"/>
      <c r="C3" s="227"/>
      <c r="D3" s="227"/>
      <c r="E3" s="227"/>
      <c r="F3" s="227"/>
      <c r="G3" s="227"/>
      <c r="H3" s="227"/>
      <c r="I3" s="227"/>
      <c r="J3" s="227"/>
      <c r="K3" s="227"/>
      <c r="L3" s="227"/>
      <c r="M3" s="13"/>
    </row>
    <row r="4" spans="1:13" ht="14.4" x14ac:dyDescent="0.3">
      <c r="A4" s="12"/>
      <c r="B4" s="14"/>
      <c r="M4" s="8"/>
    </row>
    <row r="5" spans="1:13" ht="39" customHeight="1" x14ac:dyDescent="0.3">
      <c r="A5" s="12"/>
      <c r="B5" s="228" t="s">
        <v>0</v>
      </c>
      <c r="C5" s="228"/>
      <c r="D5" s="228"/>
      <c r="E5" s="228"/>
      <c r="F5" s="228"/>
      <c r="G5" s="228"/>
      <c r="H5" s="228"/>
      <c r="I5" s="228"/>
      <c r="J5" s="228"/>
      <c r="K5" s="228"/>
      <c r="L5" s="228"/>
      <c r="M5" s="8"/>
    </row>
    <row r="6" spans="1:13" ht="63.75" customHeight="1" x14ac:dyDescent="0.3">
      <c r="A6" s="12"/>
      <c r="B6" s="226" t="s">
        <v>1</v>
      </c>
      <c r="C6" s="226"/>
      <c r="D6" s="226"/>
      <c r="E6" s="226"/>
      <c r="F6" s="226"/>
      <c r="G6" s="226"/>
      <c r="H6" s="226"/>
      <c r="I6" s="226"/>
      <c r="J6" s="226"/>
      <c r="K6" s="226"/>
      <c r="L6" s="226"/>
      <c r="M6" s="8"/>
    </row>
    <row r="7" spans="1:13" ht="12" customHeight="1" x14ac:dyDescent="0.55000000000000004">
      <c r="A7" s="12"/>
      <c r="B7" s="15"/>
      <c r="M7" s="8"/>
    </row>
    <row r="8" spans="1:13" ht="33" customHeight="1" x14ac:dyDescent="0.55000000000000004">
      <c r="A8" s="12"/>
      <c r="B8" s="15"/>
      <c r="M8" s="8"/>
    </row>
    <row r="9" spans="1:13" ht="33" customHeight="1" x14ac:dyDescent="0.55000000000000004">
      <c r="A9" s="12"/>
      <c r="B9" s="15"/>
      <c r="M9" s="8"/>
    </row>
    <row r="10" spans="1:13" ht="33" customHeight="1" x14ac:dyDescent="0.55000000000000004">
      <c r="A10" s="12"/>
      <c r="B10" s="15"/>
      <c r="M10" s="8"/>
    </row>
    <row r="11" spans="1:13" ht="33" customHeight="1" x14ac:dyDescent="0.55000000000000004">
      <c r="A11" s="12"/>
      <c r="B11" s="15"/>
      <c r="M11" s="8"/>
    </row>
    <row r="12" spans="1:13" ht="33" customHeight="1" x14ac:dyDescent="0.55000000000000004">
      <c r="A12" s="12"/>
      <c r="B12" s="15"/>
      <c r="M12" s="8"/>
    </row>
    <row r="13" spans="1:13" ht="33" customHeight="1" x14ac:dyDescent="0.55000000000000004">
      <c r="A13" s="12"/>
      <c r="B13" s="15"/>
      <c r="M13" s="8"/>
    </row>
    <row r="14" spans="1:13" ht="33" customHeight="1" x14ac:dyDescent="0.55000000000000004">
      <c r="A14" s="12"/>
      <c r="B14" s="15"/>
      <c r="M14" s="8"/>
    </row>
    <row r="15" spans="1:13" ht="33" customHeight="1" x14ac:dyDescent="0.55000000000000004">
      <c r="A15" s="12"/>
      <c r="B15" s="15"/>
      <c r="M15" s="8"/>
    </row>
    <row r="16" spans="1:13" ht="28.8" x14ac:dyDescent="0.55000000000000004">
      <c r="A16" s="12"/>
      <c r="B16" s="15"/>
      <c r="M16" s="8"/>
    </row>
    <row r="17" spans="1:13" ht="28.8" x14ac:dyDescent="0.55000000000000004">
      <c r="A17" s="12"/>
      <c r="B17" s="15"/>
      <c r="M17" s="8"/>
    </row>
    <row r="18" spans="1:13" ht="28.8" x14ac:dyDescent="0.55000000000000004">
      <c r="A18" s="12"/>
      <c r="B18" s="15"/>
      <c r="M18" s="8"/>
    </row>
    <row r="19" spans="1:13" ht="28.8" x14ac:dyDescent="0.55000000000000004">
      <c r="A19" s="12"/>
      <c r="B19" s="15"/>
      <c r="M19" s="8"/>
    </row>
    <row r="20" spans="1:13" ht="28.8" x14ac:dyDescent="0.55000000000000004">
      <c r="A20" s="12"/>
      <c r="B20" s="15"/>
      <c r="M20" s="8"/>
    </row>
    <row r="21" spans="1:13" ht="28.8" x14ac:dyDescent="0.55000000000000004">
      <c r="A21" s="12"/>
      <c r="B21" s="15"/>
      <c r="M21" s="8"/>
    </row>
    <row r="22" spans="1:13" ht="28.8" x14ac:dyDescent="0.55000000000000004">
      <c r="A22" s="12"/>
      <c r="B22" s="15"/>
      <c r="M22" s="8"/>
    </row>
    <row r="23" spans="1:13" ht="28.8" x14ac:dyDescent="0.55000000000000004">
      <c r="A23" s="12"/>
      <c r="B23" s="15"/>
      <c r="M23" s="8"/>
    </row>
    <row r="24" spans="1:13" ht="28.8" x14ac:dyDescent="0.55000000000000004">
      <c r="A24" s="12"/>
      <c r="B24" s="15"/>
      <c r="M24" s="8"/>
    </row>
    <row r="25" spans="1:13" ht="23.4" x14ac:dyDescent="0.45">
      <c r="A25" s="229" t="s">
        <v>5184</v>
      </c>
      <c r="B25" s="230"/>
      <c r="C25" s="230"/>
      <c r="D25" s="230"/>
      <c r="E25" s="230"/>
      <c r="F25" s="230"/>
      <c r="G25" s="230"/>
      <c r="H25" s="230"/>
      <c r="I25" s="230"/>
      <c r="J25" s="230"/>
      <c r="K25" s="230"/>
      <c r="L25" s="230"/>
      <c r="M25" s="231"/>
    </row>
    <row r="26" spans="1:13" ht="24" thickBot="1" x14ac:dyDescent="0.5">
      <c r="A26" s="51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3"/>
    </row>
    <row r="27" spans="1:13" ht="17.399999999999999" x14ac:dyDescent="0.3">
      <c r="A27" s="12"/>
      <c r="B27" s="238" t="s">
        <v>2</v>
      </c>
      <c r="C27" s="239"/>
      <c r="D27" s="239"/>
      <c r="E27" s="239"/>
      <c r="F27" s="239"/>
      <c r="G27" s="239"/>
      <c r="H27" s="239"/>
      <c r="I27" s="239"/>
      <c r="J27" s="239"/>
      <c r="K27" s="239"/>
      <c r="L27" s="240"/>
      <c r="M27" s="8"/>
    </row>
    <row r="28" spans="1:13" ht="3.75" customHeight="1" x14ac:dyDescent="0.3">
      <c r="A28" s="12"/>
      <c r="B28" s="241"/>
      <c r="C28" s="242"/>
      <c r="D28" s="242"/>
      <c r="E28" s="242"/>
      <c r="F28" s="242"/>
      <c r="G28" s="242"/>
      <c r="H28" s="242"/>
      <c r="I28" s="242"/>
      <c r="J28" s="242"/>
      <c r="K28" s="242"/>
      <c r="L28" s="243"/>
      <c r="M28" s="8"/>
    </row>
    <row r="29" spans="1:13" ht="21" x14ac:dyDescent="0.4">
      <c r="A29" s="12"/>
      <c r="B29" s="232" t="s">
        <v>3</v>
      </c>
      <c r="C29" s="233"/>
      <c r="D29" s="233"/>
      <c r="E29" s="233"/>
      <c r="F29" s="233"/>
      <c r="G29" s="233"/>
      <c r="H29" s="233"/>
      <c r="I29" s="233"/>
      <c r="J29" s="233"/>
      <c r="K29" s="233"/>
      <c r="L29" s="234"/>
      <c r="M29" s="8"/>
    </row>
    <row r="30" spans="1:13" ht="21" x14ac:dyDescent="0.4">
      <c r="A30" s="12"/>
      <c r="B30" s="232" t="s">
        <v>4</v>
      </c>
      <c r="C30" s="233"/>
      <c r="D30" s="233"/>
      <c r="E30" s="233"/>
      <c r="F30" s="233"/>
      <c r="G30" s="233"/>
      <c r="H30" s="233"/>
      <c r="I30" s="233"/>
      <c r="J30" s="233"/>
      <c r="K30" s="233"/>
      <c r="L30" s="234"/>
      <c r="M30" s="8"/>
    </row>
    <row r="31" spans="1:13" ht="21" x14ac:dyDescent="0.4">
      <c r="A31" s="12"/>
      <c r="B31" s="232" t="s">
        <v>5</v>
      </c>
      <c r="C31" s="233"/>
      <c r="D31" s="233"/>
      <c r="E31" s="233"/>
      <c r="F31" s="233"/>
      <c r="G31" s="233"/>
      <c r="H31" s="233"/>
      <c r="I31" s="233"/>
      <c r="J31" s="233"/>
      <c r="K31" s="233"/>
      <c r="L31" s="234"/>
      <c r="M31" s="8"/>
    </row>
    <row r="32" spans="1:13" ht="18.600000000000001" thickBot="1" x14ac:dyDescent="0.4">
      <c r="A32" s="12"/>
      <c r="B32" s="235"/>
      <c r="C32" s="236"/>
      <c r="D32" s="236"/>
      <c r="E32" s="236"/>
      <c r="F32" s="236"/>
      <c r="G32" s="236"/>
      <c r="H32" s="236"/>
      <c r="I32" s="236"/>
      <c r="J32" s="236"/>
      <c r="K32" s="236"/>
      <c r="L32" s="237"/>
      <c r="M32" s="8"/>
    </row>
    <row r="33" spans="1:13" ht="14.4" x14ac:dyDescent="0.3">
      <c r="A33" s="12"/>
      <c r="M33" s="8"/>
    </row>
    <row r="34" spans="1:13" ht="14.4" x14ac:dyDescent="0.3">
      <c r="A34" s="12"/>
      <c r="M34" s="8"/>
    </row>
    <row r="35" spans="1:13" ht="14.4" hidden="1" x14ac:dyDescent="0.3">
      <c r="A35" s="12"/>
      <c r="M35" s="8"/>
    </row>
    <row r="36" spans="1:13" ht="14.4" hidden="1" x14ac:dyDescent="0.3">
      <c r="A36" s="12"/>
      <c r="M36" s="8"/>
    </row>
    <row r="37" spans="1:13" ht="14.4" hidden="1" x14ac:dyDescent="0.3">
      <c r="A37" s="12"/>
      <c r="M37" s="8"/>
    </row>
    <row r="38" spans="1:13" ht="14.4" hidden="1" x14ac:dyDescent="0.3">
      <c r="A38" s="12"/>
      <c r="M38" s="8"/>
    </row>
    <row r="39" spans="1:13" ht="14.4" hidden="1" x14ac:dyDescent="0.3">
      <c r="A39" s="12"/>
      <c r="M39" s="8"/>
    </row>
    <row r="40" spans="1:13" ht="14.4" hidden="1" x14ac:dyDescent="0.3">
      <c r="A40" s="12"/>
      <c r="M40" s="8"/>
    </row>
    <row r="41" spans="1:13" ht="14.4" hidden="1" x14ac:dyDescent="0.3">
      <c r="A41" s="12"/>
      <c r="M41" s="8"/>
    </row>
    <row r="42" spans="1:13" ht="14.4" hidden="1" x14ac:dyDescent="0.3">
      <c r="A42" s="12"/>
      <c r="B42" s="16"/>
      <c r="C42" s="16"/>
      <c r="M42" s="8"/>
    </row>
    <row r="43" spans="1:13" ht="14.4" hidden="1" x14ac:dyDescent="0.3">
      <c r="A43" s="12"/>
      <c r="M43" s="8"/>
    </row>
    <row r="44" spans="1:13" ht="14.4" hidden="1" x14ac:dyDescent="0.3">
      <c r="A44" s="12"/>
      <c r="M44" s="8"/>
    </row>
    <row r="45" spans="1:13" ht="14.4" hidden="1" x14ac:dyDescent="0.3">
      <c r="A45" s="12"/>
      <c r="M45" s="8"/>
    </row>
    <row r="46" spans="1:13" ht="14.4" hidden="1" x14ac:dyDescent="0.3">
      <c r="A46" s="12"/>
      <c r="M46" s="8"/>
    </row>
    <row r="47" spans="1:13" ht="14.4" hidden="1" x14ac:dyDescent="0.3">
      <c r="A47" s="12"/>
      <c r="M47" s="8"/>
    </row>
    <row r="48" spans="1:13" ht="14.4" hidden="1" x14ac:dyDescent="0.3">
      <c r="A48" s="12"/>
      <c r="M48" s="8"/>
    </row>
    <row r="49" spans="1:13" hidden="1" thickBot="1" x14ac:dyDescent="0.35">
      <c r="A49" s="1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18"/>
    </row>
    <row r="50" spans="1:13" ht="14.4" x14ac:dyDescent="0.3"/>
    <row r="51" spans="1:13" ht="15" customHeight="1" x14ac:dyDescent="0.3"/>
    <row r="52" spans="1:13" ht="15" customHeight="1" x14ac:dyDescent="0.3"/>
  </sheetData>
  <mergeCells count="11">
    <mergeCell ref="B29:L29"/>
    <mergeCell ref="B30:L30"/>
    <mergeCell ref="B31:L31"/>
    <mergeCell ref="B32:L32"/>
    <mergeCell ref="B27:L27"/>
    <mergeCell ref="B28:L28"/>
    <mergeCell ref="B6:L6"/>
    <mergeCell ref="B2:L2"/>
    <mergeCell ref="B3:L3"/>
    <mergeCell ref="B5:L5"/>
    <mergeCell ref="A25:M25"/>
  </mergeCells>
  <hyperlinks>
    <hyperlink ref="B29" location="Glossary!A1" display="Glossary!A1" xr:uid="{D4B1A772-9EA7-470C-A195-2739467C8597}"/>
    <hyperlink ref="B31" location="'Construction Costs'!A1" display="Construction Costs" xr:uid="{7FC58770-558D-4C19-98CC-902C9CEF1EC4}"/>
    <hyperlink ref="B30" location="'Res. Bldg Permits'!A1" display="Residential Bldg Permits" xr:uid="{37219AFD-5D3C-4BD1-B3A1-C77477B568B4}"/>
    <hyperlink ref="B29:L29" location="Introduction!A1" display="Introduction" xr:uid="{D574A6C8-0084-4E95-85EF-217C143E0634}"/>
    <hyperlink ref="B30:L30" location="'Data Dictionary'!A1" display="Data Dictionary" xr:uid="{DA07ACD8-7D9B-46BD-AC01-A5A641A21AFE}"/>
    <hyperlink ref="B31:L31" location="'Data by Municipality'!A1" display="Data by Municipality" xr:uid="{38AE1C70-3619-446B-BCEF-4F232842DF91}"/>
  </hyperlinks>
  <pageMargins left="0.7" right="0.7" top="0.75" bottom="0.75" header="0.3" footer="0.3"/>
  <pageSetup scale="5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540B7-DF58-4D0F-A3AC-E71FCDA2D2AC}">
  <dimension ref="A1:E130"/>
  <sheetViews>
    <sheetView tabSelected="1" zoomScale="90" zoomScaleNormal="90" workbookViewId="0">
      <pane ySplit="3" topLeftCell="A115" activePane="bottomLeft" state="frozen"/>
      <selection pane="bottomLeft"/>
    </sheetView>
  </sheetViews>
  <sheetFormatPr defaultRowHeight="14.4" x14ac:dyDescent="0.3"/>
  <cols>
    <col min="1" max="1" width="45.88671875" customWidth="1"/>
    <col min="2" max="4" width="51.88671875" customWidth="1"/>
    <col min="5" max="5" width="60.88671875" customWidth="1"/>
  </cols>
  <sheetData>
    <row r="1" spans="1:5" ht="27.6" x14ac:dyDescent="0.3">
      <c r="A1" s="106" t="s">
        <v>6</v>
      </c>
      <c r="B1" s="27"/>
      <c r="C1" s="28"/>
      <c r="D1" s="28"/>
    </row>
    <row r="2" spans="1:5" ht="10.5" customHeight="1" thickBot="1" x14ac:dyDescent="0.35">
      <c r="A2" s="29"/>
      <c r="B2" s="30"/>
      <c r="C2" s="30"/>
      <c r="D2" s="30"/>
      <c r="E2" s="30"/>
    </row>
    <row r="3" spans="1:5" ht="15" x14ac:dyDescent="0.35">
      <c r="A3" s="39" t="s">
        <v>7</v>
      </c>
      <c r="B3" s="40" t="s">
        <v>8</v>
      </c>
      <c r="C3" s="40" t="s">
        <v>9</v>
      </c>
      <c r="D3" s="40" t="s">
        <v>10</v>
      </c>
      <c r="E3" s="40" t="s">
        <v>5097</v>
      </c>
    </row>
    <row r="4" spans="1:5" x14ac:dyDescent="0.3">
      <c r="A4" s="12"/>
      <c r="C4" s="41"/>
      <c r="E4" s="36"/>
    </row>
    <row r="5" spans="1:5" ht="15" x14ac:dyDescent="0.3">
      <c r="A5" s="31" t="s">
        <v>11</v>
      </c>
      <c r="B5" s="32" t="s">
        <v>12</v>
      </c>
      <c r="C5" s="33" t="s">
        <v>13</v>
      </c>
      <c r="D5" s="43" t="s">
        <v>14</v>
      </c>
      <c r="E5" s="34"/>
    </row>
    <row r="6" spans="1:5" ht="15" x14ac:dyDescent="0.3">
      <c r="A6" s="31"/>
      <c r="B6" s="32"/>
      <c r="C6" s="35"/>
      <c r="D6" s="43"/>
      <c r="E6" s="36"/>
    </row>
    <row r="7" spans="1:5" ht="48.6" x14ac:dyDescent="0.3">
      <c r="A7" s="31" t="s">
        <v>15</v>
      </c>
      <c r="B7" s="32" t="s">
        <v>16</v>
      </c>
      <c r="C7" s="33" t="s">
        <v>5094</v>
      </c>
      <c r="D7" s="43" t="s">
        <v>5096</v>
      </c>
      <c r="E7" s="216" t="s">
        <v>5095</v>
      </c>
    </row>
    <row r="8" spans="1:5" ht="15" x14ac:dyDescent="0.3">
      <c r="A8" s="31"/>
      <c r="B8" s="32"/>
      <c r="C8" s="35"/>
      <c r="D8" s="43"/>
      <c r="E8" s="221"/>
    </row>
    <row r="9" spans="1:5" ht="15" x14ac:dyDescent="0.3">
      <c r="A9" s="31" t="s">
        <v>18</v>
      </c>
      <c r="B9" s="32" t="s">
        <v>19</v>
      </c>
      <c r="C9" s="33" t="s">
        <v>5043</v>
      </c>
      <c r="D9" s="43" t="s">
        <v>20</v>
      </c>
      <c r="E9" s="222" t="s">
        <v>21</v>
      </c>
    </row>
    <row r="10" spans="1:5" ht="15" x14ac:dyDescent="0.3">
      <c r="A10" s="31"/>
      <c r="B10" s="32"/>
      <c r="C10" s="33"/>
      <c r="D10" s="43"/>
      <c r="E10" s="222"/>
    </row>
    <row r="11" spans="1:5" ht="15" x14ac:dyDescent="0.3">
      <c r="A11" s="31" t="s">
        <v>22</v>
      </c>
      <c r="B11" s="32" t="s">
        <v>23</v>
      </c>
      <c r="C11" s="33" t="s">
        <v>5043</v>
      </c>
      <c r="D11" s="43" t="s">
        <v>24</v>
      </c>
      <c r="E11" s="222" t="s">
        <v>21</v>
      </c>
    </row>
    <row r="12" spans="1:5" ht="15" x14ac:dyDescent="0.3">
      <c r="A12" s="31"/>
      <c r="B12" s="32"/>
      <c r="C12" s="35"/>
      <c r="D12" s="43"/>
      <c r="E12" s="221"/>
    </row>
    <row r="13" spans="1:5" ht="28.8" x14ac:dyDescent="0.3">
      <c r="A13" s="31" t="s">
        <v>25</v>
      </c>
      <c r="B13" s="32" t="s">
        <v>26</v>
      </c>
      <c r="C13" s="33" t="s">
        <v>5043</v>
      </c>
      <c r="D13" s="43" t="s">
        <v>27</v>
      </c>
      <c r="E13" s="222" t="s">
        <v>28</v>
      </c>
    </row>
    <row r="14" spans="1:5" ht="15" x14ac:dyDescent="0.3">
      <c r="A14" s="31"/>
      <c r="B14" s="32"/>
      <c r="C14" s="35"/>
      <c r="D14" s="43"/>
      <c r="E14" s="221"/>
    </row>
    <row r="15" spans="1:5" ht="28.8" x14ac:dyDescent="0.3">
      <c r="A15" s="31" t="s">
        <v>29</v>
      </c>
      <c r="B15" s="32" t="s">
        <v>30</v>
      </c>
      <c r="C15" s="33" t="s">
        <v>5043</v>
      </c>
      <c r="D15" s="43" t="s">
        <v>31</v>
      </c>
      <c r="E15" s="222" t="s">
        <v>32</v>
      </c>
    </row>
    <row r="16" spans="1:5" ht="15" x14ac:dyDescent="0.3">
      <c r="A16" s="31"/>
      <c r="B16" s="32"/>
      <c r="C16" s="33"/>
      <c r="D16" s="43"/>
      <c r="E16" s="221"/>
    </row>
    <row r="17" spans="1:5" ht="15" x14ac:dyDescent="0.3">
      <c r="A17" s="31" t="s">
        <v>33</v>
      </c>
      <c r="B17" s="32" t="s">
        <v>34</v>
      </c>
      <c r="C17" s="33" t="s">
        <v>5043</v>
      </c>
      <c r="D17" s="43" t="s">
        <v>35</v>
      </c>
      <c r="E17" s="222" t="s">
        <v>36</v>
      </c>
    </row>
    <row r="18" spans="1:5" ht="15" x14ac:dyDescent="0.3">
      <c r="A18" s="31"/>
      <c r="B18" s="32"/>
      <c r="C18" s="33"/>
      <c r="D18" s="43"/>
      <c r="E18" s="221"/>
    </row>
    <row r="19" spans="1:5" ht="28.8" x14ac:dyDescent="0.3">
      <c r="A19" s="31" t="s">
        <v>37</v>
      </c>
      <c r="B19" s="32" t="s">
        <v>38</v>
      </c>
      <c r="C19" s="33" t="s">
        <v>5043</v>
      </c>
      <c r="D19" s="43" t="s">
        <v>17</v>
      </c>
      <c r="E19" s="222" t="s">
        <v>39</v>
      </c>
    </row>
    <row r="20" spans="1:5" ht="15" x14ac:dyDescent="0.3">
      <c r="A20" s="31"/>
      <c r="B20" s="32"/>
      <c r="C20" s="33"/>
      <c r="D20" s="43"/>
      <c r="E20" s="221"/>
    </row>
    <row r="21" spans="1:5" ht="15" x14ac:dyDescent="0.3">
      <c r="A21" s="31" t="s">
        <v>40</v>
      </c>
      <c r="B21" s="32" t="s">
        <v>41</v>
      </c>
      <c r="C21" s="33" t="s">
        <v>5043</v>
      </c>
      <c r="D21" s="43" t="s">
        <v>17</v>
      </c>
      <c r="E21" s="222" t="s">
        <v>39</v>
      </c>
    </row>
    <row r="22" spans="1:5" ht="15" x14ac:dyDescent="0.3">
      <c r="A22" s="31"/>
      <c r="B22" s="32"/>
      <c r="C22" s="33"/>
      <c r="D22" s="43"/>
      <c r="E22" s="221"/>
    </row>
    <row r="23" spans="1:5" ht="28.8" x14ac:dyDescent="0.3">
      <c r="A23" s="31" t="s">
        <v>42</v>
      </c>
      <c r="B23" s="32" t="s">
        <v>43</v>
      </c>
      <c r="C23" s="33" t="s">
        <v>5043</v>
      </c>
      <c r="D23" s="43" t="s">
        <v>17</v>
      </c>
      <c r="E23" s="222" t="s">
        <v>39</v>
      </c>
    </row>
    <row r="24" spans="1:5" ht="15" x14ac:dyDescent="0.3">
      <c r="A24" s="31"/>
      <c r="B24" s="32"/>
      <c r="C24" s="35"/>
      <c r="D24" s="43"/>
      <c r="E24" s="221"/>
    </row>
    <row r="25" spans="1:5" ht="28.8" x14ac:dyDescent="0.3">
      <c r="A25" s="31" t="s">
        <v>44</v>
      </c>
      <c r="B25" s="32" t="s">
        <v>45</v>
      </c>
      <c r="C25" s="33" t="s">
        <v>5043</v>
      </c>
      <c r="D25" s="43" t="s">
        <v>17</v>
      </c>
      <c r="E25" s="222" t="s">
        <v>39</v>
      </c>
    </row>
    <row r="26" spans="1:5" ht="15" x14ac:dyDescent="0.3">
      <c r="A26" s="31"/>
      <c r="B26" s="32"/>
      <c r="C26" s="35"/>
      <c r="D26" s="43"/>
      <c r="E26" s="221"/>
    </row>
    <row r="27" spans="1:5" ht="15" x14ac:dyDescent="0.3">
      <c r="A27" s="31" t="s">
        <v>46</v>
      </c>
      <c r="B27" s="32" t="s">
        <v>47</v>
      </c>
      <c r="C27" s="33" t="s">
        <v>5043</v>
      </c>
      <c r="D27" s="43" t="s">
        <v>17</v>
      </c>
      <c r="E27" s="222" t="s">
        <v>39</v>
      </c>
    </row>
    <row r="28" spans="1:5" ht="15" x14ac:dyDescent="0.3">
      <c r="A28" s="31"/>
      <c r="B28" s="32"/>
      <c r="C28" s="35"/>
      <c r="D28" s="43"/>
      <c r="E28" s="221"/>
    </row>
    <row r="29" spans="1:5" ht="28.8" x14ac:dyDescent="0.3">
      <c r="A29" s="31" t="s">
        <v>48</v>
      </c>
      <c r="B29" s="32" t="s">
        <v>49</v>
      </c>
      <c r="C29" s="33" t="s">
        <v>5043</v>
      </c>
      <c r="D29" s="44" t="s">
        <v>17</v>
      </c>
      <c r="E29" s="216" t="s">
        <v>39</v>
      </c>
    </row>
    <row r="30" spans="1:5" ht="15" x14ac:dyDescent="0.3">
      <c r="A30" s="31"/>
      <c r="B30" s="32"/>
      <c r="C30" s="35"/>
      <c r="D30" s="43"/>
      <c r="E30" s="221"/>
    </row>
    <row r="31" spans="1:5" ht="15" x14ac:dyDescent="0.3">
      <c r="A31" s="31" t="s">
        <v>50</v>
      </c>
      <c r="B31" s="32" t="s">
        <v>51</v>
      </c>
      <c r="C31" s="33" t="s">
        <v>5043</v>
      </c>
      <c r="D31" s="43" t="s">
        <v>17</v>
      </c>
      <c r="E31" s="222" t="s">
        <v>39</v>
      </c>
    </row>
    <row r="32" spans="1:5" ht="15" x14ac:dyDescent="0.3">
      <c r="A32" s="31"/>
      <c r="B32" s="32"/>
      <c r="C32" s="35"/>
      <c r="D32" s="43"/>
      <c r="E32" s="221"/>
    </row>
    <row r="33" spans="1:5" ht="15" x14ac:dyDescent="0.3">
      <c r="A33" s="31" t="s">
        <v>52</v>
      </c>
      <c r="B33" s="32" t="s">
        <v>53</v>
      </c>
      <c r="C33" s="33" t="s">
        <v>5043</v>
      </c>
      <c r="D33" s="43" t="s">
        <v>17</v>
      </c>
      <c r="E33" s="222" t="s">
        <v>39</v>
      </c>
    </row>
    <row r="34" spans="1:5" ht="15" x14ac:dyDescent="0.3">
      <c r="A34" s="31"/>
      <c r="B34" s="32"/>
      <c r="C34" s="35"/>
      <c r="D34" s="43"/>
      <c r="E34" s="221"/>
    </row>
    <row r="35" spans="1:5" ht="28.8" x14ac:dyDescent="0.3">
      <c r="A35" s="31" t="s">
        <v>54</v>
      </c>
      <c r="B35" s="32" t="s">
        <v>55</v>
      </c>
      <c r="C35" s="33" t="s">
        <v>5043</v>
      </c>
      <c r="D35" s="43" t="s">
        <v>56</v>
      </c>
      <c r="E35" s="222" t="s">
        <v>57</v>
      </c>
    </row>
    <row r="36" spans="1:5" ht="15" x14ac:dyDescent="0.3">
      <c r="A36" s="31"/>
      <c r="B36" s="32"/>
      <c r="C36" s="33"/>
      <c r="D36" s="43"/>
      <c r="E36" s="221"/>
    </row>
    <row r="37" spans="1:5" ht="28.8" x14ac:dyDescent="0.3">
      <c r="A37" s="31" t="s">
        <v>58</v>
      </c>
      <c r="B37" s="32" t="s">
        <v>59</v>
      </c>
      <c r="C37" s="33" t="s">
        <v>5043</v>
      </c>
      <c r="D37" s="43" t="s">
        <v>56</v>
      </c>
      <c r="E37" s="222" t="s">
        <v>57</v>
      </c>
    </row>
    <row r="38" spans="1:5" ht="15" x14ac:dyDescent="0.3">
      <c r="A38" s="31"/>
      <c r="B38" s="32"/>
      <c r="C38" s="33"/>
      <c r="D38" s="43"/>
      <c r="E38" s="221"/>
    </row>
    <row r="39" spans="1:5" ht="15" x14ac:dyDescent="0.3">
      <c r="A39" s="31" t="s">
        <v>60</v>
      </c>
      <c r="B39" s="32" t="s">
        <v>61</v>
      </c>
      <c r="C39" s="33" t="s">
        <v>5043</v>
      </c>
      <c r="D39" s="43" t="s">
        <v>56</v>
      </c>
      <c r="E39" s="222" t="s">
        <v>57</v>
      </c>
    </row>
    <row r="40" spans="1:5" ht="15" x14ac:dyDescent="0.3">
      <c r="A40" s="31"/>
      <c r="B40" s="32"/>
      <c r="C40" s="33"/>
      <c r="D40" s="43"/>
      <c r="E40" s="221"/>
    </row>
    <row r="41" spans="1:5" ht="28.8" x14ac:dyDescent="0.3">
      <c r="A41" s="31" t="s">
        <v>62</v>
      </c>
      <c r="B41" s="32" t="s">
        <v>63</v>
      </c>
      <c r="C41" s="33" t="s">
        <v>5043</v>
      </c>
      <c r="D41" s="43" t="s">
        <v>56</v>
      </c>
      <c r="E41" s="222" t="s">
        <v>57</v>
      </c>
    </row>
    <row r="42" spans="1:5" ht="15" x14ac:dyDescent="0.3">
      <c r="A42" s="31"/>
      <c r="B42" s="32"/>
      <c r="C42" s="33"/>
      <c r="D42" s="43"/>
      <c r="E42" s="221"/>
    </row>
    <row r="43" spans="1:5" ht="28.8" x14ac:dyDescent="0.3">
      <c r="A43" s="31" t="s">
        <v>64</v>
      </c>
      <c r="B43" s="32" t="s">
        <v>65</v>
      </c>
      <c r="C43" s="33" t="s">
        <v>5043</v>
      </c>
      <c r="D43" s="43" t="s">
        <v>56</v>
      </c>
      <c r="E43" s="222" t="s">
        <v>57</v>
      </c>
    </row>
    <row r="44" spans="1:5" ht="15" x14ac:dyDescent="0.3">
      <c r="A44" s="31"/>
      <c r="B44" s="32"/>
      <c r="C44" s="33"/>
      <c r="D44" s="43"/>
      <c r="E44" s="221"/>
    </row>
    <row r="45" spans="1:5" ht="28.8" x14ac:dyDescent="0.3">
      <c r="A45" s="31" t="s">
        <v>66</v>
      </c>
      <c r="B45" s="32" t="s">
        <v>67</v>
      </c>
      <c r="C45" s="33" t="s">
        <v>5043</v>
      </c>
      <c r="D45" s="43" t="s">
        <v>56</v>
      </c>
      <c r="E45" s="222" t="s">
        <v>57</v>
      </c>
    </row>
    <row r="46" spans="1:5" ht="15" x14ac:dyDescent="0.3">
      <c r="A46" s="31"/>
      <c r="B46" s="32"/>
      <c r="C46" s="35"/>
      <c r="D46" s="43"/>
      <c r="E46" s="221"/>
    </row>
    <row r="47" spans="1:5" ht="28.8" x14ac:dyDescent="0.3">
      <c r="A47" s="31" t="s">
        <v>68</v>
      </c>
      <c r="B47" s="32" t="s">
        <v>69</v>
      </c>
      <c r="C47" s="33" t="s">
        <v>5043</v>
      </c>
      <c r="D47" s="43" t="s">
        <v>70</v>
      </c>
      <c r="E47" s="222" t="s">
        <v>71</v>
      </c>
    </row>
    <row r="48" spans="1:5" ht="15" x14ac:dyDescent="0.3">
      <c r="A48" s="31"/>
      <c r="B48" s="32"/>
      <c r="C48" s="35"/>
      <c r="D48" s="43"/>
      <c r="E48" s="221"/>
    </row>
    <row r="49" spans="1:5" ht="57.6" x14ac:dyDescent="0.3">
      <c r="A49" s="31" t="s">
        <v>72</v>
      </c>
      <c r="B49" s="32" t="s">
        <v>73</v>
      </c>
      <c r="C49" s="33" t="s">
        <v>5043</v>
      </c>
      <c r="D49" s="43" t="s">
        <v>74</v>
      </c>
      <c r="E49" s="222" t="s">
        <v>75</v>
      </c>
    </row>
    <row r="50" spans="1:5" ht="15" x14ac:dyDescent="0.3">
      <c r="A50" s="31"/>
      <c r="B50" s="32"/>
      <c r="C50" s="33"/>
      <c r="D50" s="43"/>
      <c r="E50" s="221"/>
    </row>
    <row r="51" spans="1:5" ht="28.8" x14ac:dyDescent="0.3">
      <c r="A51" s="31" t="s">
        <v>76</v>
      </c>
      <c r="B51" s="32" t="s">
        <v>77</v>
      </c>
      <c r="C51" s="33" t="s">
        <v>5043</v>
      </c>
      <c r="D51" s="43" t="s">
        <v>78</v>
      </c>
      <c r="E51" s="222" t="s">
        <v>79</v>
      </c>
    </row>
    <row r="52" spans="1:5" ht="15" x14ac:dyDescent="0.3">
      <c r="A52" s="31"/>
      <c r="B52" s="32"/>
      <c r="C52" s="33"/>
      <c r="D52" s="43"/>
      <c r="E52" s="221"/>
    </row>
    <row r="53" spans="1:5" ht="28.8" x14ac:dyDescent="0.3">
      <c r="A53" s="31" t="s">
        <v>80</v>
      </c>
      <c r="B53" s="32" t="s">
        <v>81</v>
      </c>
      <c r="C53" s="33" t="s">
        <v>5043</v>
      </c>
      <c r="D53" s="43" t="s">
        <v>82</v>
      </c>
      <c r="E53" s="222" t="s">
        <v>83</v>
      </c>
    </row>
    <row r="54" spans="1:5" ht="15" x14ac:dyDescent="0.3">
      <c r="A54" s="31"/>
      <c r="B54" s="32"/>
      <c r="C54" s="33"/>
      <c r="D54" s="43"/>
      <c r="E54" s="221"/>
    </row>
    <row r="55" spans="1:5" ht="28.8" x14ac:dyDescent="0.3">
      <c r="A55" s="31" t="s">
        <v>84</v>
      </c>
      <c r="B55" s="32" t="s">
        <v>85</v>
      </c>
      <c r="C55" s="33" t="s">
        <v>5043</v>
      </c>
      <c r="D55" s="43" t="s">
        <v>78</v>
      </c>
      <c r="E55" s="222" t="s">
        <v>86</v>
      </c>
    </row>
    <row r="56" spans="1:5" ht="15" x14ac:dyDescent="0.3">
      <c r="A56" s="31"/>
      <c r="B56" s="32"/>
      <c r="C56" s="35"/>
      <c r="D56" s="43"/>
      <c r="E56" s="221"/>
    </row>
    <row r="57" spans="1:5" ht="28.8" x14ac:dyDescent="0.3">
      <c r="A57" s="31" t="s">
        <v>87</v>
      </c>
      <c r="B57" s="32" t="s">
        <v>88</v>
      </c>
      <c r="C57" s="33" t="s">
        <v>5043</v>
      </c>
      <c r="D57" s="43" t="s">
        <v>89</v>
      </c>
      <c r="E57" s="222" t="s">
        <v>90</v>
      </c>
    </row>
    <row r="58" spans="1:5" ht="15" x14ac:dyDescent="0.3">
      <c r="A58" s="31"/>
      <c r="B58" s="32"/>
      <c r="C58" s="33"/>
      <c r="D58" s="43"/>
      <c r="E58" s="221"/>
    </row>
    <row r="59" spans="1:5" ht="36.6" x14ac:dyDescent="0.3">
      <c r="A59" s="31" t="s">
        <v>91</v>
      </c>
      <c r="B59" s="32" t="s">
        <v>92</v>
      </c>
      <c r="C59" s="33" t="s">
        <v>5043</v>
      </c>
      <c r="D59" s="43" t="s">
        <v>93</v>
      </c>
      <c r="E59" s="222" t="s">
        <v>94</v>
      </c>
    </row>
    <row r="60" spans="1:5" ht="15" x14ac:dyDescent="0.3">
      <c r="A60" s="31"/>
      <c r="B60" s="32"/>
      <c r="C60" s="35"/>
      <c r="D60" s="43"/>
      <c r="E60" s="221"/>
    </row>
    <row r="61" spans="1:5" ht="24.6" x14ac:dyDescent="0.3">
      <c r="A61" s="31" t="s">
        <v>95</v>
      </c>
      <c r="B61" s="32" t="s">
        <v>96</v>
      </c>
      <c r="C61" s="33" t="s">
        <v>5043</v>
      </c>
      <c r="D61" s="43" t="s">
        <v>97</v>
      </c>
      <c r="E61" s="222" t="s">
        <v>98</v>
      </c>
    </row>
    <row r="62" spans="1:5" ht="15" x14ac:dyDescent="0.3">
      <c r="A62" s="31"/>
      <c r="B62" s="32"/>
      <c r="C62" s="33"/>
      <c r="D62" s="43"/>
      <c r="E62" s="221"/>
    </row>
    <row r="63" spans="1:5" ht="28.8" x14ac:dyDescent="0.3">
      <c r="A63" s="31" t="s">
        <v>99</v>
      </c>
      <c r="B63" s="32" t="s">
        <v>100</v>
      </c>
      <c r="C63" s="33" t="s">
        <v>5043</v>
      </c>
      <c r="D63" s="43" t="s">
        <v>101</v>
      </c>
      <c r="E63" s="222" t="s">
        <v>102</v>
      </c>
    </row>
    <row r="64" spans="1:5" ht="15" x14ac:dyDescent="0.3">
      <c r="A64" s="31"/>
      <c r="B64" s="32"/>
      <c r="C64" s="35"/>
      <c r="D64" s="43"/>
      <c r="E64" s="221"/>
    </row>
    <row r="65" spans="1:5" ht="28.8" x14ac:dyDescent="0.3">
      <c r="A65" s="31" t="s">
        <v>103</v>
      </c>
      <c r="B65" s="32" t="s">
        <v>104</v>
      </c>
      <c r="C65" s="33" t="s">
        <v>5043</v>
      </c>
      <c r="D65" s="43" t="s">
        <v>105</v>
      </c>
      <c r="E65" s="222" t="s">
        <v>106</v>
      </c>
    </row>
    <row r="66" spans="1:5" ht="15" x14ac:dyDescent="0.3">
      <c r="A66" s="31"/>
      <c r="B66" s="32"/>
      <c r="C66" s="33"/>
      <c r="D66" s="43"/>
      <c r="E66" s="221"/>
    </row>
    <row r="67" spans="1:5" ht="15" x14ac:dyDescent="0.3">
      <c r="A67" s="31" t="s">
        <v>107</v>
      </c>
      <c r="B67" s="32" t="s">
        <v>108</v>
      </c>
      <c r="C67" s="33" t="s">
        <v>5043</v>
      </c>
      <c r="D67" s="43" t="s">
        <v>109</v>
      </c>
      <c r="E67" s="222" t="s">
        <v>110</v>
      </c>
    </row>
    <row r="68" spans="1:5" ht="15" x14ac:dyDescent="0.3">
      <c r="A68" s="31"/>
      <c r="B68" s="32"/>
      <c r="C68" s="35"/>
      <c r="D68" s="43"/>
      <c r="E68" s="221"/>
    </row>
    <row r="69" spans="1:5" ht="28.8" x14ac:dyDescent="0.3">
      <c r="A69" s="31" t="s">
        <v>111</v>
      </c>
      <c r="B69" s="32" t="s">
        <v>112</v>
      </c>
      <c r="C69" s="33" t="s">
        <v>5043</v>
      </c>
      <c r="D69" s="44" t="s">
        <v>113</v>
      </c>
      <c r="E69" s="216" t="s">
        <v>114</v>
      </c>
    </row>
    <row r="70" spans="1:5" ht="15" x14ac:dyDescent="0.3">
      <c r="A70" s="31"/>
      <c r="B70" s="32"/>
      <c r="C70" s="33"/>
      <c r="D70" s="44"/>
      <c r="E70" s="223"/>
    </row>
    <row r="71" spans="1:5" ht="28.8" x14ac:dyDescent="0.3">
      <c r="A71" s="31" t="s">
        <v>115</v>
      </c>
      <c r="B71" s="32" t="s">
        <v>116</v>
      </c>
      <c r="C71" s="33" t="s">
        <v>5043</v>
      </c>
      <c r="D71" s="44" t="s">
        <v>117</v>
      </c>
      <c r="E71" s="216" t="s">
        <v>118</v>
      </c>
    </row>
    <row r="72" spans="1:5" ht="15" x14ac:dyDescent="0.3">
      <c r="A72" s="31"/>
      <c r="B72" s="37"/>
      <c r="C72" s="33"/>
      <c r="D72" s="44"/>
      <c r="E72" s="223"/>
    </row>
    <row r="73" spans="1:5" ht="27.6" x14ac:dyDescent="0.3">
      <c r="A73" s="31" t="s">
        <v>155</v>
      </c>
      <c r="B73" s="42" t="s">
        <v>119</v>
      </c>
      <c r="C73" s="33" t="s">
        <v>5042</v>
      </c>
      <c r="D73" s="44" t="s">
        <v>120</v>
      </c>
      <c r="E73" s="216" t="s">
        <v>121</v>
      </c>
    </row>
    <row r="74" spans="1:5" ht="15" x14ac:dyDescent="0.3">
      <c r="A74" s="31"/>
      <c r="B74" s="42"/>
      <c r="C74" s="33"/>
      <c r="D74" s="44"/>
      <c r="E74" s="216"/>
    </row>
    <row r="75" spans="1:5" ht="28.8" x14ac:dyDescent="0.3">
      <c r="A75" s="31" t="s">
        <v>156</v>
      </c>
      <c r="B75" s="32" t="s">
        <v>5091</v>
      </c>
      <c r="C75" s="33" t="s">
        <v>5042</v>
      </c>
      <c r="D75" s="44" t="s">
        <v>120</v>
      </c>
      <c r="E75" s="216" t="s">
        <v>121</v>
      </c>
    </row>
    <row r="76" spans="1:5" ht="15" x14ac:dyDescent="0.3">
      <c r="A76" s="31"/>
      <c r="B76" s="32"/>
      <c r="C76" s="33"/>
      <c r="D76" s="44"/>
      <c r="E76" s="216"/>
    </row>
    <row r="77" spans="1:5" ht="28.8" x14ac:dyDescent="0.3">
      <c r="A77" s="31" t="s">
        <v>157</v>
      </c>
      <c r="B77" s="32" t="s">
        <v>5092</v>
      </c>
      <c r="C77" s="33" t="s">
        <v>5042</v>
      </c>
      <c r="D77" s="44" t="s">
        <v>120</v>
      </c>
      <c r="E77" s="216" t="s">
        <v>121</v>
      </c>
    </row>
    <row r="78" spans="1:5" ht="15" x14ac:dyDescent="0.3">
      <c r="A78" s="31"/>
      <c r="B78" s="32"/>
      <c r="C78" s="33"/>
      <c r="D78" s="44"/>
      <c r="E78" s="216"/>
    </row>
    <row r="79" spans="1:5" ht="28.8" x14ac:dyDescent="0.3">
      <c r="A79" s="211" t="s">
        <v>158</v>
      </c>
      <c r="B79" s="37" t="s">
        <v>5093</v>
      </c>
      <c r="C79" s="212" t="s">
        <v>5042</v>
      </c>
      <c r="D79" s="44" t="s">
        <v>120</v>
      </c>
      <c r="E79" s="216" t="s">
        <v>121</v>
      </c>
    </row>
    <row r="80" spans="1:5" ht="16.2" x14ac:dyDescent="0.3">
      <c r="A80" s="213"/>
      <c r="B80" s="214"/>
      <c r="C80" s="215"/>
      <c r="D80" s="44"/>
      <c r="E80" s="216"/>
    </row>
    <row r="81" spans="1:5" ht="29.25" customHeight="1" x14ac:dyDescent="0.3">
      <c r="A81" s="31" t="s">
        <v>151</v>
      </c>
      <c r="B81" s="32" t="s">
        <v>5074</v>
      </c>
      <c r="C81" s="33" t="s">
        <v>5070</v>
      </c>
      <c r="D81" s="44" t="s">
        <v>5068</v>
      </c>
      <c r="E81" s="216" t="s">
        <v>5069</v>
      </c>
    </row>
    <row r="82" spans="1:5" x14ac:dyDescent="0.3">
      <c r="E82" s="224"/>
    </row>
    <row r="83" spans="1:5" ht="27.6" x14ac:dyDescent="0.3">
      <c r="A83" s="31" t="s">
        <v>130</v>
      </c>
      <c r="B83" s="32" t="s">
        <v>5045</v>
      </c>
      <c r="C83" s="33" t="s">
        <v>5051</v>
      </c>
      <c r="D83" s="44" t="s">
        <v>5046</v>
      </c>
      <c r="E83" s="216" t="s">
        <v>5044</v>
      </c>
    </row>
    <row r="84" spans="1:5" ht="15" x14ac:dyDescent="0.3">
      <c r="A84" s="31"/>
      <c r="B84" s="32"/>
      <c r="C84" s="33"/>
      <c r="D84" s="44"/>
      <c r="E84" s="216"/>
    </row>
    <row r="85" spans="1:5" ht="27.6" x14ac:dyDescent="0.3">
      <c r="A85" s="31" t="s">
        <v>131</v>
      </c>
      <c r="B85" s="32" t="s">
        <v>5047</v>
      </c>
      <c r="C85" s="33" t="s">
        <v>5052</v>
      </c>
      <c r="D85" s="44" t="s">
        <v>5048</v>
      </c>
      <c r="E85" s="216" t="s">
        <v>5044</v>
      </c>
    </row>
    <row r="86" spans="1:5" ht="15" x14ac:dyDescent="0.3">
      <c r="A86" s="31"/>
      <c r="B86" s="32"/>
      <c r="C86" s="33"/>
      <c r="D86" s="44"/>
      <c r="E86" s="216"/>
    </row>
    <row r="87" spans="1:5" ht="27.6" x14ac:dyDescent="0.3">
      <c r="A87" s="31" t="s">
        <v>132</v>
      </c>
      <c r="B87" s="32" t="s">
        <v>5050</v>
      </c>
      <c r="C87" s="33" t="s">
        <v>5052</v>
      </c>
      <c r="D87" s="44" t="s">
        <v>5049</v>
      </c>
      <c r="E87" s="216" t="s">
        <v>5044</v>
      </c>
    </row>
    <row r="88" spans="1:5" ht="15" x14ac:dyDescent="0.3">
      <c r="A88" s="31"/>
      <c r="B88" s="32"/>
      <c r="C88" s="33"/>
      <c r="D88" s="44"/>
      <c r="E88" s="216"/>
    </row>
    <row r="89" spans="1:5" ht="41.4" x14ac:dyDescent="0.3">
      <c r="A89" s="31" t="s">
        <v>133</v>
      </c>
      <c r="B89" s="32" t="s">
        <v>5054</v>
      </c>
      <c r="C89" s="33" t="s">
        <v>5053</v>
      </c>
      <c r="D89" s="44" t="s">
        <v>5046</v>
      </c>
      <c r="E89" s="216" t="s">
        <v>5044</v>
      </c>
    </row>
    <row r="90" spans="1:5" ht="15" x14ac:dyDescent="0.3">
      <c r="A90" s="31"/>
      <c r="B90" s="32"/>
      <c r="C90" s="33"/>
      <c r="D90" s="44"/>
      <c r="E90" s="216"/>
    </row>
    <row r="91" spans="1:5" ht="41.4" x14ac:dyDescent="0.3">
      <c r="A91" s="31" t="s">
        <v>134</v>
      </c>
      <c r="B91" s="32" t="s">
        <v>5055</v>
      </c>
      <c r="C91" s="33" t="s">
        <v>5053</v>
      </c>
      <c r="D91" s="44" t="s">
        <v>5048</v>
      </c>
      <c r="E91" s="216" t="s">
        <v>5044</v>
      </c>
    </row>
    <row r="92" spans="1:5" ht="15" x14ac:dyDescent="0.3">
      <c r="A92" s="31"/>
      <c r="B92" s="32"/>
      <c r="C92" s="33"/>
      <c r="D92" s="44"/>
      <c r="E92" s="216"/>
    </row>
    <row r="93" spans="1:5" ht="41.4" x14ac:dyDescent="0.3">
      <c r="A93" s="31" t="s">
        <v>135</v>
      </c>
      <c r="B93" s="32" t="s">
        <v>5056</v>
      </c>
      <c r="C93" s="33" t="s">
        <v>5053</v>
      </c>
      <c r="D93" s="44" t="s">
        <v>5057</v>
      </c>
      <c r="E93" s="216" t="s">
        <v>5044</v>
      </c>
    </row>
    <row r="94" spans="1:5" ht="15" x14ac:dyDescent="0.3">
      <c r="A94" s="31"/>
      <c r="B94" s="32"/>
      <c r="C94" s="33"/>
      <c r="D94" s="44"/>
      <c r="E94" s="216"/>
    </row>
    <row r="95" spans="1:5" ht="28.8" x14ac:dyDescent="0.3">
      <c r="A95" s="31" t="s">
        <v>136</v>
      </c>
      <c r="B95" s="32" t="s">
        <v>5059</v>
      </c>
      <c r="C95" s="33" t="s">
        <v>5058</v>
      </c>
      <c r="D95" s="44" t="s">
        <v>5062</v>
      </c>
      <c r="E95" s="216" t="s">
        <v>5061</v>
      </c>
    </row>
    <row r="96" spans="1:5" ht="15" x14ac:dyDescent="0.3">
      <c r="A96" s="31"/>
      <c r="B96" s="32"/>
      <c r="C96" s="33"/>
      <c r="D96" s="44"/>
      <c r="E96" s="216"/>
    </row>
    <row r="97" spans="1:5" ht="36" x14ac:dyDescent="0.3">
      <c r="A97" s="31" t="s">
        <v>137</v>
      </c>
      <c r="B97" s="32" t="s">
        <v>5060</v>
      </c>
      <c r="C97" s="33" t="s">
        <v>5063</v>
      </c>
      <c r="D97" s="44" t="s">
        <v>5064</v>
      </c>
      <c r="E97" s="216" t="s">
        <v>5065</v>
      </c>
    </row>
    <row r="98" spans="1:5" ht="15" x14ac:dyDescent="0.3">
      <c r="A98" s="31"/>
      <c r="B98" s="32"/>
      <c r="C98" s="33"/>
      <c r="D98" s="44"/>
      <c r="E98" s="216"/>
    </row>
    <row r="99" spans="1:5" ht="28.8" x14ac:dyDescent="0.3">
      <c r="A99" s="31" t="s">
        <v>138</v>
      </c>
      <c r="B99" s="32" t="s">
        <v>5066</v>
      </c>
      <c r="C99" s="33" t="s">
        <v>5063</v>
      </c>
      <c r="D99" s="44" t="s">
        <v>5067</v>
      </c>
      <c r="E99" s="216" t="s">
        <v>5065</v>
      </c>
    </row>
    <row r="100" spans="1:5" ht="15" x14ac:dyDescent="0.3">
      <c r="A100" s="31"/>
      <c r="B100" s="32"/>
      <c r="C100" s="33"/>
      <c r="D100" s="44"/>
      <c r="E100" s="216"/>
    </row>
    <row r="101" spans="1:5" ht="30" x14ac:dyDescent="0.3">
      <c r="A101" s="31" t="s">
        <v>148</v>
      </c>
      <c r="B101" s="32" t="s">
        <v>5071</v>
      </c>
      <c r="C101" s="33" t="s">
        <v>5070</v>
      </c>
      <c r="D101" s="44" t="s">
        <v>5068</v>
      </c>
      <c r="E101" s="216" t="s">
        <v>5069</v>
      </c>
    </row>
    <row r="102" spans="1:5" ht="15" x14ac:dyDescent="0.3">
      <c r="A102" s="31"/>
      <c r="B102" s="32"/>
      <c r="C102" s="33"/>
      <c r="D102" s="44"/>
      <c r="E102" s="216"/>
    </row>
    <row r="103" spans="1:5" ht="30" x14ac:dyDescent="0.3">
      <c r="A103" s="31" t="s">
        <v>5110</v>
      </c>
      <c r="B103" s="32" t="s">
        <v>5173</v>
      </c>
      <c r="C103" s="33" t="s">
        <v>5070</v>
      </c>
      <c r="D103" s="44" t="s">
        <v>5174</v>
      </c>
      <c r="E103" s="216" t="s">
        <v>5069</v>
      </c>
    </row>
    <row r="104" spans="1:5" ht="15" x14ac:dyDescent="0.3">
      <c r="A104" s="31"/>
      <c r="B104" s="32"/>
      <c r="C104" s="33"/>
      <c r="D104" s="44"/>
      <c r="E104" s="216"/>
    </row>
    <row r="105" spans="1:5" ht="60.6" x14ac:dyDescent="0.3">
      <c r="A105" s="31" t="s">
        <v>152</v>
      </c>
      <c r="B105" s="32" t="s">
        <v>5089</v>
      </c>
      <c r="C105" s="33" t="s">
        <v>5086</v>
      </c>
      <c r="D105" s="43" t="s">
        <v>5085</v>
      </c>
      <c r="E105" s="225" t="s">
        <v>5087</v>
      </c>
    </row>
    <row r="106" spans="1:5" ht="15" x14ac:dyDescent="0.3">
      <c r="A106" s="31"/>
      <c r="B106" s="32"/>
      <c r="C106" s="33"/>
      <c r="D106" s="44"/>
      <c r="E106" s="216"/>
    </row>
    <row r="107" spans="1:5" ht="60.6" x14ac:dyDescent="0.3">
      <c r="A107" s="31" t="s">
        <v>153</v>
      </c>
      <c r="B107" s="32" t="s">
        <v>5090</v>
      </c>
      <c r="C107" s="33" t="s">
        <v>5086</v>
      </c>
      <c r="D107" s="43" t="s">
        <v>5085</v>
      </c>
      <c r="E107" s="225" t="s">
        <v>5087</v>
      </c>
    </row>
    <row r="108" spans="1:5" ht="15" x14ac:dyDescent="0.3">
      <c r="A108" s="31"/>
      <c r="B108" s="32"/>
      <c r="C108" s="33"/>
      <c r="D108" s="44"/>
      <c r="E108" s="216"/>
    </row>
    <row r="109" spans="1:5" ht="60.6" x14ac:dyDescent="0.3">
      <c r="A109" s="31" t="s">
        <v>154</v>
      </c>
      <c r="B109" s="32" t="s">
        <v>5084</v>
      </c>
      <c r="C109" s="33" t="s">
        <v>5086</v>
      </c>
      <c r="D109" s="43" t="s">
        <v>5085</v>
      </c>
      <c r="E109" s="225" t="s">
        <v>5087</v>
      </c>
    </row>
    <row r="110" spans="1:5" ht="15" x14ac:dyDescent="0.3">
      <c r="A110" s="31"/>
      <c r="B110" s="32"/>
      <c r="C110" s="33"/>
      <c r="D110" s="44"/>
      <c r="E110" s="216"/>
    </row>
    <row r="111" spans="1:5" ht="28.8" x14ac:dyDescent="0.3">
      <c r="A111" s="31" t="s">
        <v>144</v>
      </c>
      <c r="B111" s="32" t="s">
        <v>5073</v>
      </c>
      <c r="C111" s="33" t="s">
        <v>5083</v>
      </c>
      <c r="D111" s="43" t="s">
        <v>5081</v>
      </c>
      <c r="E111" s="216" t="s">
        <v>5082</v>
      </c>
    </row>
    <row r="112" spans="1:5" ht="15" x14ac:dyDescent="0.3">
      <c r="A112" s="31"/>
      <c r="B112" s="32"/>
      <c r="C112" s="33"/>
      <c r="D112" s="43"/>
      <c r="E112" s="216"/>
    </row>
    <row r="113" spans="1:5" ht="43.2" x14ac:dyDescent="0.3">
      <c r="A113" s="31" t="s">
        <v>145</v>
      </c>
      <c r="B113" s="32" t="s">
        <v>5072</v>
      </c>
      <c r="C113" s="33" t="s">
        <v>5083</v>
      </c>
      <c r="D113" s="43" t="s">
        <v>5081</v>
      </c>
      <c r="E113" s="216" t="s">
        <v>5082</v>
      </c>
    </row>
    <row r="114" spans="1:5" ht="15" x14ac:dyDescent="0.3">
      <c r="A114" s="31"/>
      <c r="B114" s="32"/>
      <c r="C114" s="33"/>
      <c r="D114" s="43"/>
      <c r="E114" s="216"/>
    </row>
    <row r="115" spans="1:5" ht="41.4" x14ac:dyDescent="0.3">
      <c r="A115" s="31" t="s">
        <v>147</v>
      </c>
      <c r="B115" s="32" t="s">
        <v>5079</v>
      </c>
      <c r="C115" s="33" t="s">
        <v>5077</v>
      </c>
      <c r="D115" s="43" t="s">
        <v>5080</v>
      </c>
      <c r="E115" s="216" t="s">
        <v>5078</v>
      </c>
    </row>
    <row r="116" spans="1:5" ht="15" x14ac:dyDescent="0.3">
      <c r="A116" s="31"/>
      <c r="B116" s="32"/>
      <c r="C116" s="33"/>
      <c r="D116" s="44"/>
      <c r="E116" s="216"/>
    </row>
    <row r="117" spans="1:5" ht="60.6" x14ac:dyDescent="0.3">
      <c r="A117" s="31" t="s">
        <v>5041</v>
      </c>
      <c r="B117" s="32" t="s">
        <v>5088</v>
      </c>
      <c r="C117" s="33" t="s">
        <v>5086</v>
      </c>
      <c r="D117" s="43" t="s">
        <v>5085</v>
      </c>
      <c r="E117" s="225" t="s">
        <v>5087</v>
      </c>
    </row>
    <row r="118" spans="1:5" ht="16.5" customHeight="1" x14ac:dyDescent="0.3">
      <c r="A118" s="31"/>
      <c r="B118" s="32"/>
      <c r="C118" s="33"/>
      <c r="D118" s="44"/>
      <c r="E118" s="216"/>
    </row>
    <row r="119" spans="1:5" ht="28.8" x14ac:dyDescent="0.3">
      <c r="A119" s="31" t="s">
        <v>149</v>
      </c>
      <c r="B119" s="32" t="s">
        <v>5075</v>
      </c>
      <c r="C119" s="33" t="s">
        <v>5070</v>
      </c>
      <c r="D119" s="44" t="s">
        <v>5068</v>
      </c>
      <c r="E119" s="216" t="s">
        <v>5069</v>
      </c>
    </row>
    <row r="120" spans="1:5" ht="15" x14ac:dyDescent="0.3">
      <c r="A120" s="31"/>
      <c r="B120" s="32"/>
      <c r="C120" s="33"/>
      <c r="D120" s="44"/>
      <c r="E120" s="216"/>
    </row>
    <row r="121" spans="1:5" ht="28.8" x14ac:dyDescent="0.3">
      <c r="A121" s="31" t="s">
        <v>150</v>
      </c>
      <c r="B121" s="32" t="s">
        <v>5076</v>
      </c>
      <c r="C121" s="33" t="s">
        <v>5070</v>
      </c>
      <c r="D121" s="44" t="s">
        <v>5068</v>
      </c>
      <c r="E121" s="216" t="s">
        <v>5069</v>
      </c>
    </row>
    <row r="122" spans="1:5" ht="15" x14ac:dyDescent="0.3">
      <c r="A122" s="31"/>
      <c r="B122" s="32"/>
      <c r="C122" s="33"/>
      <c r="D122" s="44"/>
      <c r="E122" s="216"/>
    </row>
    <row r="123" spans="1:5" ht="28.8" x14ac:dyDescent="0.3">
      <c r="A123" s="31" t="s">
        <v>5114</v>
      </c>
      <c r="B123" s="32" t="s">
        <v>5176</v>
      </c>
      <c r="C123" s="33" t="s">
        <v>5177</v>
      </c>
      <c r="D123" s="43" t="s">
        <v>5178</v>
      </c>
      <c r="E123" s="216" t="s">
        <v>5179</v>
      </c>
    </row>
    <row r="124" spans="1:5" ht="15" x14ac:dyDescent="0.3">
      <c r="A124" s="31"/>
      <c r="B124" s="32"/>
      <c r="C124" s="33"/>
      <c r="D124" s="44"/>
      <c r="E124" s="216"/>
    </row>
    <row r="125" spans="1:5" ht="28.8" x14ac:dyDescent="0.3">
      <c r="A125" s="31" t="s">
        <v>5115</v>
      </c>
      <c r="B125" s="32" t="s">
        <v>5175</v>
      </c>
      <c r="C125" s="33" t="s">
        <v>5177</v>
      </c>
      <c r="D125" s="43" t="s">
        <v>5180</v>
      </c>
      <c r="E125" s="216" t="s">
        <v>5181</v>
      </c>
    </row>
    <row r="126" spans="1:5" ht="15" x14ac:dyDescent="0.3">
      <c r="A126" s="31"/>
      <c r="B126" s="32"/>
      <c r="C126" s="33"/>
      <c r="D126" s="44"/>
      <c r="E126" s="38"/>
    </row>
    <row r="127" spans="1:5" ht="15" x14ac:dyDescent="0.3">
      <c r="A127" s="31"/>
      <c r="B127" s="32"/>
      <c r="C127" s="33"/>
      <c r="D127" s="44"/>
      <c r="E127" s="38"/>
    </row>
    <row r="128" spans="1:5" ht="15" x14ac:dyDescent="0.3">
      <c r="A128" s="31"/>
      <c r="B128" s="32"/>
      <c r="C128" s="33"/>
      <c r="D128" s="44"/>
      <c r="E128" s="38"/>
    </row>
    <row r="129" spans="1:5" ht="15" x14ac:dyDescent="0.3">
      <c r="A129" s="31"/>
      <c r="B129" s="32"/>
      <c r="C129" s="33"/>
      <c r="D129" s="44"/>
      <c r="E129" s="38"/>
    </row>
    <row r="130" spans="1:5" ht="15" x14ac:dyDescent="0.3">
      <c r="A130" s="31"/>
      <c r="B130" s="32"/>
      <c r="C130" s="33"/>
      <c r="D130" s="44"/>
      <c r="E130" s="38"/>
    </row>
  </sheetData>
  <hyperlinks>
    <hyperlink ref="D19" r:id="rId1" display="https://data.census.gov/cedsci/table?q=SEX%20BY%20AGE&amp;g=0400000US34%240600000&amp;y=2020&amp;tid=ACSDT5Y2020.B01001" xr:uid="{21C3F70B-F090-4EC6-B70B-F70AFFBF5C8E}"/>
    <hyperlink ref="D21" r:id="rId2" display="https://data.census.gov/cedsci/table?q=SEX%20BY%20AGE&amp;g=0400000US34%240600000&amp;y=2020&amp;tid=ACSDT5Y2020.B01001" xr:uid="{F1E1BA57-8143-420F-A535-3BD4935390F5}"/>
    <hyperlink ref="D23" r:id="rId3" display="https://data.census.gov/cedsci/table?q=SEX%20BY%20AGE&amp;g=0400000US34%240600000&amp;y=2020&amp;tid=ACSDT5Y2020.B01001" xr:uid="{47CF5AE7-02CE-42C7-B14A-C2D33A4FAA9C}"/>
    <hyperlink ref="D25" r:id="rId4" display="https://data.census.gov/cedsci/table?q=SEX%20BY%20AGE&amp;g=0400000US34%240600000&amp;y=2020&amp;tid=ACSDT5Y2020.B01001" xr:uid="{36203D25-8240-43F7-ACF6-D7C1B1C2D65A}"/>
    <hyperlink ref="D27" r:id="rId5" display="https://data.census.gov/cedsci/table?q=SEX%20BY%20AGE&amp;g=0400000US34%240600000&amp;y=2020&amp;tid=ACSDT5Y2020.B01001" xr:uid="{7965150B-CB18-41BA-9415-B550E59481CB}"/>
    <hyperlink ref="D29" r:id="rId6" display="https://data.census.gov/cedsci/table?q=SEX%20BY%20AGE&amp;g=0400000US34%240600000&amp;y=2020&amp;tid=ACSDT5Y2020.B01001" xr:uid="{AD787888-E970-4805-8642-878F7CD1A315}"/>
    <hyperlink ref="D31" r:id="rId7" display="https://data.census.gov/cedsci/table?q=SEX%20BY%20AGE&amp;g=0400000US34%240600000&amp;y=2020&amp;tid=ACSDT5Y2020.B01001" xr:uid="{849568C3-FA54-4D0E-9531-73271C27A869}"/>
    <hyperlink ref="D33" r:id="rId8" display="https://data.census.gov/cedsci/table?q=SEX%20BY%20AGE&amp;g=0400000US34%240600000&amp;y=2020&amp;tid=ACSDT5Y2020.B01001" xr:uid="{E2BD09B5-CCB8-4F12-9C19-C28D29FED20E}"/>
    <hyperlink ref="D71" r:id="rId9" display="https://data.census.gov/cedsci/table?q=employment&amp;g=0400000US34%241500000&amp;tid=ACSDT5Y2020.B23025" xr:uid="{8E696502-3317-4D31-814A-A2753D5421B8}"/>
    <hyperlink ref="E9" r:id="rId10" display="https://data.census.gov/table?q=B09019:+HOUSEHOLD+TYPE+(INCLUDING+LIVING+ALONE)+BY+RELATIONSHIP&amp;g=0400000US34$0600000&amp;y=2021&amp;tid=ACSDT5Y2021.B09019" xr:uid="{CB1D15BB-F937-4ABC-ADB9-2F7F38A17D62}"/>
    <hyperlink ref="E19" r:id="rId11" display="https://data.census.gov/table?q=B01001:+SEX+BY+AGE&amp;g=0400000US34$0600000&amp;y=2021" xr:uid="{0E0F300D-FF0F-4160-BB29-C9EA36BE2BE5}"/>
    <hyperlink ref="E21" r:id="rId12" display="https://data.census.gov/table?q=B01001:+SEX+BY+AGE&amp;g=0400000US34$0600000&amp;y=2021" xr:uid="{03C1E79D-EDCF-49B7-8D08-F526CAFD2674}"/>
    <hyperlink ref="E23" r:id="rId13" display="https://data.census.gov/table?q=B01001:+SEX+BY+AGE&amp;g=0400000US34$0600000&amp;y=2021" xr:uid="{B0D8D12A-C131-41CF-88E8-533349FBFA2D}"/>
    <hyperlink ref="E25" r:id="rId14" display="https://data.census.gov/table?q=B01001:+SEX+BY+AGE&amp;g=0400000US34$0600000&amp;y=2021" xr:uid="{97EBC7E8-C0F4-496E-BB36-D18E1158047A}"/>
    <hyperlink ref="E27" r:id="rId15" display="https://data.census.gov/table?q=B01001:+SEX+BY+AGE&amp;g=0400000US34$0600000&amp;y=2021" xr:uid="{15839383-EF28-4CB3-BECB-8A5BFBFFDC97}"/>
    <hyperlink ref="E29" r:id="rId16" display="https://data.census.gov/table?q=B01001:+SEX+BY+AGE&amp;g=0400000US34$0600000&amp;y=2021" xr:uid="{47A96CA2-2926-482C-A915-9663160F2840}"/>
    <hyperlink ref="E31" r:id="rId17" display="https://data.census.gov/table?q=B01001:+SEX+BY+AGE&amp;g=0400000US34$0600000&amp;y=2021" xr:uid="{6CE9DB7E-AFE7-4B07-A88A-A8D387EC245D}"/>
    <hyperlink ref="E33" r:id="rId18" display="https://data.census.gov/table?q=B01001:+SEX+BY+AGE&amp;g=0400000US34$0600000&amp;y=2021" xr:uid="{8EF46676-30AC-4CD7-A1AC-4C7F17C4703D}"/>
    <hyperlink ref="E17" r:id="rId19" display="https://data.census.gov/table?q=B01002:+MEDIAN+AGE+BY+SEX&amp;g=0400000US34$0600000&amp;y=2021&amp;tid=ACSDT5Y2021.B01002" xr:uid="{29810AD4-6FAF-4666-8745-A5D74BFD3B54}"/>
    <hyperlink ref="E35" r:id="rId20" display="https://data.census.gov/table?q=B03002:+HISPANIC+OR+LATINO+ORIGIN+BY+RACE&amp;g=0400000US34$0600000&amp;y=2021&amp;tid=ACSDT5Y2021.B03002" xr:uid="{C96C1A90-CE32-44C7-8C09-A05FF115A118}"/>
    <hyperlink ref="E37" r:id="rId21" display="https://data.census.gov/table?q=B03002:+HISPANIC+OR+LATINO+ORIGIN+BY+RACE&amp;g=0400000US34$0600000&amp;y=2021&amp;tid=ACSDT5Y2021.B03002" xr:uid="{316041E5-874E-4E1F-9AA1-5676AF48002B}"/>
    <hyperlink ref="E39" r:id="rId22" display="https://data.census.gov/table?q=B03002:+HISPANIC+OR+LATINO+ORIGIN+BY+RACE&amp;g=0400000US34$0600000&amp;y=2021&amp;tid=ACSDT5Y2021.B03002" xr:uid="{3C9A8712-5F2F-49A5-8843-8C323E978E59}"/>
    <hyperlink ref="E41" r:id="rId23" display="https://data.census.gov/table?q=B03002:+HISPANIC+OR+LATINO+ORIGIN+BY+RACE&amp;g=0400000US34$0600000&amp;y=2021&amp;tid=ACSDT5Y2021.B03002" xr:uid="{B2B1B069-ACA1-4E13-AF87-290B84BD2C30}"/>
    <hyperlink ref="E43" r:id="rId24" display="https://data.census.gov/table?q=B03002:+HISPANIC+OR+LATINO+ORIGIN+BY+RACE&amp;g=0400000US34$0600000&amp;y=2021&amp;tid=ACSDT5Y2021.B03002" xr:uid="{E5F3BD73-D9E5-4ED4-938B-EB9C6349543C}"/>
    <hyperlink ref="E45" r:id="rId25" display="https://data.census.gov/table?q=B03002:+HISPANIC+OR+LATINO+ORIGIN+BY+RACE&amp;g=0400000US34$0600000&amp;y=2021&amp;tid=ACSDT5Y2021.B03002" xr:uid="{5382BDD9-8C43-4D21-A7B4-6754539E8A01}"/>
    <hyperlink ref="E47" r:id="rId26" display="https://data.census.gov/table?q=B16004&amp;g=0400000US34$0600000&amp;y=2021&amp;tid=ACSDT5Y2021.B16004" xr:uid="{6CEE386A-C6AD-4271-AFF5-1FBE4FFF6D03}"/>
    <hyperlink ref="E49" r:id="rId27" display="https://data.census.gov/table?q=B22010:+RECEIPT+OF+FOOD+STAMPS/SNAP+IN+THE+PAST+12+MONTHS+BY+DISABILITY+STATUS+FOR+HOUSEHOLDS&amp;g=0400000US34$0600000&amp;y=2021&amp;tid=ACSDT5Y2021.B22010" xr:uid="{8853600A-F9A9-4FA1-B882-040E6F8C2A09}"/>
    <hyperlink ref="E51" r:id="rId28" display="https://data.census.gov/table?q=B15003:+EDUCATIONAL+ATTAINMENT+FOR+THE+POPULATION+25+YEARS+AND+OVER&amp;y=2021" xr:uid="{B5D3F5A2-FB55-4BC2-B6D2-4677CA268EBF}"/>
    <hyperlink ref="E53" r:id="rId29" display="https://data.census.gov/table?q=B14005:+SEX+BY+SCHOOL+ENROLLMENT+BY+EDUCATIONAL+ATTAINMENT+BY+EMPLOYMENT+STATUS+FOR+THE+POPULATION+16+TO+19+YEARS&amp;g=0400000US34$0600000&amp;y=2021" xr:uid="{3D8AE493-D534-44C6-9390-E1D4325C259C}"/>
    <hyperlink ref="E55" r:id="rId30" display="https://data.census.gov/table?q=B15003&amp;g=0400000US34$0600000&amp;y=2021&amp;tid=ACSDT5Y2021.B15003" xr:uid="{3FBCBE84-5CD5-4C64-9CA3-6057DFC740B1}"/>
    <hyperlink ref="E57" r:id="rId31" display="https://data.census.gov/table?q=B17021&amp;g=0400000US34$0600000&amp;y=2021&amp;tid=ACSDT5Y2021.B17021" xr:uid="{778526BC-DC0D-4D38-A02A-97FED7BFE5B0}"/>
    <hyperlink ref="E59" r:id="rId32" display="https://data.census.gov/table?q=B17010&amp;g=0400000US34$0600000&amp;y=2021&amp;tid=ACSDT5Y2021.B17010" xr:uid="{3ED85AF4-5195-49F4-980D-9B6FDCACE2D1}"/>
    <hyperlink ref="E61" r:id="rId33" display="https://data.census.gov/table?q=B19301&amp;g=0400000US34$0600000&amp;y=2021&amp;tid=ACSDT5Y2021.B19301" xr:uid="{F408A28E-AB7D-4294-BFD0-C49286505936}"/>
    <hyperlink ref="E63" r:id="rId34" display="https://data.census.gov/table?q=B19001&amp;g=0400000US34$0600000&amp;y=2021&amp;tid=ACSDT5Y2021.B19001" xr:uid="{7778D555-9E92-4729-BD20-F94BE68228F3}"/>
    <hyperlink ref="E65" r:id="rId35" display="https://data.census.gov/table?q=B19013&amp;g=0400000US34$0600000&amp;y=2021&amp;tid=ACSDT5Y2021.B19013" xr:uid="{D019EFA7-A357-4E77-B7C5-4221F68E688F}"/>
    <hyperlink ref="E67" r:id="rId36" display="https://data.census.gov/table?q=B08301&amp;g=0400000US34$0600000&amp;y=2021&amp;tid=ACSDT5Y2021.B08301" xr:uid="{27187668-253A-4689-8D12-3863AA746EB3}"/>
    <hyperlink ref="E69" r:id="rId37" display="https://data.census.gov/table?q=B27010&amp;g=0400000US34$0600000&amp;y=2021&amp;tid=ACSDT5Y2021.B27010" xr:uid="{61B93DEB-602F-4394-AFA8-7AC0B9423C7C}"/>
    <hyperlink ref="E71" r:id="rId38" display="https://data.census.gov/table?q=B23025&amp;g=0400000US34$0600000&amp;y=2021&amp;tid=ACSDT5Y2021.B23025" xr:uid="{B6152581-EF9C-433C-82E9-F5A3FA0D60B0}"/>
    <hyperlink ref="E73" r:id="rId39" xr:uid="{BAD90044-630B-4DA1-950F-1FDCFF3EF8CF}"/>
    <hyperlink ref="E75" r:id="rId40" xr:uid="{BF56D5E1-F0EA-448F-91BF-BFBC6DF58985}"/>
    <hyperlink ref="E77" r:id="rId41" xr:uid="{77331C40-5158-428C-B099-4F89225624A4}"/>
    <hyperlink ref="E79" r:id="rId42" xr:uid="{134C0CD4-C73E-4B80-A8D8-5151D5B020D8}"/>
    <hyperlink ref="E83" r:id="rId43" xr:uid="{085BECF5-2B5A-43FB-974B-821EE2660C4B}"/>
    <hyperlink ref="E85" r:id="rId44" xr:uid="{19584144-71FF-49A4-BF15-E3313D02B718}"/>
    <hyperlink ref="E87" r:id="rId45" xr:uid="{5B4B0BC6-0F8F-4C75-BE70-7BC2E309EB40}"/>
    <hyperlink ref="E89" r:id="rId46" xr:uid="{3D13EE0E-6237-4C2F-9974-499884E445BE}"/>
    <hyperlink ref="E91" r:id="rId47" xr:uid="{59B29167-BA77-42BE-A1AB-E9469367942F}"/>
    <hyperlink ref="E93" r:id="rId48" xr:uid="{B8C05786-8ABD-4E46-B38E-E55FE068DC43}"/>
    <hyperlink ref="E15" r:id="rId49" display="https://data.census.gov/table?q=B11003:+FAMILY+TYPE+BY+PRESENCE+AND+AGE+OF+OWN+CHILDREN+UNDER+18+YEARS&amp;g=0400000US34$0600000&amp;y=2021&amp;tid=ACSDT5Y2021.B11003" xr:uid="{7AA1E661-7328-4AB9-9CDF-7364F9FB8458}"/>
    <hyperlink ref="E11" r:id="rId50" display="https://data.census.gov/table?q=B09019:+HOUSEHOLD+TYPE+(INCLUDING+LIVING+ALONE)+BY+RELATIONSHIP&amp;g=0400000US34$0600000&amp;y=2021&amp;tid=ACSDT5Y2021.B09019" xr:uid="{4E19A915-30B5-4A2C-9DAF-15F4583E90E7}"/>
    <hyperlink ref="E13" r:id="rId51" display="https://data.census.gov/table?q=B25014:+TENURE+BY+OCCUPANTS+PER+ROOM&amp;g=0400000US34$0600000&amp;y=2021&amp;tid=ACSDT5Y2021.B25014" xr:uid="{88892184-0F19-40AB-AE73-F816349110F5}"/>
    <hyperlink ref="E107" r:id="rId52" xr:uid="{5AEE0B1F-46A2-4887-BA38-E6A990130C47}"/>
    <hyperlink ref="E105" r:id="rId53" xr:uid="{49947380-74FF-4A3C-9599-3CDD8D037B08}"/>
    <hyperlink ref="E109" r:id="rId54" xr:uid="{7B9932C7-35B0-4618-A49A-97DE26DC1DA0}"/>
    <hyperlink ref="E117" r:id="rId55" xr:uid="{9DD9568E-40FC-45EB-A829-AD2DE80F022C}"/>
    <hyperlink ref="E7" r:id="rId56" xr:uid="{5AEC0E3B-1C04-41E2-99E5-9EC04CBD455E}"/>
    <hyperlink ref="E125" r:id="rId57" xr:uid="{8FB69046-CAA5-4119-922C-937F9D6CF891}"/>
    <hyperlink ref="E123" r:id="rId58" xr:uid="{B61BA805-1BDB-4B9E-87AA-D12EE9405B64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7A230-8CE7-4E6A-8219-BEB113ECEF2D}">
  <sheetPr>
    <tabColor theme="5" tint="0.39997558519241921"/>
  </sheetPr>
  <dimension ref="A1:HC64"/>
  <sheetViews>
    <sheetView showGridLines="0" zoomScale="90" zoomScaleNormal="90" workbookViewId="0">
      <pane xSplit="2" ySplit="3" topLeftCell="DV4" activePane="bottomRight" state="frozen"/>
      <selection pane="topRight" activeCell="D1" sqref="D1"/>
      <selection pane="bottomLeft" activeCell="A3" sqref="A3"/>
      <selection pane="bottomRight" activeCell="EB17" sqref="EB17"/>
    </sheetView>
  </sheetViews>
  <sheetFormatPr defaultRowHeight="14.4" x14ac:dyDescent="0.3"/>
  <cols>
    <col min="1" max="1" width="25.5546875" customWidth="1"/>
    <col min="2" max="2" width="18" customWidth="1"/>
    <col min="3" max="3" width="17" customWidth="1"/>
    <col min="4" max="4" width="9.5546875" customWidth="1"/>
    <col min="5" max="5" width="9.44140625" bestFit="1" customWidth="1"/>
    <col min="6" max="6" width="10.33203125" bestFit="1" customWidth="1"/>
    <col min="7" max="7" width="9.44140625" customWidth="1"/>
    <col min="8" max="9" width="10.33203125" bestFit="1" customWidth="1"/>
    <col min="10" max="11" width="9.44140625" customWidth="1"/>
    <col min="12" max="12" width="10.33203125" bestFit="1" customWidth="1"/>
    <col min="13" max="13" width="9.44140625" bestFit="1" customWidth="1"/>
    <col min="14" max="14" width="10.33203125" bestFit="1" customWidth="1"/>
    <col min="15" max="15" width="10" bestFit="1" customWidth="1"/>
    <col min="16" max="16" width="10.33203125" bestFit="1" customWidth="1"/>
    <col min="17" max="17" width="9.44140625" bestFit="1" customWidth="1"/>
    <col min="18" max="18" width="11" bestFit="1" customWidth="1"/>
    <col min="19" max="19" width="10.109375" bestFit="1" customWidth="1"/>
    <col min="20" max="20" width="10.33203125" bestFit="1" customWidth="1"/>
    <col min="21" max="21" width="9.44140625" bestFit="1" customWidth="1"/>
    <col min="22" max="22" width="10.33203125" bestFit="1" customWidth="1"/>
    <col min="23" max="23" width="9.44140625" bestFit="1" customWidth="1"/>
    <col min="24" max="24" width="10.33203125" bestFit="1" customWidth="1"/>
    <col min="25" max="25" width="10" bestFit="1" customWidth="1"/>
    <col min="26" max="26" width="10.33203125" bestFit="1" customWidth="1"/>
    <col min="27" max="27" width="9.44140625" bestFit="1" customWidth="1"/>
    <col min="28" max="29" width="9.33203125" customWidth="1"/>
    <col min="30" max="30" width="9.88671875" style="47" customWidth="1"/>
    <col min="31" max="31" width="9.6640625" customWidth="1"/>
    <col min="32" max="32" width="9.5546875" customWidth="1"/>
    <col min="33" max="33" width="11.44140625" style="19" customWidth="1"/>
    <col min="34" max="34" width="9.6640625" customWidth="1"/>
    <col min="35" max="35" width="8.6640625" customWidth="1"/>
    <col min="36" max="36" width="8" customWidth="1"/>
    <col min="37" max="37" width="9.109375" customWidth="1"/>
    <col min="38" max="38" width="8.5546875" customWidth="1"/>
    <col min="39" max="39" width="8.109375" customWidth="1"/>
    <col min="40" max="53" width="9.44140625" customWidth="1"/>
    <col min="54" max="54" width="13.109375" customWidth="1"/>
    <col min="55" max="56" width="10.33203125" customWidth="1"/>
    <col min="57" max="58" width="11.33203125" customWidth="1"/>
    <col min="59" max="63" width="9" customWidth="1"/>
    <col min="64" max="64" width="11.88671875" customWidth="1"/>
    <col min="65" max="65" width="9" customWidth="1"/>
    <col min="66" max="66" width="8.33203125" customWidth="1"/>
    <col min="67" max="67" width="10.44140625" customWidth="1"/>
    <col min="68" max="68" width="9" customWidth="1"/>
    <col min="69" max="69" width="9.33203125" customWidth="1"/>
    <col min="70" max="70" width="7.33203125" customWidth="1"/>
    <col min="71" max="71" width="10.44140625" customWidth="1"/>
    <col min="72" max="73" width="12.33203125" customWidth="1"/>
    <col min="74" max="75" width="9" customWidth="1"/>
    <col min="76" max="76" width="11" customWidth="1"/>
    <col min="77" max="78" width="9" customWidth="1"/>
    <col min="79" max="79" width="10.88671875" customWidth="1"/>
    <col min="80" max="81" width="9" customWidth="1"/>
    <col min="82" max="83" width="10.5546875" customWidth="1"/>
    <col min="84" max="91" width="9" customWidth="1"/>
    <col min="92" max="93" width="13.5546875" customWidth="1"/>
    <col min="94" max="95" width="9.44140625" customWidth="1"/>
    <col min="96" max="96" width="14.33203125" customWidth="1"/>
    <col min="97" max="97" width="12.88671875" customWidth="1"/>
    <col min="98" max="98" width="10.33203125" bestFit="1" customWidth="1"/>
    <col min="99" max="99" width="9.44140625" bestFit="1" customWidth="1"/>
    <col min="100" max="100" width="10.33203125" bestFit="1" customWidth="1"/>
    <col min="101" max="101" width="9.44140625" bestFit="1" customWidth="1"/>
    <col min="102" max="105" width="11.33203125" bestFit="1" customWidth="1"/>
    <col min="106" max="113" width="13.33203125" customWidth="1"/>
    <col min="114" max="114" width="9" customWidth="1"/>
    <col min="115" max="115" width="9.44140625" bestFit="1" customWidth="1"/>
    <col min="116" max="123" width="9.44140625" customWidth="1"/>
    <col min="124" max="124" width="9.44140625" style="48" customWidth="1"/>
    <col min="125" max="125" width="9.44140625" customWidth="1"/>
    <col min="126" max="127" width="9.33203125" customWidth="1"/>
    <col min="128" max="129" width="9.6640625" customWidth="1"/>
    <col min="130" max="132" width="9.88671875" customWidth="1"/>
    <col min="133" max="134" width="10.33203125" customWidth="1"/>
    <col min="135" max="135" width="8.88671875" customWidth="1"/>
    <col min="136" max="136" width="9.44140625" customWidth="1"/>
    <col min="137" max="137" width="9.6640625" customWidth="1"/>
    <col min="138" max="138" width="9.44140625" bestFit="1" customWidth="1"/>
    <col min="139" max="139" width="10.88671875" customWidth="1"/>
    <col min="140" max="140" width="9.44140625" bestFit="1" customWidth="1"/>
    <col min="141" max="141" width="10.33203125" bestFit="1" customWidth="1"/>
    <col min="142" max="142" width="9.44140625" bestFit="1" customWidth="1"/>
    <col min="143" max="143" width="12.5546875" customWidth="1"/>
    <col min="144" max="144" width="14.109375" customWidth="1"/>
    <col min="145" max="145" width="9.44140625" bestFit="1" customWidth="1"/>
    <col min="146" max="146" width="10.109375" customWidth="1"/>
    <col min="147" max="147" width="12.5546875" customWidth="1"/>
    <col min="148" max="148" width="9.44140625" bestFit="1" customWidth="1"/>
    <col min="149" max="149" width="8.88671875" customWidth="1"/>
    <col min="150" max="150" width="11.44140625" customWidth="1"/>
    <col min="151" max="151" width="9.44140625" bestFit="1" customWidth="1"/>
    <col min="152" max="152" width="13.33203125" customWidth="1"/>
    <col min="153" max="153" width="12.6640625" customWidth="1"/>
    <col min="154" max="154" width="12.5546875" customWidth="1"/>
    <col min="155" max="155" width="14.33203125" customWidth="1"/>
    <col min="156" max="156" width="15.88671875" customWidth="1"/>
    <col min="157" max="157" width="10.44140625" customWidth="1"/>
    <col min="158" max="158" width="14" customWidth="1"/>
    <col min="159" max="160" width="13" customWidth="1"/>
    <col min="161" max="161" width="15.44140625" customWidth="1"/>
    <col min="162" max="162" width="11.5546875" customWidth="1"/>
    <col min="164" max="164" width="15.88671875" customWidth="1"/>
    <col min="165" max="166" width="10.88671875" customWidth="1"/>
    <col min="167" max="167" width="15" customWidth="1"/>
    <col min="168" max="169" width="10.88671875" customWidth="1"/>
    <col min="170" max="170" width="10.109375" customWidth="1"/>
    <col min="171" max="171" width="9.5546875" customWidth="1"/>
    <col min="172" max="173" width="10.88671875" customWidth="1"/>
    <col min="174" max="174" width="12.109375" customWidth="1"/>
    <col min="175" max="183" width="10.88671875" customWidth="1"/>
    <col min="185" max="185" width="12.5546875" customWidth="1"/>
    <col min="197" max="197" width="3.44140625" customWidth="1"/>
    <col min="198" max="198" width="17.5546875" customWidth="1"/>
    <col min="205" max="207" width="12" customWidth="1"/>
    <col min="209" max="209" width="11.6640625" customWidth="1"/>
    <col min="210" max="211" width="15.109375" customWidth="1"/>
  </cols>
  <sheetData>
    <row r="1" spans="1:211" s="20" customFormat="1" ht="22.5" customHeight="1" x14ac:dyDescent="0.35">
      <c r="A1" s="303" t="s">
        <v>5039</v>
      </c>
      <c r="B1" s="303"/>
      <c r="C1" s="209"/>
      <c r="D1" s="295" t="s">
        <v>122</v>
      </c>
      <c r="E1" s="296"/>
      <c r="F1" s="297" t="s">
        <v>123</v>
      </c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298"/>
      <c r="R1" s="298"/>
      <c r="S1" s="298"/>
      <c r="T1" s="298"/>
      <c r="U1" s="298"/>
      <c r="V1" s="298"/>
      <c r="W1" s="298"/>
      <c r="X1" s="298"/>
      <c r="Y1" s="298"/>
      <c r="Z1" s="298"/>
      <c r="AA1" s="298"/>
      <c r="AB1" s="298"/>
      <c r="AC1" s="298"/>
      <c r="AD1" s="298"/>
      <c r="AE1" s="298"/>
      <c r="AF1" s="298"/>
      <c r="AG1" s="299"/>
      <c r="AH1" s="273" t="s">
        <v>124</v>
      </c>
      <c r="AI1" s="274"/>
      <c r="AJ1" s="274"/>
      <c r="AK1" s="274"/>
      <c r="AL1" s="274"/>
      <c r="AM1" s="275"/>
      <c r="AN1" s="323" t="s">
        <v>125</v>
      </c>
      <c r="AO1" s="324"/>
      <c r="AP1" s="286" t="s">
        <v>126</v>
      </c>
      <c r="AQ1" s="287"/>
      <c r="AR1" s="287"/>
      <c r="AS1" s="287"/>
      <c r="AT1" s="287"/>
      <c r="AU1" s="287"/>
      <c r="AV1" s="287"/>
      <c r="AW1" s="287"/>
      <c r="AX1" s="287"/>
      <c r="AY1" s="287"/>
      <c r="AZ1" s="287"/>
      <c r="BA1" s="288"/>
      <c r="BB1" s="276" t="s">
        <v>5032</v>
      </c>
      <c r="BC1" s="277"/>
      <c r="BD1" s="277"/>
      <c r="BE1" s="277"/>
      <c r="BF1" s="278"/>
      <c r="BG1" s="305" t="s">
        <v>5033</v>
      </c>
      <c r="BH1" s="306"/>
      <c r="BI1" s="306"/>
      <c r="BJ1" s="306"/>
      <c r="BK1" s="306"/>
      <c r="BL1" s="306"/>
      <c r="BM1" s="306"/>
      <c r="BN1" s="306"/>
      <c r="BO1" s="306"/>
      <c r="BP1" s="306"/>
      <c r="BQ1" s="306"/>
      <c r="BR1" s="306"/>
      <c r="BS1" s="306"/>
      <c r="BT1" s="306"/>
      <c r="BU1" s="306"/>
      <c r="BV1" s="306"/>
      <c r="BW1" s="306"/>
      <c r="BX1" s="306"/>
      <c r="BY1" s="306"/>
      <c r="BZ1" s="306"/>
      <c r="CA1" s="306"/>
      <c r="CB1" s="306"/>
      <c r="CC1" s="306"/>
      <c r="CD1" s="306"/>
      <c r="CE1" s="306"/>
      <c r="CF1" s="306"/>
      <c r="CG1" s="306"/>
      <c r="CH1" s="306"/>
      <c r="CI1" s="306"/>
      <c r="CJ1" s="306"/>
      <c r="CK1" s="306"/>
      <c r="CL1" s="306"/>
      <c r="CM1" s="307"/>
      <c r="CN1" s="311" t="s">
        <v>5037</v>
      </c>
      <c r="CO1" s="312"/>
      <c r="CP1" s="313" t="s">
        <v>5036</v>
      </c>
      <c r="CQ1" s="314"/>
      <c r="CR1" s="315" t="s">
        <v>5035</v>
      </c>
      <c r="CS1" s="316"/>
      <c r="CT1" s="319" t="s">
        <v>5038</v>
      </c>
      <c r="CU1" s="320"/>
      <c r="CV1" s="320"/>
      <c r="CW1" s="320"/>
      <c r="CX1" s="320"/>
      <c r="CY1" s="320"/>
      <c r="CZ1" s="320"/>
      <c r="DA1" s="321"/>
      <c r="DB1" s="308" t="s">
        <v>5034</v>
      </c>
      <c r="DC1" s="309"/>
      <c r="DD1" s="309"/>
      <c r="DE1" s="309"/>
      <c r="DF1" s="309"/>
      <c r="DG1" s="309"/>
      <c r="DH1" s="309"/>
      <c r="DI1" s="310"/>
      <c r="DJ1" s="264" t="s">
        <v>127</v>
      </c>
      <c r="DK1" s="265"/>
      <c r="DL1" s="265"/>
      <c r="DM1" s="265"/>
      <c r="DN1" s="265"/>
      <c r="DO1" s="265"/>
      <c r="DP1" s="265"/>
      <c r="DQ1" s="265"/>
      <c r="DR1" s="265"/>
      <c r="DS1" s="265"/>
      <c r="DT1" s="265"/>
      <c r="DU1" s="265"/>
      <c r="DV1" s="265"/>
      <c r="DW1" s="265"/>
      <c r="DX1" s="265"/>
      <c r="DY1" s="265"/>
      <c r="DZ1" s="265"/>
      <c r="EA1" s="265"/>
      <c r="EB1" s="265"/>
      <c r="EC1" s="265"/>
      <c r="ED1" s="265"/>
      <c r="EE1" s="265"/>
      <c r="EF1" s="265"/>
      <c r="EG1" s="265"/>
      <c r="EH1" s="265"/>
      <c r="EI1" s="265"/>
      <c r="EJ1" s="265"/>
      <c r="EK1" s="265"/>
      <c r="EL1" s="265"/>
      <c r="EM1" s="265"/>
      <c r="EN1" s="265"/>
      <c r="EO1" s="265"/>
      <c r="EP1" s="265"/>
      <c r="EQ1" s="265"/>
      <c r="ER1" s="265"/>
      <c r="ES1" s="265"/>
      <c r="ET1" s="265"/>
      <c r="EU1" s="265"/>
      <c r="EV1" s="265"/>
      <c r="EW1" s="265"/>
      <c r="EX1" s="265"/>
      <c r="EY1" s="265"/>
      <c r="EZ1" s="265"/>
      <c r="FA1" s="265"/>
      <c r="FB1" s="265"/>
      <c r="FC1" s="265"/>
      <c r="FD1" s="265"/>
      <c r="FE1" s="265"/>
      <c r="FF1" s="266"/>
      <c r="FH1" s="246" t="s">
        <v>5114</v>
      </c>
      <c r="FI1" s="247"/>
      <c r="FJ1" s="247"/>
      <c r="FK1" s="247"/>
      <c r="FL1" s="247"/>
      <c r="FM1" s="247"/>
      <c r="FN1" s="247"/>
      <c r="FO1" s="247"/>
      <c r="FP1" s="247"/>
      <c r="FQ1" s="247"/>
      <c r="FR1" s="247"/>
      <c r="FS1" s="247"/>
      <c r="FT1" s="247"/>
      <c r="FU1" s="247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  <c r="GN1" s="248"/>
      <c r="GO1"/>
      <c r="GP1" s="249" t="s">
        <v>5115</v>
      </c>
      <c r="GQ1" s="250"/>
      <c r="GR1" s="250"/>
      <c r="GS1" s="250"/>
      <c r="GT1" s="250"/>
      <c r="GU1" s="250"/>
      <c r="GV1" s="250"/>
      <c r="GW1" s="250"/>
      <c r="GX1" s="250"/>
      <c r="GY1" s="250"/>
      <c r="GZ1" s="250"/>
      <c r="HA1" s="250"/>
      <c r="HB1" s="250"/>
      <c r="HC1" s="251"/>
    </row>
    <row r="2" spans="1:211" ht="43.5" customHeight="1" thickBot="1" x14ac:dyDescent="0.35">
      <c r="A2" s="304"/>
      <c r="B2" s="304"/>
      <c r="C2" s="210"/>
      <c r="D2" s="300" t="s">
        <v>128</v>
      </c>
      <c r="E2" s="301"/>
      <c r="F2" s="302" t="s">
        <v>15</v>
      </c>
      <c r="G2" s="289"/>
      <c r="H2" s="289" t="s">
        <v>18</v>
      </c>
      <c r="I2" s="289"/>
      <c r="J2" s="289" t="s">
        <v>29</v>
      </c>
      <c r="K2" s="289"/>
      <c r="L2" s="289" t="s">
        <v>33</v>
      </c>
      <c r="M2" s="289"/>
      <c r="N2" s="289" t="s">
        <v>5185</v>
      </c>
      <c r="O2" s="289"/>
      <c r="P2" s="289" t="s">
        <v>52</v>
      </c>
      <c r="Q2" s="289"/>
      <c r="R2" s="289" t="s">
        <v>54</v>
      </c>
      <c r="S2" s="289"/>
      <c r="T2" s="289" t="s">
        <v>58</v>
      </c>
      <c r="U2" s="289"/>
      <c r="V2" s="289" t="s">
        <v>60</v>
      </c>
      <c r="W2" s="289"/>
      <c r="X2" s="289" t="s">
        <v>62</v>
      </c>
      <c r="Y2" s="289"/>
      <c r="Z2" s="289" t="s">
        <v>64</v>
      </c>
      <c r="AA2" s="289"/>
      <c r="AB2" s="289" t="s">
        <v>66</v>
      </c>
      <c r="AC2" s="289"/>
      <c r="AD2" s="289" t="s">
        <v>68</v>
      </c>
      <c r="AE2" s="289"/>
      <c r="AF2" s="289" t="s">
        <v>129</v>
      </c>
      <c r="AG2" s="290"/>
      <c r="AH2" s="282" t="s">
        <v>76</v>
      </c>
      <c r="AI2" s="291"/>
      <c r="AJ2" s="291" t="s">
        <v>5113</v>
      </c>
      <c r="AK2" s="291"/>
      <c r="AL2" s="291" t="s">
        <v>84</v>
      </c>
      <c r="AM2" s="283"/>
      <c r="AN2" s="292" t="s">
        <v>107</v>
      </c>
      <c r="AO2" s="293"/>
      <c r="AP2" s="294" t="s">
        <v>130</v>
      </c>
      <c r="AQ2" s="261"/>
      <c r="AR2" s="261" t="s">
        <v>131</v>
      </c>
      <c r="AS2" s="261"/>
      <c r="AT2" s="261" t="s">
        <v>132</v>
      </c>
      <c r="AU2" s="261"/>
      <c r="AV2" s="261" t="s">
        <v>133</v>
      </c>
      <c r="AW2" s="261"/>
      <c r="AX2" s="261" t="s">
        <v>134</v>
      </c>
      <c r="AY2" s="261"/>
      <c r="AZ2" s="261" t="s">
        <v>135</v>
      </c>
      <c r="BA2" s="272"/>
      <c r="BB2" s="79" t="s">
        <v>136</v>
      </c>
      <c r="BC2" s="261" t="s">
        <v>137</v>
      </c>
      <c r="BD2" s="261"/>
      <c r="BE2" s="261" t="s">
        <v>138</v>
      </c>
      <c r="BF2" s="272"/>
      <c r="BG2" s="322" t="s">
        <v>148</v>
      </c>
      <c r="BH2" s="244"/>
      <c r="BI2" s="244"/>
      <c r="BJ2" s="244"/>
      <c r="BK2" s="244" t="s">
        <v>5111</v>
      </c>
      <c r="BL2" s="244"/>
      <c r="BM2" s="244"/>
      <c r="BN2" s="244"/>
      <c r="BO2" s="244"/>
      <c r="BP2" s="244"/>
      <c r="BQ2" s="244"/>
      <c r="BR2" s="244"/>
      <c r="BS2" s="244"/>
      <c r="BT2" s="244"/>
      <c r="BU2" s="244"/>
      <c r="BV2" s="244"/>
      <c r="BW2" s="244"/>
      <c r="BX2" s="244"/>
      <c r="BY2" s="244"/>
      <c r="BZ2" s="244"/>
      <c r="CA2" s="244"/>
      <c r="CB2" s="244"/>
      <c r="CC2" s="244"/>
      <c r="CD2" s="244"/>
      <c r="CE2" s="245"/>
      <c r="CF2" s="279" t="s">
        <v>152</v>
      </c>
      <c r="CG2" s="245"/>
      <c r="CH2" s="279" t="s">
        <v>153</v>
      </c>
      <c r="CI2" s="245"/>
      <c r="CJ2" s="279" t="s">
        <v>154</v>
      </c>
      <c r="CK2" s="245"/>
      <c r="CL2" s="279" t="s">
        <v>144</v>
      </c>
      <c r="CM2" s="280"/>
      <c r="CN2" s="281" t="s">
        <v>145</v>
      </c>
      <c r="CO2" s="260"/>
      <c r="CP2" s="282" t="s">
        <v>147</v>
      </c>
      <c r="CQ2" s="283"/>
      <c r="CR2" s="284" t="s">
        <v>146</v>
      </c>
      <c r="CS2" s="285"/>
      <c r="CT2" s="317" t="s">
        <v>87</v>
      </c>
      <c r="CU2" s="318"/>
      <c r="CV2" s="318" t="s">
        <v>91</v>
      </c>
      <c r="CW2" s="318"/>
      <c r="CX2" s="318" t="s">
        <v>95</v>
      </c>
      <c r="CY2" s="318"/>
      <c r="CZ2" s="318" t="s">
        <v>103</v>
      </c>
      <c r="DA2" s="325"/>
      <c r="DB2" s="271" t="s">
        <v>149</v>
      </c>
      <c r="DC2" s="269"/>
      <c r="DD2" s="269"/>
      <c r="DE2" s="269"/>
      <c r="DF2" s="269" t="s">
        <v>150</v>
      </c>
      <c r="DG2" s="269"/>
      <c r="DH2" s="269"/>
      <c r="DI2" s="270"/>
      <c r="DJ2" s="294" t="s">
        <v>139</v>
      </c>
      <c r="DK2" s="261"/>
      <c r="DL2" s="261" t="s">
        <v>115</v>
      </c>
      <c r="DM2" s="261"/>
      <c r="DN2" s="261" t="s">
        <v>140</v>
      </c>
      <c r="DO2" s="261"/>
      <c r="DP2" s="261" t="s">
        <v>141</v>
      </c>
      <c r="DQ2" s="261"/>
      <c r="DR2" s="261" t="s">
        <v>142</v>
      </c>
      <c r="DS2" s="261"/>
      <c r="DT2" s="261" t="s">
        <v>143</v>
      </c>
      <c r="DU2" s="261"/>
      <c r="DV2" s="261" t="s">
        <v>151</v>
      </c>
      <c r="DW2" s="261"/>
      <c r="DX2" s="261"/>
      <c r="DY2" s="261"/>
      <c r="DZ2" s="261" t="s">
        <v>155</v>
      </c>
      <c r="EA2" s="261"/>
      <c r="EB2" s="261"/>
      <c r="EC2" s="267" t="s">
        <v>5040</v>
      </c>
      <c r="ED2" s="268"/>
      <c r="EE2" s="261" t="s">
        <v>156</v>
      </c>
      <c r="EF2" s="261"/>
      <c r="EG2" s="261"/>
      <c r="EH2" s="261" t="s">
        <v>157</v>
      </c>
      <c r="EI2" s="261"/>
      <c r="EJ2" s="261"/>
      <c r="EK2" s="261"/>
      <c r="EL2" s="261"/>
      <c r="EM2" s="262" t="s">
        <v>158</v>
      </c>
      <c r="EN2" s="262"/>
      <c r="EO2" s="262"/>
      <c r="EP2" s="262"/>
      <c r="EQ2" s="262"/>
      <c r="ER2" s="262"/>
      <c r="ES2" s="262"/>
      <c r="ET2" s="262"/>
      <c r="EU2" s="262"/>
      <c r="EV2" s="262"/>
      <c r="EW2" s="262"/>
      <c r="EX2" s="262"/>
      <c r="EY2" s="262"/>
      <c r="EZ2" s="262"/>
      <c r="FA2" s="262"/>
      <c r="FB2" s="262"/>
      <c r="FC2" s="262"/>
      <c r="FD2" s="262"/>
      <c r="FE2" s="262"/>
      <c r="FF2" s="263"/>
      <c r="FH2" s="217" t="s">
        <v>5116</v>
      </c>
      <c r="FI2" s="252" t="s">
        <v>5117</v>
      </c>
      <c r="FJ2" s="253"/>
      <c r="FK2" s="253"/>
      <c r="FL2" s="253"/>
      <c r="FM2" s="253"/>
      <c r="FN2" s="253"/>
      <c r="FO2" s="253"/>
      <c r="FP2" s="254"/>
      <c r="FQ2" s="252" t="s">
        <v>5118</v>
      </c>
      <c r="FR2" s="253"/>
      <c r="FS2" s="253"/>
      <c r="FT2" s="253"/>
      <c r="FU2" s="253"/>
      <c r="FV2" s="253"/>
      <c r="FW2" s="253"/>
      <c r="FX2" s="253"/>
      <c r="FY2" s="253"/>
      <c r="FZ2" s="253"/>
      <c r="GA2" s="253"/>
      <c r="GB2" s="252" t="s">
        <v>5119</v>
      </c>
      <c r="GC2" s="253"/>
      <c r="GD2" s="253"/>
      <c r="GE2" s="253"/>
      <c r="GF2" s="253"/>
      <c r="GG2" s="253"/>
      <c r="GH2" s="253"/>
      <c r="GI2" s="253"/>
      <c r="GJ2" s="252" t="s">
        <v>5120</v>
      </c>
      <c r="GK2" s="253"/>
      <c r="GL2" s="253"/>
      <c r="GM2" s="252" t="s">
        <v>5121</v>
      </c>
      <c r="GN2" s="255"/>
      <c r="GP2" s="218" t="s">
        <v>5122</v>
      </c>
      <c r="GQ2" s="256" t="s">
        <v>5123</v>
      </c>
      <c r="GR2" s="256"/>
      <c r="GS2" s="256"/>
      <c r="GT2" s="256"/>
      <c r="GU2" s="257" t="s">
        <v>5124</v>
      </c>
      <c r="GV2" s="258"/>
      <c r="GW2" s="258"/>
      <c r="GX2" s="258"/>
      <c r="GY2" s="259"/>
      <c r="GZ2" s="256" t="s">
        <v>5125</v>
      </c>
      <c r="HA2" s="256"/>
      <c r="HB2" s="256" t="s">
        <v>5126</v>
      </c>
      <c r="HC2" s="260"/>
    </row>
    <row r="3" spans="1:211" ht="54" customHeight="1" x14ac:dyDescent="0.3">
      <c r="A3" s="9" t="s">
        <v>159</v>
      </c>
      <c r="B3" s="10" t="s">
        <v>160</v>
      </c>
      <c r="C3" s="10" t="s">
        <v>161</v>
      </c>
      <c r="D3" s="69" t="s">
        <v>162</v>
      </c>
      <c r="E3" s="70" t="s">
        <v>163</v>
      </c>
      <c r="F3" s="73" t="s">
        <v>164</v>
      </c>
      <c r="G3" s="59" t="s">
        <v>165</v>
      </c>
      <c r="H3" s="58" t="s">
        <v>166</v>
      </c>
      <c r="I3" s="59" t="s">
        <v>167</v>
      </c>
      <c r="J3" s="58" t="s">
        <v>166</v>
      </c>
      <c r="K3" s="59" t="s">
        <v>167</v>
      </c>
      <c r="L3" s="58" t="s">
        <v>166</v>
      </c>
      <c r="M3" s="59" t="s">
        <v>167</v>
      </c>
      <c r="N3" s="58" t="s">
        <v>166</v>
      </c>
      <c r="O3" s="59" t="s">
        <v>167</v>
      </c>
      <c r="P3" s="58" t="s">
        <v>166</v>
      </c>
      <c r="Q3" s="59" t="s">
        <v>167</v>
      </c>
      <c r="R3" s="58" t="s">
        <v>166</v>
      </c>
      <c r="S3" s="59" t="s">
        <v>167</v>
      </c>
      <c r="T3" s="58" t="s">
        <v>166</v>
      </c>
      <c r="U3" s="59" t="s">
        <v>167</v>
      </c>
      <c r="V3" s="58" t="s">
        <v>166</v>
      </c>
      <c r="W3" s="59" t="s">
        <v>167</v>
      </c>
      <c r="X3" s="58" t="s">
        <v>166</v>
      </c>
      <c r="Y3" s="59" t="s">
        <v>167</v>
      </c>
      <c r="Z3" s="58" t="s">
        <v>166</v>
      </c>
      <c r="AA3" s="59" t="s">
        <v>167</v>
      </c>
      <c r="AB3" s="58" t="s">
        <v>166</v>
      </c>
      <c r="AC3" s="59" t="s">
        <v>167</v>
      </c>
      <c r="AD3" s="60" t="s">
        <v>166</v>
      </c>
      <c r="AE3" s="59" t="s">
        <v>167</v>
      </c>
      <c r="AF3" s="58" t="s">
        <v>166</v>
      </c>
      <c r="AG3" s="74" t="s">
        <v>167</v>
      </c>
      <c r="AH3" s="75" t="s">
        <v>166</v>
      </c>
      <c r="AI3" s="61" t="s">
        <v>167</v>
      </c>
      <c r="AJ3" s="61" t="s">
        <v>166</v>
      </c>
      <c r="AK3" s="61" t="s">
        <v>167</v>
      </c>
      <c r="AL3" s="61" t="s">
        <v>166</v>
      </c>
      <c r="AM3" s="76" t="s">
        <v>167</v>
      </c>
      <c r="AN3" s="84" t="s">
        <v>166</v>
      </c>
      <c r="AO3" s="85" t="s">
        <v>167</v>
      </c>
      <c r="AP3" s="84">
        <v>2017</v>
      </c>
      <c r="AQ3" s="64">
        <v>2022</v>
      </c>
      <c r="AR3" s="64">
        <v>2017</v>
      </c>
      <c r="AS3" s="64">
        <v>2022</v>
      </c>
      <c r="AT3" s="64">
        <v>2017</v>
      </c>
      <c r="AU3" s="78">
        <v>2022</v>
      </c>
      <c r="AV3" s="64">
        <v>2017</v>
      </c>
      <c r="AW3" s="64">
        <v>2022</v>
      </c>
      <c r="AX3" s="64">
        <v>2017</v>
      </c>
      <c r="AY3" s="64">
        <v>2022</v>
      </c>
      <c r="AZ3" s="64">
        <v>2017</v>
      </c>
      <c r="BA3" s="85">
        <v>2022</v>
      </c>
      <c r="BB3" s="84">
        <v>2022</v>
      </c>
      <c r="BC3" s="64">
        <v>2017</v>
      </c>
      <c r="BD3" s="64">
        <v>2022</v>
      </c>
      <c r="BE3" s="64">
        <v>2017</v>
      </c>
      <c r="BF3" s="85">
        <v>2022</v>
      </c>
      <c r="BG3" s="86">
        <v>2017</v>
      </c>
      <c r="BH3" s="63">
        <v>2022</v>
      </c>
      <c r="BI3" s="63" t="s">
        <v>170</v>
      </c>
      <c r="BJ3" s="63" t="s">
        <v>171</v>
      </c>
      <c r="BK3" s="63" t="s">
        <v>5098</v>
      </c>
      <c r="BL3" s="63" t="s">
        <v>5099</v>
      </c>
      <c r="BM3" s="63" t="s">
        <v>5100</v>
      </c>
      <c r="BN3" s="63" t="s">
        <v>5101</v>
      </c>
      <c r="BO3" s="63" t="s">
        <v>185</v>
      </c>
      <c r="BP3" s="63" t="s">
        <v>5102</v>
      </c>
      <c r="BQ3" s="63" t="s">
        <v>5182</v>
      </c>
      <c r="BR3" s="63" t="s">
        <v>5103</v>
      </c>
      <c r="BS3" s="63" t="s">
        <v>190</v>
      </c>
      <c r="BT3" s="63" t="s">
        <v>5104</v>
      </c>
      <c r="BU3" s="63" t="s">
        <v>186</v>
      </c>
      <c r="BV3" s="63" t="s">
        <v>5105</v>
      </c>
      <c r="BW3" s="63" t="s">
        <v>5106</v>
      </c>
      <c r="BX3" s="63" t="s">
        <v>5107</v>
      </c>
      <c r="BY3" s="63" t="s">
        <v>5108</v>
      </c>
      <c r="BZ3" s="63" t="s">
        <v>188</v>
      </c>
      <c r="CA3" s="63" t="s">
        <v>5183</v>
      </c>
      <c r="CB3" s="63" t="s">
        <v>184</v>
      </c>
      <c r="CC3" s="63" t="s">
        <v>187</v>
      </c>
      <c r="CD3" s="63" t="s">
        <v>5109</v>
      </c>
      <c r="CE3" s="63" t="s">
        <v>5112</v>
      </c>
      <c r="CF3" s="63">
        <v>2012</v>
      </c>
      <c r="CG3" s="63">
        <v>2017</v>
      </c>
      <c r="CH3" s="63">
        <v>2012</v>
      </c>
      <c r="CI3" s="63">
        <v>2017</v>
      </c>
      <c r="CJ3" s="63">
        <v>2012</v>
      </c>
      <c r="CK3" s="63">
        <v>2017</v>
      </c>
      <c r="CL3" s="63">
        <v>2017</v>
      </c>
      <c r="CM3" s="83">
        <v>2022</v>
      </c>
      <c r="CN3" s="87">
        <v>2017</v>
      </c>
      <c r="CO3" s="88">
        <v>2022</v>
      </c>
      <c r="CP3" s="89" t="s">
        <v>168</v>
      </c>
      <c r="CQ3" s="76" t="s">
        <v>169</v>
      </c>
      <c r="CR3" s="90">
        <v>2012</v>
      </c>
      <c r="CS3" s="91">
        <v>2017</v>
      </c>
      <c r="CT3" s="82" t="s">
        <v>166</v>
      </c>
      <c r="CU3" s="77" t="s">
        <v>167</v>
      </c>
      <c r="CV3" s="62" t="s">
        <v>166</v>
      </c>
      <c r="CW3" s="63" t="s">
        <v>167</v>
      </c>
      <c r="CX3" s="62" t="s">
        <v>166</v>
      </c>
      <c r="CY3" s="63" t="s">
        <v>167</v>
      </c>
      <c r="CZ3" s="62" t="s">
        <v>166</v>
      </c>
      <c r="DA3" s="83" t="s">
        <v>167</v>
      </c>
      <c r="DB3" s="92">
        <v>2017</v>
      </c>
      <c r="DC3" s="66">
        <v>2022</v>
      </c>
      <c r="DD3" s="66" t="s">
        <v>170</v>
      </c>
      <c r="DE3" s="66" t="s">
        <v>171</v>
      </c>
      <c r="DF3" s="66">
        <v>2017</v>
      </c>
      <c r="DG3" s="66">
        <v>2022</v>
      </c>
      <c r="DH3" s="66" t="s">
        <v>170</v>
      </c>
      <c r="DI3" s="93" t="s">
        <v>171</v>
      </c>
      <c r="DJ3" s="80">
        <v>2017</v>
      </c>
      <c r="DK3" s="65">
        <v>2022</v>
      </c>
      <c r="DL3" s="67">
        <v>2017</v>
      </c>
      <c r="DM3" s="65">
        <v>2022</v>
      </c>
      <c r="DN3" s="67">
        <v>2017</v>
      </c>
      <c r="DO3" s="65">
        <v>2022</v>
      </c>
      <c r="DP3" s="67">
        <v>2017</v>
      </c>
      <c r="DQ3" s="65">
        <v>2022</v>
      </c>
      <c r="DR3" s="65" t="s">
        <v>166</v>
      </c>
      <c r="DS3" s="65" t="s">
        <v>167</v>
      </c>
      <c r="DT3" s="68" t="s">
        <v>166</v>
      </c>
      <c r="DU3" s="65" t="s">
        <v>167</v>
      </c>
      <c r="DV3" s="65">
        <v>2017</v>
      </c>
      <c r="DW3" s="65">
        <v>2022</v>
      </c>
      <c r="DX3" s="65" t="s">
        <v>170</v>
      </c>
      <c r="DY3" s="65" t="s">
        <v>171</v>
      </c>
      <c r="DZ3" s="65">
        <v>2011</v>
      </c>
      <c r="EA3" s="65">
        <v>2016</v>
      </c>
      <c r="EB3" s="65">
        <v>2021</v>
      </c>
      <c r="EC3" s="65" t="s">
        <v>172</v>
      </c>
      <c r="ED3" s="65" t="s">
        <v>173</v>
      </c>
      <c r="EE3" s="65" t="s">
        <v>174</v>
      </c>
      <c r="EF3" s="65" t="s">
        <v>175</v>
      </c>
      <c r="EG3" s="65" t="s">
        <v>176</v>
      </c>
      <c r="EH3" s="65" t="s">
        <v>177</v>
      </c>
      <c r="EI3" s="65" t="s">
        <v>178</v>
      </c>
      <c r="EJ3" s="65" t="s">
        <v>179</v>
      </c>
      <c r="EK3" s="65" t="s">
        <v>180</v>
      </c>
      <c r="EL3" s="65" t="s">
        <v>181</v>
      </c>
      <c r="EM3" s="65" t="s">
        <v>182</v>
      </c>
      <c r="EN3" s="65" t="s">
        <v>183</v>
      </c>
      <c r="EO3" s="65" t="s">
        <v>184</v>
      </c>
      <c r="EP3" s="65" t="s">
        <v>185</v>
      </c>
      <c r="EQ3" s="65" t="s">
        <v>186</v>
      </c>
      <c r="ER3" s="65" t="s">
        <v>187</v>
      </c>
      <c r="ES3" s="65" t="s">
        <v>188</v>
      </c>
      <c r="ET3" s="65" t="s">
        <v>189</v>
      </c>
      <c r="EU3" s="65" t="s">
        <v>190</v>
      </c>
      <c r="EV3" s="65" t="s">
        <v>191</v>
      </c>
      <c r="EW3" s="65" t="s">
        <v>192</v>
      </c>
      <c r="EX3" s="65" t="s">
        <v>193</v>
      </c>
      <c r="EY3" s="65" t="s">
        <v>194</v>
      </c>
      <c r="EZ3" s="65" t="s">
        <v>195</v>
      </c>
      <c r="FA3" s="65" t="s">
        <v>196</v>
      </c>
      <c r="FB3" s="65" t="s">
        <v>197</v>
      </c>
      <c r="FC3" s="65" t="s">
        <v>198</v>
      </c>
      <c r="FD3" s="65" t="s">
        <v>199</v>
      </c>
      <c r="FE3" s="65" t="s">
        <v>200</v>
      </c>
      <c r="FF3" s="81" t="s">
        <v>201</v>
      </c>
      <c r="FH3" s="92" t="s">
        <v>5127</v>
      </c>
      <c r="FI3" s="66" t="s">
        <v>5128</v>
      </c>
      <c r="FJ3" s="66" t="s">
        <v>5129</v>
      </c>
      <c r="FK3" s="66" t="s">
        <v>5130</v>
      </c>
      <c r="FL3" s="66" t="s">
        <v>5131</v>
      </c>
      <c r="FM3" s="66" t="s">
        <v>5132</v>
      </c>
      <c r="FN3" s="66" t="s">
        <v>5133</v>
      </c>
      <c r="FO3" s="66" t="s">
        <v>5134</v>
      </c>
      <c r="FP3" s="66" t="s">
        <v>5135</v>
      </c>
      <c r="FQ3" s="66" t="s">
        <v>5136</v>
      </c>
      <c r="FR3" s="66" t="s">
        <v>5137</v>
      </c>
      <c r="FS3" s="66" t="s">
        <v>5138</v>
      </c>
      <c r="FT3" s="66" t="s">
        <v>5139</v>
      </c>
      <c r="FU3" s="66" t="s">
        <v>5140</v>
      </c>
      <c r="FV3" s="66" t="s">
        <v>5141</v>
      </c>
      <c r="FW3" s="66" t="s">
        <v>5142</v>
      </c>
      <c r="FX3" s="66" t="s">
        <v>5143</v>
      </c>
      <c r="FY3" s="66" t="s">
        <v>5144</v>
      </c>
      <c r="FZ3" s="66" t="s">
        <v>5145</v>
      </c>
      <c r="GA3" s="66" t="s">
        <v>5146</v>
      </c>
      <c r="GB3" s="66" t="s">
        <v>5147</v>
      </c>
      <c r="GC3" s="66" t="s">
        <v>5148</v>
      </c>
      <c r="GD3" s="66" t="s">
        <v>5149</v>
      </c>
      <c r="GE3" s="66" t="s">
        <v>5150</v>
      </c>
      <c r="GF3" s="66" t="s">
        <v>5151</v>
      </c>
      <c r="GG3" s="66" t="s">
        <v>5152</v>
      </c>
      <c r="GH3" s="66" t="s">
        <v>5153</v>
      </c>
      <c r="GI3" s="66" t="s">
        <v>5154</v>
      </c>
      <c r="GJ3" s="66" t="s">
        <v>5155</v>
      </c>
      <c r="GK3" s="66" t="s">
        <v>5156</v>
      </c>
      <c r="GL3" s="66" t="s">
        <v>5157</v>
      </c>
      <c r="GM3" s="66" t="s">
        <v>5158</v>
      </c>
      <c r="GN3" s="93" t="s">
        <v>5159</v>
      </c>
      <c r="GP3" s="87" t="s">
        <v>5127</v>
      </c>
      <c r="GQ3" s="220" t="s">
        <v>5160</v>
      </c>
      <c r="GR3" s="220" t="s">
        <v>5161</v>
      </c>
      <c r="GS3" s="220" t="s">
        <v>5162</v>
      </c>
      <c r="GT3" s="220" t="s">
        <v>5163</v>
      </c>
      <c r="GU3" s="220" t="s">
        <v>5164</v>
      </c>
      <c r="GV3" s="220" t="s">
        <v>5165</v>
      </c>
      <c r="GW3" s="220" t="s">
        <v>5166</v>
      </c>
      <c r="GX3" s="220" t="s">
        <v>5167</v>
      </c>
      <c r="GY3" s="220" t="s">
        <v>5168</v>
      </c>
      <c r="GZ3" s="220" t="s">
        <v>5169</v>
      </c>
      <c r="HA3" s="220" t="s">
        <v>5170</v>
      </c>
      <c r="HB3" s="220" t="s">
        <v>5171</v>
      </c>
      <c r="HC3" s="88" t="s">
        <v>5172</v>
      </c>
    </row>
    <row r="4" spans="1:211" x14ac:dyDescent="0.3">
      <c r="A4" s="21" t="s">
        <v>202</v>
      </c>
      <c r="B4" s="22" t="s">
        <v>203</v>
      </c>
      <c r="C4" s="23">
        <v>3400159640</v>
      </c>
      <c r="D4" s="54">
        <v>5.7763793575199998</v>
      </c>
      <c r="E4" s="55">
        <v>5.7209752649279997</v>
      </c>
      <c r="F4" s="107">
        <v>20403</v>
      </c>
      <c r="G4" s="56">
        <v>20662</v>
      </c>
      <c r="H4" s="56">
        <v>6837</v>
      </c>
      <c r="I4" s="56">
        <v>6724</v>
      </c>
      <c r="J4" s="108">
        <v>0.39790692496103319</v>
      </c>
      <c r="K4" s="108">
        <v>0.45254054054054055</v>
      </c>
      <c r="L4" s="109">
        <v>35.1</v>
      </c>
      <c r="M4" s="109">
        <v>34.1</v>
      </c>
      <c r="N4" s="110">
        <v>0.248</v>
      </c>
      <c r="O4" s="110">
        <v>0.25240735337029474</v>
      </c>
      <c r="P4" s="110">
        <v>0.124</v>
      </c>
      <c r="Q4" s="110">
        <v>0.11521252796420582</v>
      </c>
      <c r="R4" s="110">
        <v>0.13132049786075456</v>
      </c>
      <c r="S4" s="110">
        <v>9.1771228479719871E-2</v>
      </c>
      <c r="T4" s="110">
        <v>0.38880785686503305</v>
      </c>
      <c r="U4" s="110">
        <v>0.37355315630775215</v>
      </c>
      <c r="V4" s="110">
        <v>1.9107351225204201E-2</v>
      </c>
      <c r="W4" s="110">
        <v>1.726485750413384E-2</v>
      </c>
      <c r="X4" s="110">
        <v>0.42750875145857642</v>
      </c>
      <c r="Y4" s="110">
        <v>0.47198716078202507</v>
      </c>
      <c r="Z4" s="110">
        <v>3.3255542590431737E-2</v>
      </c>
      <c r="AA4" s="110">
        <v>4.5423596926369034E-2</v>
      </c>
      <c r="AB4" s="111">
        <v>4.7841306884480746E-2</v>
      </c>
      <c r="AC4" s="110">
        <v>0.17109230619589533</v>
      </c>
      <c r="AD4" s="110">
        <v>0.20599999999999999</v>
      </c>
      <c r="AE4" s="110">
        <v>0.25615842004671907</v>
      </c>
      <c r="AF4" s="108">
        <v>0.318121983</v>
      </c>
      <c r="AG4" s="112">
        <v>0.34295062462819748</v>
      </c>
      <c r="AH4" s="113">
        <v>0.745</v>
      </c>
      <c r="AI4" s="108">
        <v>0.75582685904550495</v>
      </c>
      <c r="AJ4" s="108">
        <v>7.1149335418295545E-2</v>
      </c>
      <c r="AK4" s="114">
        <v>1.4754098360655738E-2</v>
      </c>
      <c r="AL4" s="115">
        <v>0.123</v>
      </c>
      <c r="AM4" s="112">
        <v>0.10987791342952276</v>
      </c>
      <c r="AN4" s="113">
        <v>2.5999999999999999E-2</v>
      </c>
      <c r="AO4" s="116">
        <v>2.5226029690813705E-2</v>
      </c>
      <c r="AP4" s="117">
        <v>312</v>
      </c>
      <c r="AQ4" s="118">
        <v>207</v>
      </c>
      <c r="AR4" s="118">
        <v>116</v>
      </c>
      <c r="AS4" s="118">
        <v>45</v>
      </c>
      <c r="AT4" s="118">
        <v>428</v>
      </c>
      <c r="AU4" s="119">
        <v>252</v>
      </c>
      <c r="AV4" s="120">
        <f>IFERROR(AP4/($F4/100000),"--")</f>
        <v>1529.1868842817235</v>
      </c>
      <c r="AW4" s="118">
        <f>IFERROR(AQ4/($H4/100000),"--")</f>
        <v>3027.6437033786747</v>
      </c>
      <c r="AX4" s="118">
        <f>IFERROR(AR4/($F4/100000),"--")</f>
        <v>568.54384159192284</v>
      </c>
      <c r="AY4" s="118">
        <f>IFERROR(AS4/($H4/100000),"--")</f>
        <v>658.18341377797276</v>
      </c>
      <c r="AZ4" s="118">
        <f>IFERROR(AT4/($F4/100000),"--")</f>
        <v>2097.730725873646</v>
      </c>
      <c r="BA4" s="121">
        <f>IFERROR(AU4/($H4/100000),"--")</f>
        <v>3685.8271171566475</v>
      </c>
      <c r="BB4" s="122">
        <v>77</v>
      </c>
      <c r="BC4" s="123">
        <v>136432</v>
      </c>
      <c r="BD4" s="123">
        <v>5978</v>
      </c>
      <c r="BE4" s="123">
        <v>3466679</v>
      </c>
      <c r="BF4" s="124">
        <v>5795006</v>
      </c>
      <c r="BG4" s="107">
        <v>400</v>
      </c>
      <c r="BH4" s="56">
        <v>472</v>
      </c>
      <c r="BI4" s="56">
        <f>IFERROR(BH4-BG4,"--")</f>
        <v>72</v>
      </c>
      <c r="BJ4" s="108">
        <f>IFERROR(BH4/BG4-1,"--")</f>
        <v>0.17999999999999994</v>
      </c>
      <c r="BK4" s="56">
        <v>40</v>
      </c>
      <c r="BL4" s="56">
        <v>39</v>
      </c>
      <c r="BM4" s="56" t="s">
        <v>214</v>
      </c>
      <c r="BN4" s="56" t="s">
        <v>214</v>
      </c>
      <c r="BO4" s="56">
        <v>46</v>
      </c>
      <c r="BP4" s="56">
        <v>3</v>
      </c>
      <c r="BQ4" s="56">
        <v>8</v>
      </c>
      <c r="BR4" s="56">
        <v>115</v>
      </c>
      <c r="BS4" s="56" t="s">
        <v>214</v>
      </c>
      <c r="BT4" s="56" t="s">
        <v>214</v>
      </c>
      <c r="BU4" s="56">
        <v>9</v>
      </c>
      <c r="BV4" s="56" t="s">
        <v>214</v>
      </c>
      <c r="BW4" s="56">
        <v>38</v>
      </c>
      <c r="BX4" s="56">
        <v>33</v>
      </c>
      <c r="BY4" s="56" t="s">
        <v>214</v>
      </c>
      <c r="BZ4" s="56">
        <v>64</v>
      </c>
      <c r="CA4" s="56">
        <v>13</v>
      </c>
      <c r="CB4" s="56" t="s">
        <v>214</v>
      </c>
      <c r="CC4" s="56">
        <v>22</v>
      </c>
      <c r="CD4" s="56">
        <v>25</v>
      </c>
      <c r="CE4" s="56">
        <f t="shared" ref="CE4:CE40" si="0">IFERROR(BH4-SUM(BK4:CD4),"--")</f>
        <v>17</v>
      </c>
      <c r="CF4" s="123">
        <v>400</v>
      </c>
      <c r="CG4" s="123">
        <v>304</v>
      </c>
      <c r="CH4" s="123">
        <v>45</v>
      </c>
      <c r="CI4" s="123">
        <v>76</v>
      </c>
      <c r="CJ4" s="123">
        <v>75</v>
      </c>
      <c r="CK4" s="123">
        <v>51</v>
      </c>
      <c r="CL4" s="123">
        <v>433</v>
      </c>
      <c r="CM4" s="124">
        <v>432</v>
      </c>
      <c r="CN4" s="122">
        <v>231953000</v>
      </c>
      <c r="CO4" s="124">
        <v>205142800</v>
      </c>
      <c r="CP4" s="113">
        <v>6.120527306967985E-2</v>
      </c>
      <c r="CQ4" s="112">
        <v>9.813542688910696E-4</v>
      </c>
      <c r="CR4" s="122">
        <v>1185779000</v>
      </c>
      <c r="CS4" s="124">
        <v>937033000</v>
      </c>
      <c r="CT4" s="113">
        <v>0.22900000000000001</v>
      </c>
      <c r="CU4" s="114">
        <v>0.24654230447408573</v>
      </c>
      <c r="CV4" s="125">
        <v>0.25</v>
      </c>
      <c r="CW4" s="108">
        <v>0.22702702702702704</v>
      </c>
      <c r="CX4" s="56">
        <v>18290</v>
      </c>
      <c r="CY4" s="56">
        <v>24198</v>
      </c>
      <c r="CZ4" s="56">
        <v>39924</v>
      </c>
      <c r="DA4" s="126">
        <v>48704</v>
      </c>
      <c r="DB4" s="107">
        <v>207506131</v>
      </c>
      <c r="DC4" s="56">
        <v>279852400</v>
      </c>
      <c r="DD4" s="56">
        <f>IFERROR(DC4-DB4,"--")</f>
        <v>72346269</v>
      </c>
      <c r="DE4" s="108">
        <f>IFERROR(DC4/DB4-1,"--")</f>
        <v>0.34864641662081786</v>
      </c>
      <c r="DF4" s="56">
        <v>36863.199999999997</v>
      </c>
      <c r="DG4" s="56">
        <v>51050.9</v>
      </c>
      <c r="DH4" s="56">
        <f t="shared" ref="DH4:DH40" si="1">IFERROR(DG4-DF4,"--")</f>
        <v>14187.700000000004</v>
      </c>
      <c r="DI4" s="112">
        <f t="shared" ref="DI4:DI40" si="2">IFERROR(DG4/DF4-1,"--")</f>
        <v>0.3848743462314721</v>
      </c>
      <c r="DJ4" s="122">
        <v>809</v>
      </c>
      <c r="DK4" s="123">
        <v>531</v>
      </c>
      <c r="DL4" s="108">
        <v>0.09</v>
      </c>
      <c r="DM4" s="108">
        <v>0.06</v>
      </c>
      <c r="DN4" s="123">
        <v>8149</v>
      </c>
      <c r="DO4" s="123">
        <v>8274</v>
      </c>
      <c r="DP4" s="123">
        <v>8958</v>
      </c>
      <c r="DQ4" s="123">
        <v>8805</v>
      </c>
      <c r="DR4" s="57">
        <v>0.65329867557866073</v>
      </c>
      <c r="DS4" s="57">
        <v>0.63266073442787318</v>
      </c>
      <c r="DT4" s="108">
        <v>0.65076123282584475</v>
      </c>
      <c r="DU4" s="108">
        <v>0.63266073442787318</v>
      </c>
      <c r="DV4" s="56">
        <v>5629.08</v>
      </c>
      <c r="DW4" s="56">
        <v>5481.83</v>
      </c>
      <c r="DX4" s="207">
        <f t="shared" ref="DX4:DX40" si="3">IFERROR(DW4-DV4,"--")</f>
        <v>-147.25</v>
      </c>
      <c r="DY4" s="108">
        <f t="shared" ref="DY4:DY40" si="4">IFERROR(DW4/DV4-1,"--")</f>
        <v>-2.6158803925330654E-2</v>
      </c>
      <c r="DZ4" s="123">
        <v>8499</v>
      </c>
      <c r="EA4" s="123">
        <v>7044</v>
      </c>
      <c r="EB4" s="123">
        <v>5815</v>
      </c>
      <c r="EC4" s="108">
        <f>EB4/EA4-1</f>
        <v>-0.17447473026689386</v>
      </c>
      <c r="ED4" s="108">
        <f>EB4/DZ4-1</f>
        <v>-0.31580185904224023</v>
      </c>
      <c r="EE4" s="56">
        <v>875</v>
      </c>
      <c r="EF4" s="56">
        <v>1925</v>
      </c>
      <c r="EG4" s="56">
        <v>3015</v>
      </c>
      <c r="EH4" s="56">
        <v>767</v>
      </c>
      <c r="EI4" s="56">
        <v>1377</v>
      </c>
      <c r="EJ4" s="56">
        <v>1481</v>
      </c>
      <c r="EK4" s="56">
        <v>1153</v>
      </c>
      <c r="EL4" s="56">
        <v>1037</v>
      </c>
      <c r="EM4" s="56">
        <v>0</v>
      </c>
      <c r="EN4" s="56">
        <v>0</v>
      </c>
      <c r="EO4" s="56">
        <v>57</v>
      </c>
      <c r="EP4" s="56">
        <v>424</v>
      </c>
      <c r="EQ4" s="56">
        <v>44</v>
      </c>
      <c r="ER4" s="56">
        <v>374</v>
      </c>
      <c r="ES4" s="56">
        <v>732</v>
      </c>
      <c r="ET4" s="56">
        <v>430</v>
      </c>
      <c r="EU4" s="56">
        <v>161</v>
      </c>
      <c r="EV4" s="56">
        <v>54</v>
      </c>
      <c r="EW4" s="56">
        <v>306</v>
      </c>
      <c r="EX4" s="56">
        <v>120</v>
      </c>
      <c r="EY4" s="56">
        <v>145</v>
      </c>
      <c r="EZ4" s="56">
        <v>253</v>
      </c>
      <c r="FA4" s="56">
        <v>574</v>
      </c>
      <c r="FB4" s="56">
        <v>1390</v>
      </c>
      <c r="FC4" s="56">
        <v>17</v>
      </c>
      <c r="FD4" s="56">
        <v>224</v>
      </c>
      <c r="FE4" s="56">
        <v>242</v>
      </c>
      <c r="FF4" s="126">
        <v>268</v>
      </c>
      <c r="FH4" s="107">
        <v>711</v>
      </c>
      <c r="FI4" s="56">
        <v>143</v>
      </c>
      <c r="FJ4" s="56">
        <v>0</v>
      </c>
      <c r="FK4" s="56">
        <v>0</v>
      </c>
      <c r="FL4" s="56">
        <v>44</v>
      </c>
      <c r="FM4" s="56">
        <v>0</v>
      </c>
      <c r="FN4" s="56">
        <v>0</v>
      </c>
      <c r="FO4" s="56">
        <v>0</v>
      </c>
      <c r="FP4" s="56">
        <v>0</v>
      </c>
      <c r="FQ4" s="56">
        <v>45</v>
      </c>
      <c r="FR4" s="56">
        <v>0</v>
      </c>
      <c r="FS4" s="56">
        <v>181</v>
      </c>
      <c r="FT4" s="56">
        <v>0</v>
      </c>
      <c r="FU4" s="56">
        <v>37</v>
      </c>
      <c r="FV4" s="56">
        <v>0</v>
      </c>
      <c r="FW4" s="56">
        <v>0</v>
      </c>
      <c r="FX4" s="56">
        <v>0</v>
      </c>
      <c r="FY4" s="56">
        <v>0</v>
      </c>
      <c r="FZ4" s="56">
        <v>85</v>
      </c>
      <c r="GA4" s="56">
        <v>0</v>
      </c>
      <c r="GB4" s="56">
        <v>169</v>
      </c>
      <c r="GC4" s="56">
        <v>0</v>
      </c>
      <c r="GD4" s="56">
        <v>0</v>
      </c>
      <c r="GE4" s="56">
        <v>0</v>
      </c>
      <c r="GF4" s="56">
        <v>0</v>
      </c>
      <c r="GG4" s="56">
        <v>0</v>
      </c>
      <c r="GH4" s="56">
        <v>0</v>
      </c>
      <c r="GI4" s="56">
        <v>0</v>
      </c>
      <c r="GJ4" s="56">
        <v>0</v>
      </c>
      <c r="GK4" s="56">
        <v>0</v>
      </c>
      <c r="GL4" s="56">
        <v>0</v>
      </c>
      <c r="GM4" s="56">
        <v>0</v>
      </c>
      <c r="GN4" s="126">
        <v>7</v>
      </c>
      <c r="GP4" s="107">
        <v>0</v>
      </c>
      <c r="GQ4" s="56">
        <v>0</v>
      </c>
      <c r="GR4" s="56">
        <v>0</v>
      </c>
      <c r="GS4" s="56">
        <v>0</v>
      </c>
      <c r="GT4" s="56">
        <v>0</v>
      </c>
      <c r="GU4" s="56">
        <v>0</v>
      </c>
      <c r="GV4" s="56">
        <v>0</v>
      </c>
      <c r="GW4" s="56">
        <v>0</v>
      </c>
      <c r="GX4" s="56">
        <v>0</v>
      </c>
      <c r="GY4" s="56">
        <v>0</v>
      </c>
      <c r="GZ4" s="56">
        <v>0</v>
      </c>
      <c r="HA4" s="56">
        <v>0</v>
      </c>
      <c r="HB4" s="56">
        <v>0</v>
      </c>
      <c r="HC4" s="126">
        <v>0</v>
      </c>
    </row>
    <row r="5" spans="1:211" ht="15" customHeight="1" x14ac:dyDescent="0.3">
      <c r="A5" s="21" t="s">
        <v>204</v>
      </c>
      <c r="B5" s="22" t="s">
        <v>205</v>
      </c>
      <c r="C5" s="23">
        <v>3400548900</v>
      </c>
      <c r="D5" s="24">
        <v>2.860217361064</v>
      </c>
      <c r="E5" s="25">
        <v>2.8235446208999999</v>
      </c>
      <c r="F5" s="127">
        <v>9595</v>
      </c>
      <c r="G5" s="49">
        <v>10018</v>
      </c>
      <c r="H5" s="49">
        <v>3523</v>
      </c>
      <c r="I5" s="49">
        <v>3596</v>
      </c>
      <c r="J5" s="128">
        <v>0.2272521502942508</v>
      </c>
      <c r="K5" s="128">
        <v>0.18262910798122065</v>
      </c>
      <c r="L5" s="129">
        <v>37.799999999999997</v>
      </c>
      <c r="M5" s="129">
        <v>34.299999999999997</v>
      </c>
      <c r="N5" s="130">
        <v>0.20499999999999999</v>
      </c>
      <c r="O5" s="130">
        <v>0.21331590063361158</v>
      </c>
      <c r="P5" s="130">
        <v>0.13500000000000001</v>
      </c>
      <c r="Q5" s="130">
        <v>0.1217942270944383</v>
      </c>
      <c r="R5" s="110">
        <v>0.58787751677852351</v>
      </c>
      <c r="S5" s="110">
        <v>0.51584028965101081</v>
      </c>
      <c r="T5" s="110">
        <v>0.20176174496644295</v>
      </c>
      <c r="U5" s="110">
        <v>0.26490998692547518</v>
      </c>
      <c r="V5" s="110">
        <v>2.0134228187919462E-2</v>
      </c>
      <c r="W5" s="110">
        <v>3.8016695162425826E-2</v>
      </c>
      <c r="X5" s="110">
        <v>0.15289429530201343</v>
      </c>
      <c r="Y5" s="110">
        <v>0.11032887458513527</v>
      </c>
      <c r="Z5" s="110">
        <v>3.7332214765100673E-2</v>
      </c>
      <c r="AA5" s="110">
        <v>7.090415367595293E-2</v>
      </c>
      <c r="AB5" s="111">
        <v>3.9010067114093959E-2</v>
      </c>
      <c r="AC5" s="110">
        <v>8.5084984411143524E-2</v>
      </c>
      <c r="AD5" s="130">
        <v>4.5999999999999999E-2</v>
      </c>
      <c r="AE5" s="130">
        <v>5.0970873786407765E-2</v>
      </c>
      <c r="AF5" s="128">
        <v>0.28384899200000002</v>
      </c>
      <c r="AG5" s="131">
        <v>0.29004449388209119</v>
      </c>
      <c r="AH5" s="132">
        <v>0.89600000000000002</v>
      </c>
      <c r="AI5" s="128">
        <v>0.93139233208417416</v>
      </c>
      <c r="AJ5" s="128">
        <v>4.9295774647887321E-2</v>
      </c>
      <c r="AK5" s="133">
        <v>5.7835820895522388E-2</v>
      </c>
      <c r="AL5" s="134">
        <v>0.23899999999999999</v>
      </c>
      <c r="AM5" s="131">
        <v>0.30239262035168635</v>
      </c>
      <c r="AN5" s="132">
        <v>3.1E-2</v>
      </c>
      <c r="AO5" s="135">
        <v>2.7203711514129061E-2</v>
      </c>
      <c r="AP5" s="136">
        <v>340</v>
      </c>
      <c r="AQ5" s="137">
        <v>96</v>
      </c>
      <c r="AR5" s="137">
        <v>42</v>
      </c>
      <c r="AS5" s="137">
        <v>27</v>
      </c>
      <c r="AT5" s="137">
        <v>382</v>
      </c>
      <c r="AU5" s="138">
        <v>123</v>
      </c>
      <c r="AV5" s="139">
        <f t="shared" ref="AV5:AV40" si="5">AP5/($F5/100000)</f>
        <v>3543.5122459614386</v>
      </c>
      <c r="AW5" s="137">
        <f t="shared" ref="AW5:AW40" si="6">IFERROR(AQ5/($G5/100000),"--")</f>
        <v>958.27510481133959</v>
      </c>
      <c r="AX5" s="137">
        <f t="shared" ref="AX5:AX40" si="7">AR5/($F5/100000)</f>
        <v>437.72798332464828</v>
      </c>
      <c r="AY5" s="137">
        <f t="shared" ref="AY5:AY40" si="8">IFERROR(AS5/($G5/100000),"--")</f>
        <v>269.51487322818923</v>
      </c>
      <c r="AZ5" s="137">
        <f t="shared" ref="AZ5:AZ40" si="9">AT5/($F5/100000)</f>
        <v>3981.2402292860866</v>
      </c>
      <c r="BA5" s="140">
        <f t="shared" ref="BA5:BA40" si="10">IFERROR(AU5/($G5/100000),"--")</f>
        <v>1227.7899780395287</v>
      </c>
      <c r="BB5" s="141">
        <v>58</v>
      </c>
      <c r="BC5" s="142">
        <v>1812</v>
      </c>
      <c r="BD5" s="142">
        <v>1191</v>
      </c>
      <c r="BE5" s="142">
        <v>2446237</v>
      </c>
      <c r="BF5" s="143">
        <v>3065439</v>
      </c>
      <c r="BG5" s="127">
        <v>372</v>
      </c>
      <c r="BH5" s="49">
        <v>419</v>
      </c>
      <c r="BI5" s="49">
        <f t="shared" ref="BI5:BI40" si="11">IFERROR(BH5-BG5,"--")</f>
        <v>47</v>
      </c>
      <c r="BJ5" s="128">
        <f t="shared" ref="BJ5:BJ40" si="12">IFERROR(BH5/BG5-1,"--")</f>
        <v>0.12634408602150549</v>
      </c>
      <c r="BK5" s="56">
        <v>42</v>
      </c>
      <c r="BL5" s="56">
        <v>26</v>
      </c>
      <c r="BM5" s="56">
        <v>3</v>
      </c>
      <c r="BN5" s="56" t="s">
        <v>214</v>
      </c>
      <c r="BO5" s="56">
        <v>22</v>
      </c>
      <c r="BP5" s="56" t="s">
        <v>214</v>
      </c>
      <c r="BQ5" s="56">
        <v>9</v>
      </c>
      <c r="BR5" s="56">
        <v>102</v>
      </c>
      <c r="BS5" s="56" t="s">
        <v>214</v>
      </c>
      <c r="BT5" s="56" t="s">
        <v>214</v>
      </c>
      <c r="BU5" s="56">
        <v>12</v>
      </c>
      <c r="BV5" s="56" t="s">
        <v>214</v>
      </c>
      <c r="BW5" s="56">
        <v>38</v>
      </c>
      <c r="BX5" s="56">
        <v>46</v>
      </c>
      <c r="BY5" s="56">
        <v>13</v>
      </c>
      <c r="BZ5" s="56">
        <v>57</v>
      </c>
      <c r="CA5" s="56" t="s">
        <v>214</v>
      </c>
      <c r="CB5" s="56" t="s">
        <v>214</v>
      </c>
      <c r="CC5" s="56">
        <v>14</v>
      </c>
      <c r="CD5" s="56">
        <v>11</v>
      </c>
      <c r="CE5" s="56">
        <f t="shared" si="0"/>
        <v>24</v>
      </c>
      <c r="CF5" s="142">
        <v>302</v>
      </c>
      <c r="CG5" s="142">
        <v>340</v>
      </c>
      <c r="CH5" s="142">
        <v>49</v>
      </c>
      <c r="CI5" s="142" t="s">
        <v>206</v>
      </c>
      <c r="CJ5" s="142">
        <v>23</v>
      </c>
      <c r="CK5" s="142" t="s">
        <v>206</v>
      </c>
      <c r="CL5" s="142">
        <v>238</v>
      </c>
      <c r="CM5" s="143">
        <v>235</v>
      </c>
      <c r="CN5" s="141">
        <v>102621100</v>
      </c>
      <c r="CO5" s="143">
        <v>100156000</v>
      </c>
      <c r="CP5" s="132">
        <v>7.5038284839203676E-2</v>
      </c>
      <c r="CQ5" s="131">
        <v>3.246753246753247E-3</v>
      </c>
      <c r="CR5" s="141">
        <v>3267107000</v>
      </c>
      <c r="CS5" s="143">
        <v>1054848000</v>
      </c>
      <c r="CT5" s="132">
        <v>0.128</v>
      </c>
      <c r="CU5" s="133">
        <v>0.10743977829887018</v>
      </c>
      <c r="CV5" s="134">
        <v>0.06</v>
      </c>
      <c r="CW5" s="128">
        <v>7.746478873239436E-2</v>
      </c>
      <c r="CX5" s="49">
        <v>32288</v>
      </c>
      <c r="CY5" s="49">
        <v>36531</v>
      </c>
      <c r="CZ5" s="49">
        <v>60656</v>
      </c>
      <c r="DA5" s="144">
        <v>81605</v>
      </c>
      <c r="DB5" s="127">
        <v>307738823</v>
      </c>
      <c r="DC5" s="49">
        <v>361264113</v>
      </c>
      <c r="DD5" s="49">
        <f t="shared" ref="DD5:DD40" si="13">IFERROR(DC5-DB5,"--")</f>
        <v>53525290</v>
      </c>
      <c r="DE5" s="128">
        <f t="shared" ref="DE5:DE40" si="14">IFERROR(DC5/DB5-1,"--")</f>
        <v>0.17393089853989596</v>
      </c>
      <c r="DF5" s="49">
        <v>56470.2</v>
      </c>
      <c r="DG5" s="49">
        <v>68196.3</v>
      </c>
      <c r="DH5" s="49">
        <f t="shared" si="1"/>
        <v>11726.100000000006</v>
      </c>
      <c r="DI5" s="131">
        <f t="shared" si="2"/>
        <v>0.20765111510141643</v>
      </c>
      <c r="DJ5" s="141">
        <v>270</v>
      </c>
      <c r="DK5" s="142">
        <v>248</v>
      </c>
      <c r="DL5" s="128">
        <v>5.5999999999999994E-2</v>
      </c>
      <c r="DM5" s="128">
        <v>4.9000000000000002E-2</v>
      </c>
      <c r="DN5" s="142">
        <v>4573</v>
      </c>
      <c r="DO5" s="142">
        <v>4769</v>
      </c>
      <c r="DP5" s="142">
        <v>4843</v>
      </c>
      <c r="DQ5" s="142">
        <v>5017</v>
      </c>
      <c r="DR5" s="50">
        <v>0.61758270047625174</v>
      </c>
      <c r="DS5" s="50">
        <v>0.61936437546193646</v>
      </c>
      <c r="DT5" s="128">
        <v>0.59608701248551932</v>
      </c>
      <c r="DU5" s="128">
        <v>0.59140182310914013</v>
      </c>
      <c r="DV5" s="49">
        <v>5449.58</v>
      </c>
      <c r="DW5" s="49">
        <v>5297.42</v>
      </c>
      <c r="DX5" s="208">
        <f t="shared" si="3"/>
        <v>-152.15999999999985</v>
      </c>
      <c r="DY5" s="128">
        <f t="shared" si="4"/>
        <v>-2.7921417797334813E-2</v>
      </c>
      <c r="DZ5" s="142">
        <v>9695</v>
      </c>
      <c r="EA5" s="142">
        <v>6423</v>
      </c>
      <c r="EB5" s="142">
        <v>6484</v>
      </c>
      <c r="EC5" s="128">
        <f>EB5/EA5-1</f>
        <v>9.4971197259847706E-3</v>
      </c>
      <c r="ED5" s="128">
        <f>EB5/DZ5-1</f>
        <v>-0.33120165033522431</v>
      </c>
      <c r="EE5" s="49">
        <v>1024</v>
      </c>
      <c r="EF5" s="49">
        <v>1686</v>
      </c>
      <c r="EG5" s="49">
        <v>3774</v>
      </c>
      <c r="EH5" s="49">
        <v>588</v>
      </c>
      <c r="EI5" s="49">
        <v>1305</v>
      </c>
      <c r="EJ5" s="49">
        <v>1666</v>
      </c>
      <c r="EK5" s="49">
        <v>1694</v>
      </c>
      <c r="EL5" s="49">
        <v>1231</v>
      </c>
      <c r="EM5" s="49">
        <v>1</v>
      </c>
      <c r="EN5" s="49">
        <v>0</v>
      </c>
      <c r="EO5" s="49">
        <v>45</v>
      </c>
      <c r="EP5" s="49">
        <v>125</v>
      </c>
      <c r="EQ5" s="49">
        <v>241</v>
      </c>
      <c r="ER5" s="49">
        <v>81</v>
      </c>
      <c r="ES5" s="49">
        <v>495</v>
      </c>
      <c r="ET5" s="49">
        <v>445</v>
      </c>
      <c r="EU5" s="49">
        <v>100</v>
      </c>
      <c r="EV5" s="49">
        <v>39</v>
      </c>
      <c r="EW5" s="49">
        <v>43</v>
      </c>
      <c r="EX5" s="49">
        <v>357</v>
      </c>
      <c r="EY5" s="49">
        <v>216</v>
      </c>
      <c r="EZ5" s="49">
        <v>147</v>
      </c>
      <c r="FA5" s="49">
        <v>465</v>
      </c>
      <c r="FB5" s="49">
        <v>2284</v>
      </c>
      <c r="FC5" s="49">
        <v>4</v>
      </c>
      <c r="FD5" s="49">
        <v>407</v>
      </c>
      <c r="FE5" s="49">
        <v>192</v>
      </c>
      <c r="FF5" s="144">
        <v>797</v>
      </c>
      <c r="FH5" s="107">
        <v>519</v>
      </c>
      <c r="FI5" s="56">
        <v>77</v>
      </c>
      <c r="FJ5" s="56">
        <v>0</v>
      </c>
      <c r="FK5" s="56">
        <v>39</v>
      </c>
      <c r="FL5" s="56">
        <v>55</v>
      </c>
      <c r="FM5" s="56">
        <v>0</v>
      </c>
      <c r="FN5" s="56">
        <v>0</v>
      </c>
      <c r="FO5" s="56">
        <v>0</v>
      </c>
      <c r="FP5" s="56">
        <v>0</v>
      </c>
      <c r="FQ5" s="56">
        <v>0</v>
      </c>
      <c r="FR5" s="56">
        <v>0</v>
      </c>
      <c r="FS5" s="56">
        <v>21</v>
      </c>
      <c r="FT5" s="56">
        <v>0</v>
      </c>
      <c r="FU5" s="56">
        <v>0</v>
      </c>
      <c r="FV5" s="56">
        <v>0</v>
      </c>
      <c r="FW5" s="56">
        <v>0</v>
      </c>
      <c r="FX5" s="56">
        <v>0</v>
      </c>
      <c r="FY5" s="56">
        <v>6</v>
      </c>
      <c r="FZ5" s="56">
        <v>130</v>
      </c>
      <c r="GA5" s="56">
        <v>0</v>
      </c>
      <c r="GB5" s="56">
        <v>146</v>
      </c>
      <c r="GC5" s="56">
        <v>0</v>
      </c>
      <c r="GD5" s="56">
        <v>0</v>
      </c>
      <c r="GE5" s="56">
        <v>0</v>
      </c>
      <c r="GF5" s="56">
        <v>0</v>
      </c>
      <c r="GG5" s="56">
        <v>0</v>
      </c>
      <c r="GH5" s="56">
        <v>0</v>
      </c>
      <c r="GI5" s="56">
        <v>0</v>
      </c>
      <c r="GJ5" s="56">
        <v>0</v>
      </c>
      <c r="GK5" s="56">
        <v>0</v>
      </c>
      <c r="GL5" s="56">
        <v>0</v>
      </c>
      <c r="GM5" s="56">
        <v>38</v>
      </c>
      <c r="GN5" s="126">
        <v>7</v>
      </c>
      <c r="GP5" s="107">
        <v>0</v>
      </c>
      <c r="GQ5" s="56">
        <v>0</v>
      </c>
      <c r="GR5" s="56">
        <v>0</v>
      </c>
      <c r="GS5" s="56">
        <v>0</v>
      </c>
      <c r="GT5" s="56">
        <v>0</v>
      </c>
      <c r="GU5" s="56">
        <v>0</v>
      </c>
      <c r="GV5" s="56">
        <v>0</v>
      </c>
      <c r="GW5" s="56">
        <v>0</v>
      </c>
      <c r="GX5" s="56">
        <v>0</v>
      </c>
      <c r="GY5" s="56">
        <v>0</v>
      </c>
      <c r="GZ5" s="56">
        <v>0</v>
      </c>
      <c r="HA5" s="56">
        <v>0</v>
      </c>
      <c r="HB5" s="56">
        <v>0</v>
      </c>
      <c r="HC5" s="126">
        <v>0</v>
      </c>
    </row>
    <row r="6" spans="1:211" x14ac:dyDescent="0.3">
      <c r="A6" s="21" t="s">
        <v>207</v>
      </c>
      <c r="B6" s="22" t="s">
        <v>205</v>
      </c>
      <c r="C6" s="23">
        <v>3400557510</v>
      </c>
      <c r="D6" s="24">
        <v>61.675840043316001</v>
      </c>
      <c r="E6" s="25">
        <v>61.555617919168</v>
      </c>
      <c r="F6" s="127">
        <v>27131</v>
      </c>
      <c r="G6" s="49">
        <v>26961</v>
      </c>
      <c r="H6" s="49">
        <v>9677</v>
      </c>
      <c r="I6" s="49">
        <v>9996</v>
      </c>
      <c r="J6" s="128">
        <v>0.24091638698380272</v>
      </c>
      <c r="K6" s="128">
        <v>0.23083845807709613</v>
      </c>
      <c r="L6" s="129">
        <v>35.700000000000003</v>
      </c>
      <c r="M6" s="129">
        <v>41</v>
      </c>
      <c r="N6" s="130">
        <v>0.23499999999999999</v>
      </c>
      <c r="O6" s="130">
        <v>0.20619475599792023</v>
      </c>
      <c r="P6" s="130">
        <v>0.13400000000000001</v>
      </c>
      <c r="Q6" s="130">
        <v>0.1695015969694719</v>
      </c>
      <c r="R6" s="110">
        <v>0.58071301635658068</v>
      </c>
      <c r="S6" s="110">
        <v>0.57242070860877958</v>
      </c>
      <c r="T6" s="110">
        <v>0.19482827403619482</v>
      </c>
      <c r="U6" s="110">
        <v>0.17926910792542525</v>
      </c>
      <c r="V6" s="110">
        <v>2.2630834512022632E-2</v>
      </c>
      <c r="W6" s="110">
        <v>3.465052365743148E-2</v>
      </c>
      <c r="X6" s="110">
        <v>0.11685344358611685</v>
      </c>
      <c r="Y6" s="110">
        <v>0.14361583599494912</v>
      </c>
      <c r="Z6" s="110">
        <v>8.4974431509084972E-2</v>
      </c>
      <c r="AA6" s="110">
        <v>7.0043823813414549E-2</v>
      </c>
      <c r="AB6" s="111">
        <v>9.3642331266093642E-2</v>
      </c>
      <c r="AC6" s="110">
        <v>0.10246601797519127</v>
      </c>
      <c r="AD6" s="130">
        <v>3.9E-2</v>
      </c>
      <c r="AE6" s="130">
        <v>6.1492210986608363E-2</v>
      </c>
      <c r="AF6" s="128">
        <v>0.30825669100000003</v>
      </c>
      <c r="AG6" s="131">
        <v>0.32933173269307725</v>
      </c>
      <c r="AH6" s="132">
        <v>0.89300000000000002</v>
      </c>
      <c r="AI6" s="128">
        <v>0.87262756062153879</v>
      </c>
      <c r="AJ6" s="128">
        <v>3.5823170731707314E-2</v>
      </c>
      <c r="AK6" s="133">
        <v>6.9252077562326868E-3</v>
      </c>
      <c r="AL6" s="134">
        <v>0.13400000000000001</v>
      </c>
      <c r="AM6" s="131">
        <v>0.21915156728856391</v>
      </c>
      <c r="AN6" s="132">
        <v>0.01</v>
      </c>
      <c r="AO6" s="135">
        <v>7.0954451819638361E-3</v>
      </c>
      <c r="AP6" s="136">
        <v>567</v>
      </c>
      <c r="AQ6" s="137">
        <v>338</v>
      </c>
      <c r="AR6" s="137">
        <v>117</v>
      </c>
      <c r="AS6" s="137">
        <v>118</v>
      </c>
      <c r="AT6" s="137">
        <v>684</v>
      </c>
      <c r="AU6" s="138">
        <v>456</v>
      </c>
      <c r="AV6" s="139">
        <f t="shared" si="5"/>
        <v>2089.8603073974423</v>
      </c>
      <c r="AW6" s="137">
        <f t="shared" si="6"/>
        <v>1253.6626979711434</v>
      </c>
      <c r="AX6" s="137">
        <f t="shared" si="7"/>
        <v>431.24101581217059</v>
      </c>
      <c r="AY6" s="137">
        <f t="shared" si="8"/>
        <v>437.66922591891989</v>
      </c>
      <c r="AZ6" s="137">
        <f t="shared" si="9"/>
        <v>2521.1013232096125</v>
      </c>
      <c r="BA6" s="140">
        <f t="shared" si="10"/>
        <v>1691.3319238900633</v>
      </c>
      <c r="BB6" s="141">
        <v>92</v>
      </c>
      <c r="BC6" s="142">
        <v>75990</v>
      </c>
      <c r="BD6" s="142">
        <v>53642</v>
      </c>
      <c r="BE6" s="142">
        <v>21721660</v>
      </c>
      <c r="BF6" s="143">
        <v>42393397</v>
      </c>
      <c r="BG6" s="127">
        <v>201</v>
      </c>
      <c r="BH6" s="49">
        <v>269</v>
      </c>
      <c r="BI6" s="49">
        <f t="shared" si="11"/>
        <v>68</v>
      </c>
      <c r="BJ6" s="128">
        <f t="shared" si="12"/>
        <v>0.3383084577114428</v>
      </c>
      <c r="BK6" s="56">
        <v>16</v>
      </c>
      <c r="BL6" s="56" t="s">
        <v>214</v>
      </c>
      <c r="BM6" s="56" t="s">
        <v>214</v>
      </c>
      <c r="BN6" s="56" t="s">
        <v>214</v>
      </c>
      <c r="BO6" s="56">
        <v>27</v>
      </c>
      <c r="BP6" s="56" t="s">
        <v>214</v>
      </c>
      <c r="BQ6" s="56">
        <v>8</v>
      </c>
      <c r="BR6" s="56" t="s">
        <v>214</v>
      </c>
      <c r="BS6" s="56" t="s">
        <v>214</v>
      </c>
      <c r="BT6" s="56" t="s">
        <v>214</v>
      </c>
      <c r="BU6" s="56">
        <v>3</v>
      </c>
      <c r="BV6" s="56" t="s">
        <v>214</v>
      </c>
      <c r="BW6" s="56">
        <v>28</v>
      </c>
      <c r="BX6" s="56" t="s">
        <v>214</v>
      </c>
      <c r="BY6" s="56">
        <v>9</v>
      </c>
      <c r="BZ6" s="56">
        <v>26</v>
      </c>
      <c r="CA6" s="56" t="s">
        <v>214</v>
      </c>
      <c r="CB6" s="56" t="s">
        <v>214</v>
      </c>
      <c r="CC6" s="56" t="s">
        <v>214</v>
      </c>
      <c r="CD6" s="56">
        <v>13</v>
      </c>
      <c r="CE6" s="56">
        <f t="shared" si="0"/>
        <v>139</v>
      </c>
      <c r="CF6" s="142">
        <v>99</v>
      </c>
      <c r="CG6" s="142">
        <v>156</v>
      </c>
      <c r="CH6" s="142">
        <v>10</v>
      </c>
      <c r="CI6" s="142" t="s">
        <v>206</v>
      </c>
      <c r="CJ6" s="142">
        <v>12</v>
      </c>
      <c r="CK6" s="142" t="s">
        <v>206</v>
      </c>
      <c r="CL6" s="142">
        <v>151</v>
      </c>
      <c r="CM6" s="143">
        <v>150</v>
      </c>
      <c r="CN6" s="141">
        <v>98366900</v>
      </c>
      <c r="CO6" s="143">
        <v>93532350</v>
      </c>
      <c r="CP6" s="132">
        <v>0</v>
      </c>
      <c r="CQ6" s="131">
        <v>7.2289156626506026E-3</v>
      </c>
      <c r="CR6" s="141">
        <v>382749000</v>
      </c>
      <c r="CS6" s="143">
        <v>525593000</v>
      </c>
      <c r="CT6" s="132">
        <v>0.11799999999999999</v>
      </c>
      <c r="CU6" s="133">
        <v>0.1012530012004802</v>
      </c>
      <c r="CV6" s="134">
        <v>0.1</v>
      </c>
      <c r="CW6" s="128">
        <v>6.9896505174741261E-2</v>
      </c>
      <c r="CX6" s="49">
        <v>26907</v>
      </c>
      <c r="CY6" s="49">
        <v>37482</v>
      </c>
      <c r="CZ6" s="49">
        <v>62024</v>
      </c>
      <c r="DA6" s="144">
        <v>76516</v>
      </c>
      <c r="DB6" s="127">
        <v>125190377</v>
      </c>
      <c r="DC6" s="49">
        <v>149065566</v>
      </c>
      <c r="DD6" s="49">
        <f t="shared" si="13"/>
        <v>23875189</v>
      </c>
      <c r="DE6" s="128">
        <f t="shared" si="14"/>
        <v>0.19071105601031935</v>
      </c>
      <c r="DF6" s="49">
        <v>52562.3</v>
      </c>
      <c r="DG6" s="49">
        <v>64303.199999999997</v>
      </c>
      <c r="DH6" s="49">
        <f t="shared" si="1"/>
        <v>11740.899999999994</v>
      </c>
      <c r="DI6" s="131">
        <f t="shared" si="2"/>
        <v>0.22337112340974419</v>
      </c>
      <c r="DJ6" s="141">
        <v>695</v>
      </c>
      <c r="DK6" s="142">
        <v>607</v>
      </c>
      <c r="DL6" s="128">
        <v>5.7000000000000002E-2</v>
      </c>
      <c r="DM6" s="128">
        <v>4.8000000000000001E-2</v>
      </c>
      <c r="DN6" s="142">
        <v>11462</v>
      </c>
      <c r="DO6" s="142">
        <v>11935</v>
      </c>
      <c r="DP6" s="142">
        <v>12157</v>
      </c>
      <c r="DQ6" s="142">
        <v>12542</v>
      </c>
      <c r="DR6" s="50">
        <v>0.65185253202332305</v>
      </c>
      <c r="DS6" s="50">
        <v>0.65011820330969272</v>
      </c>
      <c r="DT6" s="128">
        <v>0.61406730636793538</v>
      </c>
      <c r="DU6" s="128">
        <v>0.58269685397344972</v>
      </c>
      <c r="DV6" s="49">
        <v>2381.75</v>
      </c>
      <c r="DW6" s="49">
        <v>2318.17</v>
      </c>
      <c r="DX6" s="208">
        <f t="shared" si="3"/>
        <v>-63.579999999999927</v>
      </c>
      <c r="DY6" s="128">
        <f t="shared" si="4"/>
        <v>-2.669465728980791E-2</v>
      </c>
      <c r="DZ6" s="142">
        <v>4946</v>
      </c>
      <c r="EA6" s="142">
        <v>6309</v>
      </c>
      <c r="EB6" s="142">
        <v>4305</v>
      </c>
      <c r="EC6" s="128">
        <f>EB6/EA6-1</f>
        <v>-0.31764146457441755</v>
      </c>
      <c r="ED6" s="128">
        <f>EB6/DZ6-1</f>
        <v>-0.12959967650626769</v>
      </c>
      <c r="EE6" s="49">
        <v>1162</v>
      </c>
      <c r="EF6" s="49">
        <v>1132</v>
      </c>
      <c r="EG6" s="49">
        <v>2011</v>
      </c>
      <c r="EH6" s="49">
        <v>355</v>
      </c>
      <c r="EI6" s="49">
        <v>827</v>
      </c>
      <c r="EJ6" s="49">
        <v>1127</v>
      </c>
      <c r="EK6" s="49">
        <v>1224</v>
      </c>
      <c r="EL6" s="49">
        <v>772</v>
      </c>
      <c r="EM6" s="49">
        <v>27</v>
      </c>
      <c r="EN6" s="49">
        <v>0</v>
      </c>
      <c r="EO6" s="49">
        <v>0</v>
      </c>
      <c r="EP6" s="49">
        <v>136</v>
      </c>
      <c r="EQ6" s="49">
        <v>86</v>
      </c>
      <c r="ER6" s="49">
        <v>13</v>
      </c>
      <c r="ES6" s="49">
        <v>470</v>
      </c>
      <c r="ET6" s="49">
        <v>77</v>
      </c>
      <c r="EU6" s="49">
        <v>39</v>
      </c>
      <c r="EV6" s="49">
        <v>13</v>
      </c>
      <c r="EW6" s="49">
        <v>45</v>
      </c>
      <c r="EX6" s="49">
        <v>73</v>
      </c>
      <c r="EY6" s="49">
        <v>5</v>
      </c>
      <c r="EZ6" s="49">
        <v>47</v>
      </c>
      <c r="FA6" s="49">
        <v>1019</v>
      </c>
      <c r="FB6" s="49">
        <v>1719</v>
      </c>
      <c r="FC6" s="49">
        <v>27</v>
      </c>
      <c r="FD6" s="49">
        <v>129</v>
      </c>
      <c r="FE6" s="49">
        <v>115</v>
      </c>
      <c r="FF6" s="144">
        <v>265</v>
      </c>
      <c r="FH6" s="107">
        <v>2181</v>
      </c>
      <c r="FI6" s="56">
        <v>125</v>
      </c>
      <c r="FJ6" s="56">
        <v>0</v>
      </c>
      <c r="FK6" s="56">
        <v>270</v>
      </c>
      <c r="FL6" s="56">
        <v>604</v>
      </c>
      <c r="FM6" s="56">
        <v>0</v>
      </c>
      <c r="FN6" s="56">
        <v>0</v>
      </c>
      <c r="FO6" s="56">
        <v>0</v>
      </c>
      <c r="FP6" s="56">
        <v>0</v>
      </c>
      <c r="FQ6" s="56">
        <v>0</v>
      </c>
      <c r="FR6" s="56">
        <v>0</v>
      </c>
      <c r="FS6" s="56">
        <v>547</v>
      </c>
      <c r="FT6" s="56">
        <v>0</v>
      </c>
      <c r="FU6" s="56">
        <v>21</v>
      </c>
      <c r="FV6" s="56">
        <v>0</v>
      </c>
      <c r="FW6" s="56">
        <v>0</v>
      </c>
      <c r="FX6" s="56">
        <v>0</v>
      </c>
      <c r="FY6" s="56">
        <v>165</v>
      </c>
      <c r="FZ6" s="56">
        <v>211</v>
      </c>
      <c r="GA6" s="56">
        <v>0</v>
      </c>
      <c r="GB6" s="56">
        <v>117</v>
      </c>
      <c r="GC6" s="56">
        <v>0</v>
      </c>
      <c r="GD6" s="56">
        <v>0</v>
      </c>
      <c r="GE6" s="56">
        <v>0</v>
      </c>
      <c r="GF6" s="56">
        <v>105</v>
      </c>
      <c r="GG6" s="56">
        <v>0</v>
      </c>
      <c r="GH6" s="56">
        <v>0</v>
      </c>
      <c r="GI6" s="56">
        <v>0</v>
      </c>
      <c r="GJ6" s="56">
        <v>0</v>
      </c>
      <c r="GK6" s="56">
        <v>0</v>
      </c>
      <c r="GL6" s="56">
        <v>0</v>
      </c>
      <c r="GM6" s="56">
        <v>0</v>
      </c>
      <c r="GN6" s="126">
        <v>16</v>
      </c>
      <c r="GP6" s="107">
        <v>28</v>
      </c>
      <c r="GQ6" s="56">
        <v>28</v>
      </c>
      <c r="GR6" s="56">
        <v>0</v>
      </c>
      <c r="GS6" s="56">
        <v>0</v>
      </c>
      <c r="GT6" s="56">
        <v>0</v>
      </c>
      <c r="GU6" s="56">
        <v>0</v>
      </c>
      <c r="GV6" s="56">
        <v>0</v>
      </c>
      <c r="GW6" s="56">
        <v>0</v>
      </c>
      <c r="GX6" s="56">
        <v>0</v>
      </c>
      <c r="GY6" s="56">
        <v>0</v>
      </c>
      <c r="GZ6" s="56">
        <v>0</v>
      </c>
      <c r="HA6" s="56">
        <v>0</v>
      </c>
      <c r="HB6" s="56">
        <v>0</v>
      </c>
      <c r="HC6" s="126">
        <v>0</v>
      </c>
    </row>
    <row r="7" spans="1:211" x14ac:dyDescent="0.3">
      <c r="A7" s="21" t="s">
        <v>208</v>
      </c>
      <c r="B7" s="22" t="s">
        <v>209</v>
      </c>
      <c r="C7" s="23">
        <v>3400710000</v>
      </c>
      <c r="D7" s="24">
        <v>8.8223005836259993</v>
      </c>
      <c r="E7" s="25">
        <v>8.9213430825640003</v>
      </c>
      <c r="F7" s="127">
        <v>73728</v>
      </c>
      <c r="G7" s="49">
        <v>70996</v>
      </c>
      <c r="H7" s="49">
        <v>25195</v>
      </c>
      <c r="I7" s="49">
        <v>24372</v>
      </c>
      <c r="J7" s="128">
        <v>0.57256560129337142</v>
      </c>
      <c r="K7" s="128">
        <v>0.57317531978931524</v>
      </c>
      <c r="L7" s="129">
        <v>29.9</v>
      </c>
      <c r="M7" s="129">
        <v>32.1</v>
      </c>
      <c r="N7" s="130">
        <v>0.314</v>
      </c>
      <c r="O7" s="130">
        <v>0.28288694828618782</v>
      </c>
      <c r="P7" s="130">
        <v>9.0999999999999998E-2</v>
      </c>
      <c r="Q7" s="130">
        <v>0.10587891196256215</v>
      </c>
      <c r="R7" s="110">
        <v>5.9179351422898742E-2</v>
      </c>
      <c r="S7" s="110">
        <v>3.4930848619061546E-2</v>
      </c>
      <c r="T7" s="110">
        <v>0.45396426207809398</v>
      </c>
      <c r="U7" s="110">
        <v>0.42919817824760792</v>
      </c>
      <c r="V7" s="110">
        <v>3.1767041694242222E-2</v>
      </c>
      <c r="W7" s="110">
        <v>2.1003078037298568E-2</v>
      </c>
      <c r="X7" s="110">
        <v>0.43945731303772334</v>
      </c>
      <c r="Y7" s="110">
        <v>0.49563364392261733</v>
      </c>
      <c r="Z7" s="110">
        <v>1.5632031767041695E-2</v>
      </c>
      <c r="AA7" s="110">
        <v>1.9234251173414672E-2</v>
      </c>
      <c r="AB7" s="111">
        <v>3.57114493712773E-2</v>
      </c>
      <c r="AC7" s="110">
        <v>8.9987325728770592E-2</v>
      </c>
      <c r="AD7" s="130">
        <v>0.20899999999999999</v>
      </c>
      <c r="AE7" s="130">
        <v>0.22077397342272237</v>
      </c>
      <c r="AF7" s="128">
        <v>0.34086128199999999</v>
      </c>
      <c r="AG7" s="131">
        <v>0.42860659773510584</v>
      </c>
      <c r="AH7" s="132">
        <v>0.68200000000000005</v>
      </c>
      <c r="AI7" s="128">
        <v>0.69458413478250791</v>
      </c>
      <c r="AJ7" s="128">
        <v>6.0921936529997681E-2</v>
      </c>
      <c r="AK7" s="133">
        <v>7.596172622534661E-2</v>
      </c>
      <c r="AL7" s="134">
        <v>8.3000000000000004E-2</v>
      </c>
      <c r="AM7" s="131">
        <v>9.5501842367500173E-2</v>
      </c>
      <c r="AN7" s="132">
        <v>5.7000000000000002E-2</v>
      </c>
      <c r="AO7" s="135">
        <v>5.0066459902525479E-2</v>
      </c>
      <c r="AP7" s="136">
        <v>2526</v>
      </c>
      <c r="AQ7" s="137">
        <v>1970</v>
      </c>
      <c r="AR7" s="137">
        <v>1462</v>
      </c>
      <c r="AS7" s="137">
        <v>1125</v>
      </c>
      <c r="AT7" s="137">
        <v>3988</v>
      </c>
      <c r="AU7" s="138">
        <v>3095</v>
      </c>
      <c r="AV7" s="139">
        <f t="shared" si="5"/>
        <v>3426.106770833333</v>
      </c>
      <c r="AW7" s="137">
        <f t="shared" si="6"/>
        <v>2774.8042143219336</v>
      </c>
      <c r="AX7" s="137">
        <f t="shared" si="7"/>
        <v>1982.9644097222222</v>
      </c>
      <c r="AY7" s="137">
        <f t="shared" si="8"/>
        <v>1584.5963152853681</v>
      </c>
      <c r="AZ7" s="137">
        <f t="shared" si="9"/>
        <v>5409.0711805555557</v>
      </c>
      <c r="BA7" s="140">
        <f t="shared" si="10"/>
        <v>4359.4005296073019</v>
      </c>
      <c r="BB7" s="141">
        <v>317</v>
      </c>
      <c r="BC7" s="142">
        <v>1291845</v>
      </c>
      <c r="BD7" s="142">
        <v>146812</v>
      </c>
      <c r="BE7" s="142">
        <v>137718147</v>
      </c>
      <c r="BF7" s="143">
        <v>73881491</v>
      </c>
      <c r="BG7" s="127">
        <v>1093</v>
      </c>
      <c r="BH7" s="49">
        <v>1635</v>
      </c>
      <c r="BI7" s="49">
        <f t="shared" si="11"/>
        <v>542</v>
      </c>
      <c r="BJ7" s="128">
        <f t="shared" si="12"/>
        <v>0.49588289112534301</v>
      </c>
      <c r="BK7" s="56">
        <v>94</v>
      </c>
      <c r="BL7" s="56">
        <v>65</v>
      </c>
      <c r="BM7" s="56" t="s">
        <v>214</v>
      </c>
      <c r="BN7" s="56" t="s">
        <v>214</v>
      </c>
      <c r="BO7" s="56">
        <v>48</v>
      </c>
      <c r="BP7" s="56">
        <v>18</v>
      </c>
      <c r="BQ7" s="56" t="s">
        <v>214</v>
      </c>
      <c r="BR7" s="56" t="s">
        <v>214</v>
      </c>
      <c r="BS7" s="56" t="s">
        <v>214</v>
      </c>
      <c r="BT7" s="56">
        <v>11</v>
      </c>
      <c r="BU7" s="56">
        <v>46</v>
      </c>
      <c r="BV7" s="56" t="s">
        <v>214</v>
      </c>
      <c r="BW7" s="56">
        <v>78</v>
      </c>
      <c r="BX7" s="56">
        <v>70</v>
      </c>
      <c r="BY7" s="56" t="s">
        <v>214</v>
      </c>
      <c r="BZ7" s="56">
        <v>207</v>
      </c>
      <c r="CA7" s="56">
        <v>43</v>
      </c>
      <c r="CB7" s="56" t="s">
        <v>214</v>
      </c>
      <c r="CC7" s="56">
        <v>48</v>
      </c>
      <c r="CD7" s="56">
        <v>41</v>
      </c>
      <c r="CE7" s="56">
        <f t="shared" si="0"/>
        <v>866</v>
      </c>
      <c r="CF7" s="142">
        <v>633</v>
      </c>
      <c r="CG7" s="142">
        <v>733</v>
      </c>
      <c r="CH7" s="142">
        <v>198</v>
      </c>
      <c r="CI7" s="142">
        <v>311</v>
      </c>
      <c r="CJ7" s="142">
        <v>93</v>
      </c>
      <c r="CK7" s="142">
        <v>134</v>
      </c>
      <c r="CL7" s="142">
        <v>1932</v>
      </c>
      <c r="CM7" s="143">
        <v>1985</v>
      </c>
      <c r="CN7" s="141">
        <v>463606623</v>
      </c>
      <c r="CO7" s="143">
        <v>463732600</v>
      </c>
      <c r="CP7" s="132">
        <v>3.2196243771559982E-2</v>
      </c>
      <c r="CQ7" s="131">
        <v>2.0167427701674276E-2</v>
      </c>
      <c r="CR7" s="141">
        <v>4760652000</v>
      </c>
      <c r="CS7" s="143">
        <v>6019943000</v>
      </c>
      <c r="CT7" s="132">
        <v>0.374</v>
      </c>
      <c r="CU7" s="133">
        <v>0.31632286866772891</v>
      </c>
      <c r="CV7" s="134">
        <v>0.35</v>
      </c>
      <c r="CW7" s="128">
        <v>0.28222974667669926</v>
      </c>
      <c r="CX7" s="49">
        <v>14405</v>
      </c>
      <c r="CY7" s="49">
        <v>18914</v>
      </c>
      <c r="CZ7" s="49">
        <v>26105</v>
      </c>
      <c r="DA7" s="144">
        <v>36258</v>
      </c>
      <c r="DB7" s="127">
        <v>1663518218</v>
      </c>
      <c r="DC7" s="49">
        <v>2492663264</v>
      </c>
      <c r="DD7" s="49">
        <f t="shared" si="13"/>
        <v>829145046</v>
      </c>
      <c r="DE7" s="128">
        <f t="shared" si="14"/>
        <v>0.498428593704767</v>
      </c>
      <c r="DF7" s="49">
        <v>74923.7</v>
      </c>
      <c r="DG7" s="49">
        <v>93795.5</v>
      </c>
      <c r="DH7" s="49">
        <f t="shared" si="1"/>
        <v>18871.800000000003</v>
      </c>
      <c r="DI7" s="131">
        <f t="shared" si="2"/>
        <v>0.25188024617043747</v>
      </c>
      <c r="DJ7" s="141">
        <v>2557</v>
      </c>
      <c r="DK7" s="142">
        <v>1966</v>
      </c>
      <c r="DL7" s="128">
        <v>9.6000000000000002E-2</v>
      </c>
      <c r="DM7" s="128">
        <v>7.2999999999999995E-2</v>
      </c>
      <c r="DN7" s="142">
        <v>24070</v>
      </c>
      <c r="DO7" s="142">
        <v>25099</v>
      </c>
      <c r="DP7" s="142">
        <v>26627</v>
      </c>
      <c r="DQ7" s="142">
        <v>27065</v>
      </c>
      <c r="DR7" s="50">
        <v>0.56666666666666665</v>
      </c>
      <c r="DS7" s="50">
        <v>0.56659028670429779</v>
      </c>
      <c r="DT7" s="128">
        <v>0.56666666666666665</v>
      </c>
      <c r="DU7" s="128">
        <v>0.56659028670429779</v>
      </c>
      <c r="DV7" s="49">
        <v>22202.83</v>
      </c>
      <c r="DW7" s="49">
        <v>26575.5</v>
      </c>
      <c r="DX7" s="208">
        <f t="shared" si="3"/>
        <v>4372.6699999999983</v>
      </c>
      <c r="DY7" s="128">
        <f t="shared" si="4"/>
        <v>0.19694201144628853</v>
      </c>
      <c r="DZ7" s="142">
        <v>32201</v>
      </c>
      <c r="EA7" s="142">
        <v>32049</v>
      </c>
      <c r="EB7" s="142">
        <v>34574</v>
      </c>
      <c r="EC7" s="128">
        <f t="shared" ref="EC7:EC40" si="15">EB7/EA7-1</f>
        <v>7.8785609535398926E-2</v>
      </c>
      <c r="ED7" s="128">
        <f t="shared" ref="ED7:ED40" si="16">EB7/DZ7-1</f>
        <v>7.3693363560137781E-2</v>
      </c>
      <c r="EE7" s="49">
        <v>3652</v>
      </c>
      <c r="EF7" s="49">
        <v>6918</v>
      </c>
      <c r="EG7" s="49">
        <v>24004</v>
      </c>
      <c r="EH7" s="49">
        <v>3629</v>
      </c>
      <c r="EI7" s="49">
        <v>6744</v>
      </c>
      <c r="EJ7" s="49">
        <v>8802</v>
      </c>
      <c r="EK7" s="49">
        <v>9596</v>
      </c>
      <c r="EL7" s="49">
        <v>5803</v>
      </c>
      <c r="EM7" s="49">
        <v>0</v>
      </c>
      <c r="EN7" s="49">
        <v>1</v>
      </c>
      <c r="EO7" s="49">
        <v>131</v>
      </c>
      <c r="EP7" s="49">
        <v>327</v>
      </c>
      <c r="EQ7" s="49">
        <v>2128</v>
      </c>
      <c r="ER7" s="49">
        <v>679</v>
      </c>
      <c r="ES7" s="49">
        <v>954</v>
      </c>
      <c r="ET7" s="49">
        <v>1264</v>
      </c>
      <c r="EU7" s="49">
        <v>34</v>
      </c>
      <c r="EV7" s="49">
        <v>619</v>
      </c>
      <c r="EW7" s="49">
        <v>419</v>
      </c>
      <c r="EX7" s="49">
        <v>504</v>
      </c>
      <c r="EY7" s="49">
        <v>2451</v>
      </c>
      <c r="EZ7" s="49">
        <v>2543</v>
      </c>
      <c r="FA7" s="49">
        <v>5199</v>
      </c>
      <c r="FB7" s="49">
        <v>12696</v>
      </c>
      <c r="FC7" s="49">
        <v>613</v>
      </c>
      <c r="FD7" s="49">
        <v>674</v>
      </c>
      <c r="FE7" s="49">
        <v>458</v>
      </c>
      <c r="FF7" s="144">
        <v>2880</v>
      </c>
      <c r="FH7" s="107">
        <v>1883</v>
      </c>
      <c r="FI7" s="56">
        <v>113</v>
      </c>
      <c r="FJ7" s="56">
        <v>0</v>
      </c>
      <c r="FK7" s="56">
        <v>27</v>
      </c>
      <c r="FL7" s="56">
        <v>14</v>
      </c>
      <c r="FM7" s="56">
        <v>0</v>
      </c>
      <c r="FN7" s="56">
        <v>100</v>
      </c>
      <c r="FO7" s="56">
        <v>0</v>
      </c>
      <c r="FP7" s="56">
        <v>36</v>
      </c>
      <c r="FQ7" s="56">
        <v>0</v>
      </c>
      <c r="FR7" s="56">
        <v>320</v>
      </c>
      <c r="FS7" s="56">
        <v>195</v>
      </c>
      <c r="FT7" s="56">
        <v>0</v>
      </c>
      <c r="FU7" s="56">
        <v>0</v>
      </c>
      <c r="FV7" s="56">
        <v>0</v>
      </c>
      <c r="FW7" s="56">
        <v>0</v>
      </c>
      <c r="FX7" s="56">
        <v>0</v>
      </c>
      <c r="FY7" s="56">
        <v>41</v>
      </c>
      <c r="FZ7" s="56">
        <v>931</v>
      </c>
      <c r="GA7" s="56">
        <v>0</v>
      </c>
      <c r="GB7" s="56">
        <v>66</v>
      </c>
      <c r="GC7" s="56">
        <v>0</v>
      </c>
      <c r="GD7" s="56">
        <v>0</v>
      </c>
      <c r="GE7" s="56">
        <v>0</v>
      </c>
      <c r="GF7" s="56">
        <v>11</v>
      </c>
      <c r="GG7" s="56">
        <v>0</v>
      </c>
      <c r="GH7" s="56">
        <v>0</v>
      </c>
      <c r="GI7" s="56">
        <v>0</v>
      </c>
      <c r="GJ7" s="56">
        <v>0</v>
      </c>
      <c r="GK7" s="56">
        <v>0</v>
      </c>
      <c r="GL7" s="56">
        <v>0</v>
      </c>
      <c r="GM7" s="56">
        <v>0</v>
      </c>
      <c r="GN7" s="126">
        <v>29</v>
      </c>
      <c r="GP7" s="107">
        <v>78</v>
      </c>
      <c r="GQ7" s="56">
        <v>0</v>
      </c>
      <c r="GR7" s="56">
        <v>0</v>
      </c>
      <c r="GS7" s="56">
        <v>0</v>
      </c>
      <c r="GT7" s="56">
        <v>0</v>
      </c>
      <c r="GU7" s="56">
        <v>0</v>
      </c>
      <c r="GV7" s="56">
        <v>0</v>
      </c>
      <c r="GW7" s="56">
        <v>0</v>
      </c>
      <c r="GX7" s="56">
        <v>0</v>
      </c>
      <c r="GY7" s="56">
        <v>0</v>
      </c>
      <c r="GZ7" s="56">
        <v>0</v>
      </c>
      <c r="HA7" s="56">
        <v>0</v>
      </c>
      <c r="HB7" s="56">
        <v>78</v>
      </c>
      <c r="HC7" s="126">
        <v>0</v>
      </c>
    </row>
    <row r="8" spans="1:211" x14ac:dyDescent="0.3">
      <c r="A8" s="21" t="s">
        <v>210</v>
      </c>
      <c r="B8" s="22" t="s">
        <v>209</v>
      </c>
      <c r="C8" s="23">
        <v>3400726820</v>
      </c>
      <c r="D8" s="24">
        <v>2.2026435699459999</v>
      </c>
      <c r="E8" s="25">
        <v>2.3147351581779998</v>
      </c>
      <c r="F8" s="127">
        <v>11238</v>
      </c>
      <c r="G8" s="49">
        <v>11464</v>
      </c>
      <c r="H8" s="49">
        <v>4075</v>
      </c>
      <c r="I8" s="49">
        <v>4061</v>
      </c>
      <c r="J8" s="128">
        <v>0.30087260034904012</v>
      </c>
      <c r="K8" s="128">
        <v>0.1958362738179252</v>
      </c>
      <c r="L8" s="129">
        <v>35.700000000000003</v>
      </c>
      <c r="M8" s="129">
        <v>32.4</v>
      </c>
      <c r="N8" s="130">
        <v>0.26600000000000001</v>
      </c>
      <c r="O8" s="130">
        <v>0.28613904678618279</v>
      </c>
      <c r="P8" s="130">
        <v>0.11700000000000001</v>
      </c>
      <c r="Q8" s="130">
        <v>0.12557936160909489</v>
      </c>
      <c r="R8" s="110">
        <v>0.75963998941145328</v>
      </c>
      <c r="S8" s="110">
        <v>0.6772190642763446</v>
      </c>
      <c r="T8" s="110">
        <v>3.5030442071825645E-2</v>
      </c>
      <c r="U8" s="110">
        <v>7.1972015741145604E-2</v>
      </c>
      <c r="V8" s="110">
        <v>5.761934174534545E-2</v>
      </c>
      <c r="W8" s="110">
        <v>4.9934411893310014E-2</v>
      </c>
      <c r="X8" s="110">
        <v>0.14382775963998942</v>
      </c>
      <c r="Y8" s="110">
        <v>0.1820725841714036</v>
      </c>
      <c r="Z8" s="110">
        <v>3.8824671313862171E-3</v>
      </c>
      <c r="AA8" s="110">
        <v>1.880192391779624E-2</v>
      </c>
      <c r="AB8" s="111">
        <v>2.8236124591899761E-3</v>
      </c>
      <c r="AC8" s="110">
        <v>3.5505028421512902E-2</v>
      </c>
      <c r="AD8" s="130">
        <v>4.8000000000000001E-2</v>
      </c>
      <c r="AE8" s="130">
        <v>6.0372263477673833E-2</v>
      </c>
      <c r="AF8" s="128">
        <v>0.35288343599999999</v>
      </c>
      <c r="AG8" s="131">
        <v>0.38882048756463927</v>
      </c>
      <c r="AH8" s="132">
        <v>0.88</v>
      </c>
      <c r="AI8" s="128">
        <v>0.88957485618072119</v>
      </c>
      <c r="AJ8" s="128">
        <v>0</v>
      </c>
      <c r="AK8" s="133">
        <v>3.3482142857142856E-2</v>
      </c>
      <c r="AL8" s="134">
        <v>0.19400000000000001</v>
      </c>
      <c r="AM8" s="131">
        <v>0.17679247930405501</v>
      </c>
      <c r="AN8" s="132">
        <v>3.2000000000000001E-2</v>
      </c>
      <c r="AO8" s="135">
        <v>5.8334981214158595E-2</v>
      </c>
      <c r="AP8" s="136">
        <v>280</v>
      </c>
      <c r="AQ8" s="137">
        <v>297</v>
      </c>
      <c r="AR8" s="137">
        <v>21</v>
      </c>
      <c r="AS8" s="137">
        <v>27</v>
      </c>
      <c r="AT8" s="137">
        <v>301</v>
      </c>
      <c r="AU8" s="138">
        <v>324</v>
      </c>
      <c r="AV8" s="139">
        <f t="shared" si="5"/>
        <v>2491.5465385299876</v>
      </c>
      <c r="AW8" s="137">
        <f t="shared" si="6"/>
        <v>2590.7187718073969</v>
      </c>
      <c r="AX8" s="137">
        <f t="shared" si="7"/>
        <v>186.86599038974907</v>
      </c>
      <c r="AY8" s="137">
        <f t="shared" si="8"/>
        <v>235.519888346127</v>
      </c>
      <c r="AZ8" s="137">
        <f t="shared" si="9"/>
        <v>2678.4125289197368</v>
      </c>
      <c r="BA8" s="140">
        <f t="shared" si="10"/>
        <v>2826.2386601535241</v>
      </c>
      <c r="BB8" s="141">
        <v>62</v>
      </c>
      <c r="BC8" s="142">
        <v>6076</v>
      </c>
      <c r="BD8" s="142">
        <v>572</v>
      </c>
      <c r="BE8" s="142">
        <v>3119999</v>
      </c>
      <c r="BF8" s="143">
        <v>5584727</v>
      </c>
      <c r="BG8" s="127">
        <v>214</v>
      </c>
      <c r="BH8" s="49">
        <v>247</v>
      </c>
      <c r="BI8" s="49">
        <f t="shared" si="11"/>
        <v>33</v>
      </c>
      <c r="BJ8" s="128">
        <f t="shared" si="12"/>
        <v>0.15420560747663559</v>
      </c>
      <c r="BK8" s="56">
        <v>30</v>
      </c>
      <c r="BL8" s="56" t="s">
        <v>214</v>
      </c>
      <c r="BM8" s="56" t="s">
        <v>214</v>
      </c>
      <c r="BN8" s="56" t="s">
        <v>214</v>
      </c>
      <c r="BO8" s="56">
        <v>24</v>
      </c>
      <c r="BP8" s="56" t="s">
        <v>214</v>
      </c>
      <c r="BQ8" s="56">
        <v>5</v>
      </c>
      <c r="BR8" s="56">
        <v>43</v>
      </c>
      <c r="BS8" s="56" t="s">
        <v>214</v>
      </c>
      <c r="BT8" s="56" t="s">
        <v>214</v>
      </c>
      <c r="BU8" s="56">
        <v>16</v>
      </c>
      <c r="BV8" s="56" t="s">
        <v>214</v>
      </c>
      <c r="BW8" s="56">
        <v>14</v>
      </c>
      <c r="BX8" s="56">
        <v>24</v>
      </c>
      <c r="BY8" s="56">
        <v>4</v>
      </c>
      <c r="BZ8" s="56">
        <v>38</v>
      </c>
      <c r="CA8" s="56" t="s">
        <v>214</v>
      </c>
      <c r="CB8" s="56" t="s">
        <v>214</v>
      </c>
      <c r="CC8" s="56">
        <v>22</v>
      </c>
      <c r="CD8" s="56" t="s">
        <v>214</v>
      </c>
      <c r="CE8" s="56">
        <f t="shared" si="0"/>
        <v>27</v>
      </c>
      <c r="CF8" s="142">
        <v>128</v>
      </c>
      <c r="CG8" s="142">
        <v>77</v>
      </c>
      <c r="CH8" s="142">
        <v>4</v>
      </c>
      <c r="CI8" s="142" t="s">
        <v>206</v>
      </c>
      <c r="CJ8" s="142">
        <v>13</v>
      </c>
      <c r="CK8" s="142" t="s">
        <v>206</v>
      </c>
      <c r="CL8" s="142">
        <v>272</v>
      </c>
      <c r="CM8" s="143">
        <v>268</v>
      </c>
      <c r="CN8" s="141">
        <v>109363900</v>
      </c>
      <c r="CO8" s="143">
        <v>111773600</v>
      </c>
      <c r="CP8" s="132">
        <v>8.0246913580246909E-2</v>
      </c>
      <c r="CQ8" s="131">
        <v>2.4464831804281346E-2</v>
      </c>
      <c r="CR8" s="141">
        <v>358220000</v>
      </c>
      <c r="CS8" s="143">
        <v>292748000</v>
      </c>
      <c r="CT8" s="132">
        <v>0.112</v>
      </c>
      <c r="CU8" s="133">
        <v>0.11615983026874116</v>
      </c>
      <c r="CV8" s="134">
        <v>0.08</v>
      </c>
      <c r="CW8" s="128">
        <v>7.1630204657727597E-2</v>
      </c>
      <c r="CX8" s="49">
        <v>23606</v>
      </c>
      <c r="CY8" s="49">
        <v>29122</v>
      </c>
      <c r="CZ8" s="49">
        <v>51152</v>
      </c>
      <c r="DA8" s="144">
        <v>71756</v>
      </c>
      <c r="DB8" s="127">
        <v>127562154</v>
      </c>
      <c r="DC8" s="49">
        <v>157501189</v>
      </c>
      <c r="DD8" s="49">
        <f t="shared" si="13"/>
        <v>29939035</v>
      </c>
      <c r="DE8" s="128">
        <f t="shared" si="14"/>
        <v>0.234701547921494</v>
      </c>
      <c r="DF8" s="49">
        <v>51432.9</v>
      </c>
      <c r="DG8" s="49">
        <v>56526.3</v>
      </c>
      <c r="DH8" s="49">
        <f t="shared" si="1"/>
        <v>5093.4000000000015</v>
      </c>
      <c r="DI8" s="131">
        <f t="shared" si="2"/>
        <v>9.9029998308475697E-2</v>
      </c>
      <c r="DJ8" s="141">
        <v>326</v>
      </c>
      <c r="DK8" s="142">
        <v>274</v>
      </c>
      <c r="DL8" s="128">
        <v>5.9000000000000004E-2</v>
      </c>
      <c r="DM8" s="128">
        <v>4.8000000000000001E-2</v>
      </c>
      <c r="DN8" s="142">
        <v>5229</v>
      </c>
      <c r="DO8" s="142">
        <v>5438</v>
      </c>
      <c r="DP8" s="142">
        <v>5555</v>
      </c>
      <c r="DQ8" s="142">
        <v>5712</v>
      </c>
      <c r="DR8" s="50">
        <v>0.63874956258019366</v>
      </c>
      <c r="DS8" s="50">
        <v>0.6636654424831181</v>
      </c>
      <c r="DT8" s="128">
        <v>0.63874956258019366</v>
      </c>
      <c r="DU8" s="128">
        <v>0.6636654424831181</v>
      </c>
      <c r="DV8" s="49">
        <v>2480.17</v>
      </c>
      <c r="DW8" s="49">
        <v>2786.33</v>
      </c>
      <c r="DX8" s="208">
        <f t="shared" si="3"/>
        <v>306.15999999999985</v>
      </c>
      <c r="DY8" s="128">
        <f t="shared" si="4"/>
        <v>0.12344315107432147</v>
      </c>
      <c r="DZ8" s="142">
        <v>3661</v>
      </c>
      <c r="EA8" s="142">
        <v>3300</v>
      </c>
      <c r="EB8" s="142">
        <v>3136</v>
      </c>
      <c r="EC8" s="128">
        <f t="shared" si="15"/>
        <v>-4.9696969696969684E-2</v>
      </c>
      <c r="ED8" s="128">
        <f t="shared" si="16"/>
        <v>-0.14340344168260033</v>
      </c>
      <c r="EE8" s="49">
        <v>524</v>
      </c>
      <c r="EF8" s="49">
        <v>801</v>
      </c>
      <c r="EG8" s="49">
        <v>1811</v>
      </c>
      <c r="EH8" s="49">
        <v>291</v>
      </c>
      <c r="EI8" s="49">
        <v>757</v>
      </c>
      <c r="EJ8" s="49">
        <v>753</v>
      </c>
      <c r="EK8" s="49">
        <v>743</v>
      </c>
      <c r="EL8" s="49">
        <v>592</v>
      </c>
      <c r="EM8" s="49">
        <v>0</v>
      </c>
      <c r="EN8" s="49">
        <v>0</v>
      </c>
      <c r="EO8" s="49">
        <v>11</v>
      </c>
      <c r="EP8" s="49">
        <v>142</v>
      </c>
      <c r="EQ8" s="49">
        <v>281</v>
      </c>
      <c r="ER8" s="49">
        <v>158</v>
      </c>
      <c r="ES8" s="49">
        <v>670</v>
      </c>
      <c r="ET8" s="49">
        <v>558</v>
      </c>
      <c r="EU8" s="49">
        <v>12</v>
      </c>
      <c r="EV8" s="49">
        <v>27</v>
      </c>
      <c r="EW8" s="49">
        <v>5</v>
      </c>
      <c r="EX8" s="49">
        <v>206</v>
      </c>
      <c r="EY8" s="49">
        <v>1</v>
      </c>
      <c r="EZ8" s="49">
        <v>141</v>
      </c>
      <c r="FA8" s="49">
        <v>387</v>
      </c>
      <c r="FB8" s="49">
        <v>70</v>
      </c>
      <c r="FC8" s="49">
        <v>0</v>
      </c>
      <c r="FD8" s="49">
        <v>268</v>
      </c>
      <c r="FE8" s="49">
        <v>35</v>
      </c>
      <c r="FF8" s="144">
        <v>164</v>
      </c>
      <c r="FH8" s="107">
        <v>715</v>
      </c>
      <c r="FI8" s="56">
        <v>167</v>
      </c>
      <c r="FJ8" s="56">
        <v>0</v>
      </c>
      <c r="FK8" s="56">
        <v>0</v>
      </c>
      <c r="FL8" s="56">
        <v>0</v>
      </c>
      <c r="FM8" s="56">
        <v>0</v>
      </c>
      <c r="FN8" s="56">
        <v>0</v>
      </c>
      <c r="FO8" s="56">
        <v>0</v>
      </c>
      <c r="FP8" s="56">
        <v>0</v>
      </c>
      <c r="FQ8" s="56">
        <v>0</v>
      </c>
      <c r="FR8" s="56">
        <v>0</v>
      </c>
      <c r="FS8" s="56">
        <v>12</v>
      </c>
      <c r="FT8" s="56">
        <v>0</v>
      </c>
      <c r="FU8" s="56">
        <v>0</v>
      </c>
      <c r="FV8" s="56">
        <v>0</v>
      </c>
      <c r="FW8" s="56">
        <v>0</v>
      </c>
      <c r="FX8" s="56">
        <v>0</v>
      </c>
      <c r="FY8" s="56">
        <v>0</v>
      </c>
      <c r="FZ8" s="56">
        <v>180</v>
      </c>
      <c r="GA8" s="56">
        <v>0</v>
      </c>
      <c r="GB8" s="56">
        <v>206</v>
      </c>
      <c r="GC8" s="56">
        <v>20</v>
      </c>
      <c r="GD8" s="56">
        <v>0</v>
      </c>
      <c r="GE8" s="56">
        <v>0</v>
      </c>
      <c r="GF8" s="56">
        <v>130</v>
      </c>
      <c r="GG8" s="56">
        <v>0</v>
      </c>
      <c r="GH8" s="56">
        <v>0</v>
      </c>
      <c r="GI8" s="56">
        <v>0</v>
      </c>
      <c r="GJ8" s="56">
        <v>0</v>
      </c>
      <c r="GK8" s="56">
        <v>0</v>
      </c>
      <c r="GL8" s="56">
        <v>0</v>
      </c>
      <c r="GM8" s="56">
        <v>0</v>
      </c>
      <c r="GN8" s="126">
        <v>0</v>
      </c>
      <c r="GP8" s="107">
        <v>0</v>
      </c>
      <c r="GQ8" s="56">
        <v>0</v>
      </c>
      <c r="GR8" s="56">
        <v>0</v>
      </c>
      <c r="GS8" s="56">
        <v>0</v>
      </c>
      <c r="GT8" s="56">
        <v>0</v>
      </c>
      <c r="GU8" s="56">
        <v>0</v>
      </c>
      <c r="GV8" s="56">
        <v>0</v>
      </c>
      <c r="GW8" s="56">
        <v>0</v>
      </c>
      <c r="GX8" s="56">
        <v>0</v>
      </c>
      <c r="GY8" s="56">
        <v>0</v>
      </c>
      <c r="GZ8" s="56">
        <v>0</v>
      </c>
      <c r="HA8" s="56">
        <v>0</v>
      </c>
      <c r="HB8" s="56">
        <v>0</v>
      </c>
      <c r="HC8" s="126">
        <v>0</v>
      </c>
    </row>
    <row r="9" spans="1:211" x14ac:dyDescent="0.3">
      <c r="A9" s="21" t="s">
        <v>211</v>
      </c>
      <c r="B9" s="22" t="s">
        <v>212</v>
      </c>
      <c r="C9" s="23">
        <v>3400953490</v>
      </c>
      <c r="D9" s="24">
        <v>1.765901976034</v>
      </c>
      <c r="E9" s="25">
        <v>1.72509022243</v>
      </c>
      <c r="F9" s="127">
        <v>3821</v>
      </c>
      <c r="G9" s="49">
        <v>3629</v>
      </c>
      <c r="H9" s="49">
        <v>2040</v>
      </c>
      <c r="I9" s="49">
        <v>1869</v>
      </c>
      <c r="J9" s="128">
        <v>0.15798462852263023</v>
      </c>
      <c r="K9" s="128">
        <v>8.7782805429864247E-2</v>
      </c>
      <c r="L9" s="129">
        <v>56.3</v>
      </c>
      <c r="M9" s="129">
        <v>62.9</v>
      </c>
      <c r="N9" s="130">
        <v>0.125</v>
      </c>
      <c r="O9" s="130">
        <v>9.1783456993679582E-2</v>
      </c>
      <c r="P9" s="130">
        <v>0.35099999999999998</v>
      </c>
      <c r="Q9" s="130">
        <v>0.46523770266556747</v>
      </c>
      <c r="R9" s="110">
        <v>0.97073170731707314</v>
      </c>
      <c r="S9" s="110">
        <v>0.87029403682330309</v>
      </c>
      <c r="T9" s="110">
        <v>1.8485237483953788E-2</v>
      </c>
      <c r="U9" s="110">
        <v>5.4960153888430887E-3</v>
      </c>
      <c r="V9" s="110">
        <v>0</v>
      </c>
      <c r="W9" s="110">
        <v>0</v>
      </c>
      <c r="X9" s="110">
        <v>1.0783055198973043E-2</v>
      </c>
      <c r="Y9" s="110">
        <v>5.5784556196757352E-2</v>
      </c>
      <c r="Z9" s="110">
        <v>0</v>
      </c>
      <c r="AA9" s="110">
        <v>6.8425391591096452E-2</v>
      </c>
      <c r="AB9" s="111">
        <v>3.8510911424903724E-3</v>
      </c>
      <c r="AC9" s="110">
        <v>7.8318219291014013E-2</v>
      </c>
      <c r="AD9" s="130">
        <v>4.0000000000000001E-3</v>
      </c>
      <c r="AE9" s="130">
        <v>1.1541632316570486E-2</v>
      </c>
      <c r="AF9" s="128">
        <v>0.23039215699999999</v>
      </c>
      <c r="AG9" s="131">
        <v>0.31514178705189944</v>
      </c>
      <c r="AH9" s="132">
        <v>0.90700000000000003</v>
      </c>
      <c r="AI9" s="128">
        <v>0.95676202860858262</v>
      </c>
      <c r="AJ9" s="128">
        <v>0</v>
      </c>
      <c r="AK9" s="133">
        <v>0</v>
      </c>
      <c r="AL9" s="134">
        <v>0.23200000000000001</v>
      </c>
      <c r="AM9" s="131">
        <v>0.29551365409622887</v>
      </c>
      <c r="AN9" s="132">
        <v>2.1000000000000001E-2</v>
      </c>
      <c r="AO9" s="135">
        <v>4.6787709497206703E-2</v>
      </c>
      <c r="AP9" s="136">
        <v>169</v>
      </c>
      <c r="AQ9" s="137">
        <v>149</v>
      </c>
      <c r="AR9" s="137">
        <v>13</v>
      </c>
      <c r="AS9" s="137">
        <v>9</v>
      </c>
      <c r="AT9" s="137">
        <v>182</v>
      </c>
      <c r="AU9" s="138">
        <v>158</v>
      </c>
      <c r="AV9" s="139">
        <f t="shared" si="5"/>
        <v>4422.9259356189477</v>
      </c>
      <c r="AW9" s="137">
        <f t="shared" si="6"/>
        <v>4105.8142739046571</v>
      </c>
      <c r="AX9" s="137">
        <f t="shared" si="7"/>
        <v>340.2250719706883</v>
      </c>
      <c r="AY9" s="137">
        <f t="shared" si="8"/>
        <v>248.00220446403966</v>
      </c>
      <c r="AZ9" s="137">
        <f t="shared" si="9"/>
        <v>4763.1510075896358</v>
      </c>
      <c r="BA9" s="140">
        <f t="shared" si="10"/>
        <v>4353.8164783686962</v>
      </c>
      <c r="BB9" s="141">
        <v>58</v>
      </c>
      <c r="BC9" s="142">
        <v>8516</v>
      </c>
      <c r="BD9" s="142">
        <v>4214</v>
      </c>
      <c r="BE9" s="142">
        <v>1769525</v>
      </c>
      <c r="BF9" s="143">
        <v>1355212</v>
      </c>
      <c r="BG9" s="127">
        <v>188</v>
      </c>
      <c r="BH9" s="49">
        <v>178</v>
      </c>
      <c r="BI9" s="49">
        <f t="shared" si="11"/>
        <v>-10</v>
      </c>
      <c r="BJ9" s="128">
        <f t="shared" si="12"/>
        <v>-5.3191489361702149E-2</v>
      </c>
      <c r="BK9" s="56">
        <v>73</v>
      </c>
      <c r="BL9" s="56">
        <v>8</v>
      </c>
      <c r="BM9" s="56" t="s">
        <v>214</v>
      </c>
      <c r="BN9" s="56">
        <v>7</v>
      </c>
      <c r="BO9" s="56">
        <v>11</v>
      </c>
      <c r="BP9" s="56" t="s">
        <v>214</v>
      </c>
      <c r="BQ9" s="56">
        <v>8</v>
      </c>
      <c r="BR9" s="56" t="s">
        <v>214</v>
      </c>
      <c r="BS9" s="56" t="s">
        <v>214</v>
      </c>
      <c r="BT9" s="56" t="s">
        <v>214</v>
      </c>
      <c r="BU9" s="56" t="s">
        <v>214</v>
      </c>
      <c r="BV9" s="56" t="s">
        <v>214</v>
      </c>
      <c r="BW9" s="56">
        <v>20</v>
      </c>
      <c r="BX9" s="56">
        <v>9</v>
      </c>
      <c r="BY9" s="56">
        <v>8</v>
      </c>
      <c r="BZ9" s="56">
        <v>20</v>
      </c>
      <c r="CA9" s="56" t="s">
        <v>214</v>
      </c>
      <c r="CB9" s="56" t="s">
        <v>214</v>
      </c>
      <c r="CC9" s="56" t="s">
        <v>214</v>
      </c>
      <c r="CD9" s="56" t="s">
        <v>214</v>
      </c>
      <c r="CE9" s="56">
        <f t="shared" si="0"/>
        <v>14</v>
      </c>
      <c r="CF9" s="142">
        <v>308</v>
      </c>
      <c r="CG9" s="142">
        <v>198</v>
      </c>
      <c r="CH9" s="142">
        <v>4</v>
      </c>
      <c r="CI9" s="142" t="s">
        <v>206</v>
      </c>
      <c r="CJ9" s="142">
        <v>40</v>
      </c>
      <c r="CK9" s="142">
        <v>48</v>
      </c>
      <c r="CL9" s="142">
        <v>212</v>
      </c>
      <c r="CM9" s="143">
        <v>201</v>
      </c>
      <c r="CN9" s="141">
        <v>236047300</v>
      </c>
      <c r="CO9" s="143">
        <v>215315700</v>
      </c>
      <c r="CP9" s="132">
        <v>1.4367816091954023E-2</v>
      </c>
      <c r="CQ9" s="131">
        <v>3.5294117647058823E-2</v>
      </c>
      <c r="CR9" s="141">
        <v>145805000</v>
      </c>
      <c r="CS9" s="143">
        <v>171105000</v>
      </c>
      <c r="CT9" s="132">
        <v>0.109</v>
      </c>
      <c r="CU9" s="133">
        <v>7.3371805441055232E-2</v>
      </c>
      <c r="CV9" s="134">
        <v>0.09</v>
      </c>
      <c r="CW9" s="128">
        <v>2.6244343891402715E-2</v>
      </c>
      <c r="CX9" s="49">
        <v>31704</v>
      </c>
      <c r="CY9" s="49">
        <v>70156</v>
      </c>
      <c r="CZ9" s="49">
        <v>45629</v>
      </c>
      <c r="DA9" s="144">
        <v>81102</v>
      </c>
      <c r="DB9" s="127">
        <v>26298640</v>
      </c>
      <c r="DC9" s="49">
        <v>37141360</v>
      </c>
      <c r="DD9" s="49">
        <f t="shared" si="13"/>
        <v>10842720</v>
      </c>
      <c r="DE9" s="128">
        <f t="shared" si="14"/>
        <v>0.41229204247824214</v>
      </c>
      <c r="DF9" s="49">
        <v>23498.400000000001</v>
      </c>
      <c r="DG9" s="49">
        <v>29522.2</v>
      </c>
      <c r="DH9" s="49">
        <f t="shared" si="1"/>
        <v>6023.7999999999993</v>
      </c>
      <c r="DI9" s="131">
        <f t="shared" si="2"/>
        <v>0.25634936846764034</v>
      </c>
      <c r="DJ9" s="141">
        <v>249</v>
      </c>
      <c r="DK9" s="142">
        <v>174</v>
      </c>
      <c r="DL9" s="128">
        <v>0.13400000000000001</v>
      </c>
      <c r="DM9" s="128">
        <v>9.6000000000000002E-2</v>
      </c>
      <c r="DN9" s="142">
        <v>1616</v>
      </c>
      <c r="DO9" s="142">
        <v>1640</v>
      </c>
      <c r="DP9" s="142">
        <v>1865</v>
      </c>
      <c r="DQ9" s="142">
        <v>1814</v>
      </c>
      <c r="DR9" s="50">
        <v>0.51962188484674876</v>
      </c>
      <c r="DS9" s="50">
        <v>0.42873563218390803</v>
      </c>
      <c r="DT9" s="128">
        <v>0.51962188484674876</v>
      </c>
      <c r="DU9" s="128">
        <v>0.42873563218390803</v>
      </c>
      <c r="DV9" s="49">
        <v>1119.17</v>
      </c>
      <c r="DW9" s="49">
        <v>1258.08</v>
      </c>
      <c r="DX9" s="208">
        <f t="shared" si="3"/>
        <v>138.90999999999985</v>
      </c>
      <c r="DY9" s="128">
        <f t="shared" si="4"/>
        <v>0.124118766585952</v>
      </c>
      <c r="DZ9" s="142">
        <v>640</v>
      </c>
      <c r="EA9" s="142">
        <v>767</v>
      </c>
      <c r="EB9" s="142">
        <v>971</v>
      </c>
      <c r="EC9" s="128">
        <f t="shared" si="15"/>
        <v>0.26597131681877451</v>
      </c>
      <c r="ED9" s="128">
        <f t="shared" si="16"/>
        <v>0.51718749999999991</v>
      </c>
      <c r="EE9" s="49">
        <v>321</v>
      </c>
      <c r="EF9" s="49">
        <v>324</v>
      </c>
      <c r="EG9" s="49">
        <v>326</v>
      </c>
      <c r="EH9" s="49">
        <v>87</v>
      </c>
      <c r="EI9" s="49">
        <v>212</v>
      </c>
      <c r="EJ9" s="49">
        <v>197</v>
      </c>
      <c r="EK9" s="49">
        <v>202</v>
      </c>
      <c r="EL9" s="49">
        <v>273</v>
      </c>
      <c r="EM9" s="49">
        <v>0</v>
      </c>
      <c r="EN9" s="49">
        <v>0</v>
      </c>
      <c r="EO9" s="49">
        <v>0</v>
      </c>
      <c r="EP9" s="49">
        <v>55</v>
      </c>
      <c r="EQ9" s="49">
        <v>0</v>
      </c>
      <c r="ER9" s="49">
        <v>0</v>
      </c>
      <c r="ES9" s="49">
        <v>158</v>
      </c>
      <c r="ET9" s="49">
        <v>0</v>
      </c>
      <c r="EU9" s="49">
        <v>0</v>
      </c>
      <c r="EV9" s="49">
        <v>26</v>
      </c>
      <c r="EW9" s="49">
        <v>17</v>
      </c>
      <c r="EX9" s="49">
        <v>22</v>
      </c>
      <c r="EY9" s="49">
        <v>0</v>
      </c>
      <c r="EZ9" s="49">
        <v>22</v>
      </c>
      <c r="FA9" s="49">
        <v>72</v>
      </c>
      <c r="FB9" s="49">
        <v>12</v>
      </c>
      <c r="FC9" s="49">
        <v>41</v>
      </c>
      <c r="FD9" s="49">
        <v>270</v>
      </c>
      <c r="FE9" s="49">
        <v>98</v>
      </c>
      <c r="FF9" s="144">
        <v>178</v>
      </c>
      <c r="FH9" s="107">
        <v>135</v>
      </c>
      <c r="FI9" s="56">
        <v>0</v>
      </c>
      <c r="FJ9" s="56">
        <v>0</v>
      </c>
      <c r="FK9" s="56">
        <v>0</v>
      </c>
      <c r="FL9" s="56">
        <v>135</v>
      </c>
      <c r="FM9" s="56">
        <v>0</v>
      </c>
      <c r="FN9" s="56">
        <v>0</v>
      </c>
      <c r="FO9" s="56">
        <v>0</v>
      </c>
      <c r="FP9" s="56">
        <v>0</v>
      </c>
      <c r="FQ9" s="56">
        <v>0</v>
      </c>
      <c r="FR9" s="56">
        <v>0</v>
      </c>
      <c r="FS9" s="56">
        <v>0</v>
      </c>
      <c r="FT9" s="56">
        <v>0</v>
      </c>
      <c r="FU9" s="56">
        <v>0</v>
      </c>
      <c r="FV9" s="56">
        <v>0</v>
      </c>
      <c r="FW9" s="56">
        <v>0</v>
      </c>
      <c r="FX9" s="56">
        <v>0</v>
      </c>
      <c r="FY9" s="56">
        <v>0</v>
      </c>
      <c r="FZ9" s="56">
        <v>0</v>
      </c>
      <c r="GA9" s="56">
        <v>0</v>
      </c>
      <c r="GB9" s="56">
        <v>0</v>
      </c>
      <c r="GC9" s="56">
        <v>0</v>
      </c>
      <c r="GD9" s="56">
        <v>0</v>
      </c>
      <c r="GE9" s="56">
        <v>0</v>
      </c>
      <c r="GF9" s="56">
        <v>0</v>
      </c>
      <c r="GG9" s="56">
        <v>0</v>
      </c>
      <c r="GH9" s="56">
        <v>0</v>
      </c>
      <c r="GI9" s="56">
        <v>0</v>
      </c>
      <c r="GJ9" s="56">
        <v>0</v>
      </c>
      <c r="GK9" s="56">
        <v>0</v>
      </c>
      <c r="GL9" s="56">
        <v>0</v>
      </c>
      <c r="GM9" s="56">
        <v>0</v>
      </c>
      <c r="GN9" s="126">
        <v>0</v>
      </c>
      <c r="GP9" s="107">
        <v>0</v>
      </c>
      <c r="GQ9" s="56">
        <v>0</v>
      </c>
      <c r="GR9" s="56">
        <v>0</v>
      </c>
      <c r="GS9" s="56">
        <v>0</v>
      </c>
      <c r="GT9" s="56">
        <v>0</v>
      </c>
      <c r="GU9" s="56">
        <v>0</v>
      </c>
      <c r="GV9" s="56">
        <v>0</v>
      </c>
      <c r="GW9" s="56">
        <v>0</v>
      </c>
      <c r="GX9" s="56">
        <v>0</v>
      </c>
      <c r="GY9" s="56">
        <v>0</v>
      </c>
      <c r="GZ9" s="56">
        <v>0</v>
      </c>
      <c r="HA9" s="56">
        <v>0</v>
      </c>
      <c r="HB9" s="56">
        <v>0</v>
      </c>
      <c r="HC9" s="126">
        <v>0</v>
      </c>
    </row>
    <row r="10" spans="1:211" x14ac:dyDescent="0.3">
      <c r="A10" s="21" t="s">
        <v>213</v>
      </c>
      <c r="B10" s="22" t="s">
        <v>212</v>
      </c>
      <c r="C10" s="23">
        <v>3400980210</v>
      </c>
      <c r="D10" s="24">
        <v>0.26383701017</v>
      </c>
      <c r="E10" s="25">
        <v>0.28605795247400001</v>
      </c>
      <c r="F10" s="127">
        <v>563</v>
      </c>
      <c r="G10" s="49">
        <v>544</v>
      </c>
      <c r="H10" s="49">
        <v>233</v>
      </c>
      <c r="I10" s="49">
        <v>228</v>
      </c>
      <c r="J10" s="128">
        <v>0.13821138211382114</v>
      </c>
      <c r="K10" s="128">
        <v>0.31111111111111112</v>
      </c>
      <c r="L10" s="129">
        <v>58.2</v>
      </c>
      <c r="M10" s="129">
        <v>63.2</v>
      </c>
      <c r="N10" s="130">
        <v>0.11700000000000001</v>
      </c>
      <c r="O10" s="130">
        <v>0.13114754098360656</v>
      </c>
      <c r="P10" s="130">
        <v>0.38600000000000001</v>
      </c>
      <c r="Q10" s="130">
        <v>0.41920374707259955</v>
      </c>
      <c r="R10" s="110">
        <v>0.99080459770114937</v>
      </c>
      <c r="S10" s="110">
        <v>0.80093676814988291</v>
      </c>
      <c r="T10" s="110">
        <v>2.2988505747126436E-3</v>
      </c>
      <c r="U10" s="110">
        <v>4.449648711943794E-2</v>
      </c>
      <c r="V10" s="110">
        <v>0</v>
      </c>
      <c r="W10" s="110">
        <v>0</v>
      </c>
      <c r="X10" s="110">
        <v>2.2988505747126436E-3</v>
      </c>
      <c r="Y10" s="110">
        <v>3.2786885245901641E-2</v>
      </c>
      <c r="Z10" s="110">
        <v>4.5977011494252873E-3</v>
      </c>
      <c r="AA10" s="110">
        <v>0.12177985948477751</v>
      </c>
      <c r="AB10" s="111">
        <v>4.5977011494252873E-3</v>
      </c>
      <c r="AC10" s="110">
        <v>0.12177985948477751</v>
      </c>
      <c r="AD10" s="130">
        <v>1.4E-2</v>
      </c>
      <c r="AE10" s="130">
        <v>0</v>
      </c>
      <c r="AF10" s="128">
        <v>0.26180257499999998</v>
      </c>
      <c r="AG10" s="131">
        <v>0.44298245614035087</v>
      </c>
      <c r="AH10" s="132">
        <v>0.89500000000000002</v>
      </c>
      <c r="AI10" s="128">
        <v>0.83475783475783472</v>
      </c>
      <c r="AJ10" s="128">
        <v>0</v>
      </c>
      <c r="AK10" s="133">
        <v>0</v>
      </c>
      <c r="AL10" s="134">
        <v>0.161</v>
      </c>
      <c r="AM10" s="131">
        <v>0.1396011396011396</v>
      </c>
      <c r="AN10" s="132">
        <v>3.7999999999999999E-2</v>
      </c>
      <c r="AO10" s="135">
        <v>4.5161290322580643E-2</v>
      </c>
      <c r="AP10" s="136">
        <v>5</v>
      </c>
      <c r="AQ10" s="137">
        <v>8</v>
      </c>
      <c r="AR10" s="137">
        <v>2</v>
      </c>
      <c r="AS10" s="137">
        <v>0</v>
      </c>
      <c r="AT10" s="137">
        <v>7</v>
      </c>
      <c r="AU10" s="138">
        <v>8</v>
      </c>
      <c r="AV10" s="139">
        <f t="shared" si="5"/>
        <v>888.0994671403198</v>
      </c>
      <c r="AW10" s="137">
        <f t="shared" si="6"/>
        <v>1470.5882352941176</v>
      </c>
      <c r="AX10" s="137">
        <f t="shared" si="7"/>
        <v>355.23978685612792</v>
      </c>
      <c r="AY10" s="137">
        <f t="shared" si="8"/>
        <v>0</v>
      </c>
      <c r="AZ10" s="137">
        <f t="shared" si="9"/>
        <v>1243.3392539964477</v>
      </c>
      <c r="BA10" s="140">
        <f t="shared" si="10"/>
        <v>1470.5882352941176</v>
      </c>
      <c r="BB10" s="141">
        <v>3</v>
      </c>
      <c r="BC10" s="142">
        <v>0</v>
      </c>
      <c r="BD10" s="142">
        <v>0</v>
      </c>
      <c r="BE10" s="142">
        <v>41601</v>
      </c>
      <c r="BF10" s="143">
        <v>8552</v>
      </c>
      <c r="BG10" s="127" t="s">
        <v>214</v>
      </c>
      <c r="BH10" s="49">
        <v>10</v>
      </c>
      <c r="BI10" s="49" t="str">
        <f t="shared" si="11"/>
        <v>--</v>
      </c>
      <c r="BJ10" s="128" t="str">
        <f t="shared" si="12"/>
        <v>--</v>
      </c>
      <c r="BK10" s="56" t="s">
        <v>214</v>
      </c>
      <c r="BL10" s="56" t="s">
        <v>214</v>
      </c>
      <c r="BM10" s="56" t="s">
        <v>214</v>
      </c>
      <c r="BN10" s="56" t="s">
        <v>214</v>
      </c>
      <c r="BO10" s="56" t="s">
        <v>214</v>
      </c>
      <c r="BP10" s="56" t="s">
        <v>214</v>
      </c>
      <c r="BQ10" s="56" t="s">
        <v>214</v>
      </c>
      <c r="BR10" s="56" t="s">
        <v>214</v>
      </c>
      <c r="BS10" s="56" t="s">
        <v>214</v>
      </c>
      <c r="BT10" s="56" t="s">
        <v>214</v>
      </c>
      <c r="BU10" s="56" t="s">
        <v>214</v>
      </c>
      <c r="BV10" s="56" t="s">
        <v>214</v>
      </c>
      <c r="BW10" s="56" t="s">
        <v>214</v>
      </c>
      <c r="BX10" s="56" t="s">
        <v>214</v>
      </c>
      <c r="BY10" s="56" t="s">
        <v>214</v>
      </c>
      <c r="BZ10" s="56" t="s">
        <v>214</v>
      </c>
      <c r="CA10" s="56" t="s">
        <v>214</v>
      </c>
      <c r="CB10" s="56" t="s">
        <v>214</v>
      </c>
      <c r="CC10" s="56" t="s">
        <v>214</v>
      </c>
      <c r="CD10" s="56" t="s">
        <v>214</v>
      </c>
      <c r="CE10" s="56">
        <f t="shared" si="0"/>
        <v>10</v>
      </c>
      <c r="CF10" s="142" t="s">
        <v>206</v>
      </c>
      <c r="CG10" s="142" t="s">
        <v>206</v>
      </c>
      <c r="CH10" s="142" t="s">
        <v>206</v>
      </c>
      <c r="CI10" s="142" t="s">
        <v>206</v>
      </c>
      <c r="CJ10" s="142" t="s">
        <v>206</v>
      </c>
      <c r="CK10" s="142" t="s">
        <v>206</v>
      </c>
      <c r="CL10" s="142">
        <v>10</v>
      </c>
      <c r="CM10" s="143">
        <v>10</v>
      </c>
      <c r="CN10" s="141">
        <v>6685600</v>
      </c>
      <c r="CO10" s="143">
        <v>6685600</v>
      </c>
      <c r="CP10" s="132">
        <v>3.0710172744721688E-2</v>
      </c>
      <c r="CQ10" s="131">
        <v>2.7635619242579325E-2</v>
      </c>
      <c r="CR10" s="141" t="s">
        <v>214</v>
      </c>
      <c r="CS10" s="143" t="s">
        <v>214</v>
      </c>
      <c r="CT10" s="132">
        <v>9.9000000000000005E-2</v>
      </c>
      <c r="CU10" s="133">
        <v>4.2154566744730677E-2</v>
      </c>
      <c r="CV10" s="134">
        <v>7.0000000000000007E-2</v>
      </c>
      <c r="CW10" s="128">
        <v>2.9629629629629631E-2</v>
      </c>
      <c r="CX10" s="49">
        <v>35519</v>
      </c>
      <c r="CY10" s="49">
        <v>38744</v>
      </c>
      <c r="CZ10" s="49">
        <v>52396</v>
      </c>
      <c r="DA10" s="144">
        <v>58750</v>
      </c>
      <c r="DB10" s="127" t="s">
        <v>214</v>
      </c>
      <c r="DC10" s="49">
        <v>616022</v>
      </c>
      <c r="DD10" s="49" t="str">
        <f t="shared" si="13"/>
        <v>--</v>
      </c>
      <c r="DE10" s="128" t="str">
        <f t="shared" si="14"/>
        <v>--</v>
      </c>
      <c r="DF10" s="49" t="s">
        <v>214</v>
      </c>
      <c r="DG10" s="49">
        <v>24640.9</v>
      </c>
      <c r="DH10" s="49" t="str">
        <f t="shared" si="1"/>
        <v>--</v>
      </c>
      <c r="DI10" s="131" t="str">
        <f t="shared" si="2"/>
        <v>--</v>
      </c>
      <c r="DJ10" s="141">
        <v>31</v>
      </c>
      <c r="DK10" s="142">
        <v>26</v>
      </c>
      <c r="DL10" s="128">
        <v>0.122</v>
      </c>
      <c r="DM10" s="128">
        <v>0.10400000000000001</v>
      </c>
      <c r="DN10" s="142">
        <v>224</v>
      </c>
      <c r="DO10" s="142">
        <v>223</v>
      </c>
      <c r="DP10" s="142">
        <v>255</v>
      </c>
      <c r="DQ10" s="142">
        <v>249</v>
      </c>
      <c r="DR10" s="50">
        <v>0.53964194373401531</v>
      </c>
      <c r="DS10" s="50">
        <v>0.48247978436657685</v>
      </c>
      <c r="DT10" s="128">
        <v>0.53964194373401531</v>
      </c>
      <c r="DU10" s="128">
        <v>0.48247978436657685</v>
      </c>
      <c r="DV10" s="49" t="s">
        <v>214</v>
      </c>
      <c r="DW10" s="49">
        <v>25</v>
      </c>
      <c r="DX10" s="208" t="str">
        <f t="shared" si="3"/>
        <v>--</v>
      </c>
      <c r="DY10" s="128" t="str">
        <f t="shared" si="4"/>
        <v>--</v>
      </c>
      <c r="DZ10" s="142">
        <v>28</v>
      </c>
      <c r="EA10" s="142">
        <v>50</v>
      </c>
      <c r="EB10" s="142">
        <v>43</v>
      </c>
      <c r="EC10" s="128">
        <f t="shared" si="15"/>
        <v>-0.14000000000000001</v>
      </c>
      <c r="ED10" s="128">
        <f t="shared" si="16"/>
        <v>0.53571428571428581</v>
      </c>
      <c r="EE10" s="49">
        <v>11</v>
      </c>
      <c r="EF10" s="49">
        <v>20</v>
      </c>
      <c r="EG10" s="49">
        <v>12</v>
      </c>
      <c r="EH10" s="49">
        <v>3</v>
      </c>
      <c r="EI10" s="49">
        <v>9</v>
      </c>
      <c r="EJ10" s="49">
        <v>12</v>
      </c>
      <c r="EK10" s="49">
        <v>9</v>
      </c>
      <c r="EL10" s="49">
        <v>10</v>
      </c>
      <c r="EM10" s="49">
        <v>0</v>
      </c>
      <c r="EN10" s="49">
        <v>0</v>
      </c>
      <c r="EO10" s="49">
        <v>0</v>
      </c>
      <c r="EP10" s="49">
        <v>0</v>
      </c>
      <c r="EQ10" s="49">
        <v>0</v>
      </c>
      <c r="ER10" s="49">
        <v>0</v>
      </c>
      <c r="ES10" s="49">
        <v>0</v>
      </c>
      <c r="ET10" s="49">
        <v>0</v>
      </c>
      <c r="EU10" s="49">
        <v>0</v>
      </c>
      <c r="EV10" s="49">
        <v>0</v>
      </c>
      <c r="EW10" s="49">
        <v>0</v>
      </c>
      <c r="EX10" s="49">
        <v>2</v>
      </c>
      <c r="EY10" s="49">
        <v>0</v>
      </c>
      <c r="EZ10" s="49">
        <v>9</v>
      </c>
      <c r="FA10" s="49">
        <v>0</v>
      </c>
      <c r="FB10" s="49">
        <v>0</v>
      </c>
      <c r="FC10" s="49">
        <v>4</v>
      </c>
      <c r="FD10" s="49">
        <v>0</v>
      </c>
      <c r="FE10" s="49">
        <v>0</v>
      </c>
      <c r="FF10" s="144">
        <v>28</v>
      </c>
      <c r="FH10" s="107">
        <v>0</v>
      </c>
      <c r="FI10" s="56">
        <v>0</v>
      </c>
      <c r="FJ10" s="56">
        <v>0</v>
      </c>
      <c r="FK10" s="56">
        <v>0</v>
      </c>
      <c r="FL10" s="56">
        <v>0</v>
      </c>
      <c r="FM10" s="56">
        <v>0</v>
      </c>
      <c r="FN10" s="56">
        <v>0</v>
      </c>
      <c r="FO10" s="56">
        <v>0</v>
      </c>
      <c r="FP10" s="56">
        <v>0</v>
      </c>
      <c r="FQ10" s="56">
        <v>0</v>
      </c>
      <c r="FR10" s="56">
        <v>0</v>
      </c>
      <c r="FS10" s="56">
        <v>0</v>
      </c>
      <c r="FT10" s="56">
        <v>0</v>
      </c>
      <c r="FU10" s="56">
        <v>0</v>
      </c>
      <c r="FV10" s="56">
        <v>0</v>
      </c>
      <c r="FW10" s="56">
        <v>0</v>
      </c>
      <c r="FX10" s="56">
        <v>0</v>
      </c>
      <c r="FY10" s="56">
        <v>0</v>
      </c>
      <c r="FZ10" s="56">
        <v>0</v>
      </c>
      <c r="GA10" s="56">
        <v>0</v>
      </c>
      <c r="GB10" s="56">
        <v>0</v>
      </c>
      <c r="GC10" s="56">
        <v>0</v>
      </c>
      <c r="GD10" s="56">
        <v>0</v>
      </c>
      <c r="GE10" s="56">
        <v>0</v>
      </c>
      <c r="GF10" s="56">
        <v>0</v>
      </c>
      <c r="GG10" s="56">
        <v>0</v>
      </c>
      <c r="GH10" s="56">
        <v>0</v>
      </c>
      <c r="GI10" s="56">
        <v>0</v>
      </c>
      <c r="GJ10" s="56">
        <v>0</v>
      </c>
      <c r="GK10" s="56">
        <v>0</v>
      </c>
      <c r="GL10" s="56">
        <v>0</v>
      </c>
      <c r="GM10" s="56">
        <v>0</v>
      </c>
      <c r="GN10" s="126">
        <v>0</v>
      </c>
      <c r="GP10" s="107">
        <v>0</v>
      </c>
      <c r="GQ10" s="56">
        <v>0</v>
      </c>
      <c r="GR10" s="56">
        <v>0</v>
      </c>
      <c r="GS10" s="56">
        <v>0</v>
      </c>
      <c r="GT10" s="56">
        <v>0</v>
      </c>
      <c r="GU10" s="56">
        <v>0</v>
      </c>
      <c r="GV10" s="56">
        <v>0</v>
      </c>
      <c r="GW10" s="56">
        <v>0</v>
      </c>
      <c r="GX10" s="56">
        <v>0</v>
      </c>
      <c r="GY10" s="56">
        <v>0</v>
      </c>
      <c r="GZ10" s="56">
        <v>0</v>
      </c>
      <c r="HA10" s="56">
        <v>0</v>
      </c>
      <c r="HB10" s="56">
        <v>0</v>
      </c>
      <c r="HC10" s="126">
        <v>0</v>
      </c>
    </row>
    <row r="11" spans="1:211" x14ac:dyDescent="0.3">
      <c r="A11" s="21" t="s">
        <v>215</v>
      </c>
      <c r="B11" s="22" t="s">
        <v>212</v>
      </c>
      <c r="C11" s="23">
        <v>3400981170</v>
      </c>
      <c r="D11" s="24">
        <v>1.2903988301380001</v>
      </c>
      <c r="E11" s="25">
        <v>1.5407628110180001</v>
      </c>
      <c r="F11" s="127">
        <v>5045</v>
      </c>
      <c r="G11" s="49">
        <v>5157</v>
      </c>
      <c r="H11" s="49">
        <v>2398</v>
      </c>
      <c r="I11" s="49">
        <v>2461</v>
      </c>
      <c r="J11" s="128">
        <v>0.23042836041358936</v>
      </c>
      <c r="K11" s="128">
        <v>0.21864740643466843</v>
      </c>
      <c r="L11" s="129">
        <v>45.6</v>
      </c>
      <c r="M11" s="129">
        <v>47.6</v>
      </c>
      <c r="N11" s="130">
        <v>0.16700000000000001</v>
      </c>
      <c r="O11" s="130">
        <v>0.17854376452362511</v>
      </c>
      <c r="P11" s="130">
        <v>0.19900000000000001</v>
      </c>
      <c r="Q11" s="130">
        <v>0.15472501936483346</v>
      </c>
      <c r="R11" s="110">
        <v>0.65615264797507789</v>
      </c>
      <c r="S11" s="110">
        <v>0.6465917893106119</v>
      </c>
      <c r="T11" s="110">
        <v>7.4376947040498437E-2</v>
      </c>
      <c r="U11" s="110">
        <v>8.1332300542215338E-2</v>
      </c>
      <c r="V11" s="110">
        <v>1.791277258566978E-2</v>
      </c>
      <c r="W11" s="110">
        <v>6.3903950426026333E-3</v>
      </c>
      <c r="X11" s="110">
        <v>0.23228193146417445</v>
      </c>
      <c r="Y11" s="110">
        <v>0.25154918667699455</v>
      </c>
      <c r="Z11" s="110">
        <v>1.9275700934579438E-2</v>
      </c>
      <c r="AA11" s="110">
        <v>1.4136328427575524E-2</v>
      </c>
      <c r="AB11" s="111">
        <v>1.5965732087227413E-2</v>
      </c>
      <c r="AC11" s="110">
        <v>6.6808675445391166E-2</v>
      </c>
      <c r="AD11" s="130">
        <v>0.106</v>
      </c>
      <c r="AE11" s="130">
        <v>0.12592890138582044</v>
      </c>
      <c r="AF11" s="128">
        <v>0.270642202</v>
      </c>
      <c r="AG11" s="131">
        <v>0.39902478667208452</v>
      </c>
      <c r="AH11" s="132">
        <v>0.85199999999999998</v>
      </c>
      <c r="AI11" s="128">
        <v>0.88803802482175864</v>
      </c>
      <c r="AJ11" s="128">
        <v>0.18461538461538463</v>
      </c>
      <c r="AK11" s="133">
        <v>6.5573770491803282E-2</v>
      </c>
      <c r="AL11" s="134">
        <v>0.16200000000000001</v>
      </c>
      <c r="AM11" s="131">
        <v>0.16556641140744652</v>
      </c>
      <c r="AN11" s="132">
        <v>0.13400000000000001</v>
      </c>
      <c r="AO11" s="135">
        <v>0.17133670188332567</v>
      </c>
      <c r="AP11" s="136">
        <v>450</v>
      </c>
      <c r="AQ11" s="137">
        <v>339</v>
      </c>
      <c r="AR11" s="137">
        <v>65</v>
      </c>
      <c r="AS11" s="137">
        <v>55</v>
      </c>
      <c r="AT11" s="137">
        <v>515</v>
      </c>
      <c r="AU11" s="138">
        <v>394</v>
      </c>
      <c r="AV11" s="139">
        <f t="shared" si="5"/>
        <v>8919.7224975222998</v>
      </c>
      <c r="AW11" s="137">
        <f t="shared" si="6"/>
        <v>6573.5892961023856</v>
      </c>
      <c r="AX11" s="137">
        <f t="shared" si="7"/>
        <v>1288.404360753221</v>
      </c>
      <c r="AY11" s="137">
        <f t="shared" si="8"/>
        <v>1066.5115377157263</v>
      </c>
      <c r="AZ11" s="137">
        <f t="shared" si="9"/>
        <v>10208.12685827552</v>
      </c>
      <c r="BA11" s="140">
        <f t="shared" si="10"/>
        <v>7640.1008338181118</v>
      </c>
      <c r="BB11" s="141">
        <v>152</v>
      </c>
      <c r="BC11" s="142">
        <v>16355</v>
      </c>
      <c r="BD11" s="142">
        <v>199561</v>
      </c>
      <c r="BE11" s="142">
        <v>6273952</v>
      </c>
      <c r="BF11" s="143">
        <v>9244433</v>
      </c>
      <c r="BG11" s="127">
        <v>411</v>
      </c>
      <c r="BH11" s="49">
        <v>375</v>
      </c>
      <c r="BI11" s="49">
        <f t="shared" si="11"/>
        <v>-36</v>
      </c>
      <c r="BJ11" s="128">
        <f t="shared" si="12"/>
        <v>-8.7591240875912413E-2</v>
      </c>
      <c r="BK11" s="56">
        <v>141</v>
      </c>
      <c r="BL11" s="56">
        <v>9</v>
      </c>
      <c r="BM11" s="56" t="s">
        <v>214</v>
      </c>
      <c r="BN11" s="56" t="s">
        <v>214</v>
      </c>
      <c r="BO11" s="56">
        <v>22</v>
      </c>
      <c r="BP11" s="56" t="s">
        <v>214</v>
      </c>
      <c r="BQ11" s="56">
        <v>12</v>
      </c>
      <c r="BR11" s="56">
        <v>28</v>
      </c>
      <c r="BS11" s="56" t="s">
        <v>214</v>
      </c>
      <c r="BT11" s="56" t="s">
        <v>214</v>
      </c>
      <c r="BU11" s="56" t="s">
        <v>214</v>
      </c>
      <c r="BV11" s="56" t="s">
        <v>214</v>
      </c>
      <c r="BW11" s="56">
        <v>18</v>
      </c>
      <c r="BX11" s="56">
        <v>17</v>
      </c>
      <c r="BY11" s="56">
        <v>16</v>
      </c>
      <c r="BZ11" s="56">
        <v>62</v>
      </c>
      <c r="CA11" s="56" t="s">
        <v>214</v>
      </c>
      <c r="CB11" s="56" t="s">
        <v>214</v>
      </c>
      <c r="CC11" s="56" t="s">
        <v>214</v>
      </c>
      <c r="CD11" s="56">
        <v>16</v>
      </c>
      <c r="CE11" s="56">
        <f t="shared" si="0"/>
        <v>34</v>
      </c>
      <c r="CF11" s="142">
        <v>263</v>
      </c>
      <c r="CG11" s="142">
        <v>370</v>
      </c>
      <c r="CH11" s="142">
        <v>12</v>
      </c>
      <c r="CI11" s="142" t="s">
        <v>206</v>
      </c>
      <c r="CJ11" s="142">
        <v>30</v>
      </c>
      <c r="CK11" s="142" t="s">
        <v>206</v>
      </c>
      <c r="CL11" s="142">
        <v>622</v>
      </c>
      <c r="CM11" s="143">
        <v>614</v>
      </c>
      <c r="CN11" s="141">
        <v>423789100</v>
      </c>
      <c r="CO11" s="143">
        <v>407178200</v>
      </c>
      <c r="CP11" s="132">
        <v>2.9045643153526972E-2</v>
      </c>
      <c r="CQ11" s="131">
        <v>2.5349650349650348E-2</v>
      </c>
      <c r="CR11" s="141">
        <v>238515000</v>
      </c>
      <c r="CS11" s="143">
        <v>374664000</v>
      </c>
      <c r="CT11" s="132">
        <v>0.27700000000000002</v>
      </c>
      <c r="CU11" s="133">
        <v>0.17564676133048046</v>
      </c>
      <c r="CV11" s="134">
        <v>0.25</v>
      </c>
      <c r="CW11" s="128">
        <v>9.5206828627708476E-2</v>
      </c>
      <c r="CX11" s="49">
        <v>29208</v>
      </c>
      <c r="CY11" s="49">
        <v>43732</v>
      </c>
      <c r="CZ11" s="49">
        <v>29945</v>
      </c>
      <c r="DA11" s="144">
        <v>49131</v>
      </c>
      <c r="DB11" s="127">
        <v>89334407</v>
      </c>
      <c r="DC11" s="49">
        <v>121859227</v>
      </c>
      <c r="DD11" s="49">
        <f t="shared" si="13"/>
        <v>32524820</v>
      </c>
      <c r="DE11" s="128">
        <f t="shared" si="14"/>
        <v>0.36407943022445988</v>
      </c>
      <c r="DF11" s="49">
        <v>30544.3</v>
      </c>
      <c r="DG11" s="49">
        <v>40037</v>
      </c>
      <c r="DH11" s="49">
        <f t="shared" si="1"/>
        <v>9492.7000000000007</v>
      </c>
      <c r="DI11" s="131">
        <f t="shared" si="2"/>
        <v>0.31078466358698686</v>
      </c>
      <c r="DJ11" s="141">
        <v>497</v>
      </c>
      <c r="DK11" s="142">
        <v>333</v>
      </c>
      <c r="DL11" s="128">
        <v>0.17600000000000002</v>
      </c>
      <c r="DM11" s="128">
        <v>0.124</v>
      </c>
      <c r="DN11" s="142">
        <v>2320</v>
      </c>
      <c r="DO11" s="142">
        <v>2345</v>
      </c>
      <c r="DP11" s="142">
        <v>2817</v>
      </c>
      <c r="DQ11" s="142">
        <v>2678</v>
      </c>
      <c r="DR11" s="50">
        <v>0.51989819527996295</v>
      </c>
      <c r="DS11" s="50">
        <v>0.58495821727019504</v>
      </c>
      <c r="DT11" s="128">
        <v>0.51689032855159645</v>
      </c>
      <c r="DU11" s="128">
        <v>0.58356545961002781</v>
      </c>
      <c r="DV11" s="49">
        <v>2924.75</v>
      </c>
      <c r="DW11" s="49">
        <v>3043.67</v>
      </c>
      <c r="DX11" s="208">
        <f t="shared" si="3"/>
        <v>118.92000000000007</v>
      </c>
      <c r="DY11" s="128">
        <f t="shared" si="4"/>
        <v>4.0659885460295753E-2</v>
      </c>
      <c r="DZ11" s="142">
        <v>2262</v>
      </c>
      <c r="EA11" s="142">
        <v>2018</v>
      </c>
      <c r="EB11" s="142">
        <v>2022</v>
      </c>
      <c r="EC11" s="128">
        <f t="shared" si="15"/>
        <v>1.982160555004997E-3</v>
      </c>
      <c r="ED11" s="128">
        <f t="shared" si="16"/>
        <v>-0.1061007957559682</v>
      </c>
      <c r="EE11" s="49">
        <v>428</v>
      </c>
      <c r="EF11" s="49">
        <v>638</v>
      </c>
      <c r="EG11" s="49">
        <v>956</v>
      </c>
      <c r="EH11" s="49">
        <v>185</v>
      </c>
      <c r="EI11" s="49">
        <v>457</v>
      </c>
      <c r="EJ11" s="49">
        <v>458</v>
      </c>
      <c r="EK11" s="49">
        <v>467</v>
      </c>
      <c r="EL11" s="49">
        <v>455</v>
      </c>
      <c r="EM11" s="49">
        <v>0</v>
      </c>
      <c r="EN11" s="49">
        <v>0</v>
      </c>
      <c r="EO11" s="49">
        <v>0</v>
      </c>
      <c r="EP11" s="49">
        <v>118</v>
      </c>
      <c r="EQ11" s="49">
        <v>9</v>
      </c>
      <c r="ER11" s="49">
        <v>28</v>
      </c>
      <c r="ES11" s="49">
        <v>332</v>
      </c>
      <c r="ET11" s="49">
        <v>1</v>
      </c>
      <c r="EU11" s="49">
        <v>16</v>
      </c>
      <c r="EV11" s="49">
        <v>131</v>
      </c>
      <c r="EW11" s="49">
        <v>38</v>
      </c>
      <c r="EX11" s="49">
        <v>111</v>
      </c>
      <c r="EY11" s="49">
        <v>0</v>
      </c>
      <c r="EZ11" s="49">
        <v>38</v>
      </c>
      <c r="FA11" s="49">
        <v>198</v>
      </c>
      <c r="FB11" s="49">
        <v>65</v>
      </c>
      <c r="FC11" s="49">
        <v>164</v>
      </c>
      <c r="FD11" s="49">
        <v>527</v>
      </c>
      <c r="FE11" s="49">
        <v>45</v>
      </c>
      <c r="FF11" s="144">
        <v>201</v>
      </c>
      <c r="FH11" s="107">
        <v>195</v>
      </c>
      <c r="FI11" s="56">
        <v>54</v>
      </c>
      <c r="FJ11" s="56">
        <v>0</v>
      </c>
      <c r="FK11" s="56">
        <v>0</v>
      </c>
      <c r="FL11" s="56">
        <v>0</v>
      </c>
      <c r="FM11" s="56">
        <v>0</v>
      </c>
      <c r="FN11" s="56">
        <v>0</v>
      </c>
      <c r="FO11" s="56">
        <v>0</v>
      </c>
      <c r="FP11" s="56">
        <v>0</v>
      </c>
      <c r="FQ11" s="56">
        <v>0</v>
      </c>
      <c r="FR11" s="56">
        <v>0</v>
      </c>
      <c r="FS11" s="56">
        <v>73</v>
      </c>
      <c r="FT11" s="56">
        <v>0</v>
      </c>
      <c r="FU11" s="56">
        <v>0</v>
      </c>
      <c r="FV11" s="56">
        <v>0</v>
      </c>
      <c r="FW11" s="56">
        <v>0</v>
      </c>
      <c r="FX11" s="56">
        <v>0</v>
      </c>
      <c r="FY11" s="56">
        <v>0</v>
      </c>
      <c r="FZ11" s="56">
        <v>0</v>
      </c>
      <c r="GA11" s="56">
        <v>0</v>
      </c>
      <c r="GB11" s="56">
        <v>54</v>
      </c>
      <c r="GC11" s="56">
        <v>14</v>
      </c>
      <c r="GD11" s="56">
        <v>0</v>
      </c>
      <c r="GE11" s="56">
        <v>0</v>
      </c>
      <c r="GF11" s="56">
        <v>0</v>
      </c>
      <c r="GG11" s="56">
        <v>0</v>
      </c>
      <c r="GH11" s="56">
        <v>0</v>
      </c>
      <c r="GI11" s="56">
        <v>0</v>
      </c>
      <c r="GJ11" s="56">
        <v>0</v>
      </c>
      <c r="GK11" s="56">
        <v>0</v>
      </c>
      <c r="GL11" s="56">
        <v>0</v>
      </c>
      <c r="GM11" s="56">
        <v>0</v>
      </c>
      <c r="GN11" s="126">
        <v>0</v>
      </c>
      <c r="GP11" s="107">
        <v>0</v>
      </c>
      <c r="GQ11" s="56">
        <v>0</v>
      </c>
      <c r="GR11" s="56">
        <v>0</v>
      </c>
      <c r="GS11" s="56">
        <v>0</v>
      </c>
      <c r="GT11" s="56">
        <v>0</v>
      </c>
      <c r="GU11" s="56">
        <v>0</v>
      </c>
      <c r="GV11" s="56">
        <v>0</v>
      </c>
      <c r="GW11" s="56">
        <v>0</v>
      </c>
      <c r="GX11" s="56">
        <v>0</v>
      </c>
      <c r="GY11" s="56">
        <v>0</v>
      </c>
      <c r="GZ11" s="56">
        <v>0</v>
      </c>
      <c r="HA11" s="56">
        <v>0</v>
      </c>
      <c r="HB11" s="56">
        <v>0</v>
      </c>
      <c r="HC11" s="126">
        <v>0</v>
      </c>
    </row>
    <row r="12" spans="1:211" x14ac:dyDescent="0.3">
      <c r="A12" s="21" t="s">
        <v>216</v>
      </c>
      <c r="B12" s="22" t="s">
        <v>212</v>
      </c>
      <c r="C12" s="23">
        <v>3400981200</v>
      </c>
      <c r="D12" s="24">
        <v>1.152324893918</v>
      </c>
      <c r="E12" s="25">
        <v>1.2982548475319999</v>
      </c>
      <c r="F12" s="127">
        <v>3105</v>
      </c>
      <c r="G12" s="49">
        <v>3100</v>
      </c>
      <c r="H12" s="49">
        <v>1447</v>
      </c>
      <c r="I12" s="49">
        <v>1875</v>
      </c>
      <c r="J12" s="128">
        <v>0.11720430107526882</v>
      </c>
      <c r="K12" s="128">
        <v>0.13245702730030334</v>
      </c>
      <c r="L12" s="129">
        <v>58.4</v>
      </c>
      <c r="M12" s="129">
        <v>63</v>
      </c>
      <c r="N12" s="130">
        <v>0.153</v>
      </c>
      <c r="O12" s="130">
        <v>5.2835051546391752E-2</v>
      </c>
      <c r="P12" s="130">
        <v>0.36899999999999999</v>
      </c>
      <c r="Q12" s="130">
        <v>0.43363402061855671</v>
      </c>
      <c r="R12" s="110">
        <v>0.90837531486146095</v>
      </c>
      <c r="S12" s="110">
        <v>0.96359536082474229</v>
      </c>
      <c r="T12" s="110">
        <v>0</v>
      </c>
      <c r="U12" s="110">
        <v>1.5463917525773196E-2</v>
      </c>
      <c r="V12" s="110">
        <v>8.8161209068010078E-3</v>
      </c>
      <c r="W12" s="110">
        <v>0</v>
      </c>
      <c r="X12" s="110">
        <v>7.8085642317380355E-2</v>
      </c>
      <c r="Y12" s="110">
        <v>6.1211340206185566E-3</v>
      </c>
      <c r="Z12" s="110">
        <v>4.722921914357683E-3</v>
      </c>
      <c r="AA12" s="110">
        <v>1.4819587628865979E-2</v>
      </c>
      <c r="AB12" s="111">
        <v>4.722921914357683E-3</v>
      </c>
      <c r="AC12" s="110">
        <v>1.4819587628865979E-2</v>
      </c>
      <c r="AD12" s="130">
        <v>3.5000000000000003E-2</v>
      </c>
      <c r="AE12" s="130">
        <v>1.968503937007874E-3</v>
      </c>
      <c r="AF12" s="128">
        <v>0.24464409100000001</v>
      </c>
      <c r="AG12" s="131">
        <v>0.34560000000000002</v>
      </c>
      <c r="AH12" s="132">
        <v>0.94699999999999995</v>
      </c>
      <c r="AI12" s="128">
        <v>0.97547102737291147</v>
      </c>
      <c r="AJ12" s="128">
        <v>0</v>
      </c>
      <c r="AK12" s="133">
        <v>0</v>
      </c>
      <c r="AL12" s="134">
        <v>0.36399999999999999</v>
      </c>
      <c r="AM12" s="131">
        <v>0.40632776395307502</v>
      </c>
      <c r="AN12" s="132">
        <v>9.8000000000000004E-2</v>
      </c>
      <c r="AO12" s="135">
        <v>7.3378839590443681E-2</v>
      </c>
      <c r="AP12" s="136">
        <v>87</v>
      </c>
      <c r="AQ12" s="137">
        <v>70</v>
      </c>
      <c r="AR12" s="137">
        <v>9</v>
      </c>
      <c r="AS12" s="137">
        <v>11</v>
      </c>
      <c r="AT12" s="137">
        <v>96</v>
      </c>
      <c r="AU12" s="138">
        <v>81</v>
      </c>
      <c r="AV12" s="139">
        <f t="shared" si="5"/>
        <v>2801.9323671497582</v>
      </c>
      <c r="AW12" s="137">
        <f t="shared" si="6"/>
        <v>2258.0645161290322</v>
      </c>
      <c r="AX12" s="137">
        <f t="shared" si="7"/>
        <v>289.85507246376812</v>
      </c>
      <c r="AY12" s="137">
        <f t="shared" si="8"/>
        <v>354.83870967741933</v>
      </c>
      <c r="AZ12" s="137">
        <f t="shared" si="9"/>
        <v>3091.7874396135267</v>
      </c>
      <c r="BA12" s="140">
        <f t="shared" si="10"/>
        <v>2612.9032258064517</v>
      </c>
      <c r="BB12" s="141">
        <v>80</v>
      </c>
      <c r="BC12" s="142">
        <v>0</v>
      </c>
      <c r="BD12" s="142">
        <v>7530</v>
      </c>
      <c r="BE12" s="142">
        <v>750558</v>
      </c>
      <c r="BF12" s="143">
        <v>3091476</v>
      </c>
      <c r="BG12" s="127">
        <v>178</v>
      </c>
      <c r="BH12" s="49">
        <v>163</v>
      </c>
      <c r="BI12" s="49">
        <f t="shared" si="11"/>
        <v>-15</v>
      </c>
      <c r="BJ12" s="128">
        <f t="shared" si="12"/>
        <v>-8.4269662921348298E-2</v>
      </c>
      <c r="BK12" s="56">
        <v>83</v>
      </c>
      <c r="BL12" s="56">
        <v>10</v>
      </c>
      <c r="BM12" s="56" t="s">
        <v>214</v>
      </c>
      <c r="BN12" s="56" t="s">
        <v>214</v>
      </c>
      <c r="BO12" s="56">
        <v>14</v>
      </c>
      <c r="BP12" s="56" t="s">
        <v>214</v>
      </c>
      <c r="BQ12" s="56" t="s">
        <v>214</v>
      </c>
      <c r="BR12" s="56" t="s">
        <v>214</v>
      </c>
      <c r="BS12" s="56" t="s">
        <v>214</v>
      </c>
      <c r="BT12" s="56" t="s">
        <v>214</v>
      </c>
      <c r="BU12" s="56" t="s">
        <v>214</v>
      </c>
      <c r="BV12" s="56" t="s">
        <v>214</v>
      </c>
      <c r="BW12" s="56" t="s">
        <v>214</v>
      </c>
      <c r="BX12" s="56">
        <v>9</v>
      </c>
      <c r="BY12" s="56">
        <v>9</v>
      </c>
      <c r="BZ12" s="56">
        <v>10</v>
      </c>
      <c r="CA12" s="56" t="s">
        <v>214</v>
      </c>
      <c r="CB12" s="56" t="s">
        <v>214</v>
      </c>
      <c r="CC12" s="56" t="s">
        <v>214</v>
      </c>
      <c r="CD12" s="56" t="s">
        <v>214</v>
      </c>
      <c r="CE12" s="56">
        <f t="shared" si="0"/>
        <v>28</v>
      </c>
      <c r="CF12" s="142">
        <v>180</v>
      </c>
      <c r="CG12" s="142">
        <v>213</v>
      </c>
      <c r="CH12" s="142" t="s">
        <v>206</v>
      </c>
      <c r="CI12" s="142" t="s">
        <v>206</v>
      </c>
      <c r="CJ12" s="142">
        <v>60</v>
      </c>
      <c r="CK12" s="142">
        <v>78</v>
      </c>
      <c r="CL12" s="142">
        <v>141</v>
      </c>
      <c r="CM12" s="143">
        <v>136</v>
      </c>
      <c r="CN12" s="141">
        <v>312641800</v>
      </c>
      <c r="CO12" s="143">
        <v>300488000</v>
      </c>
      <c r="CP12" s="132">
        <v>9.7560975609756097E-3</v>
      </c>
      <c r="CQ12" s="131">
        <v>1.9900497512437811E-2</v>
      </c>
      <c r="CR12" s="141">
        <v>93022000</v>
      </c>
      <c r="CS12" s="143">
        <v>97029000</v>
      </c>
      <c r="CT12" s="132">
        <v>4.2999999999999997E-2</v>
      </c>
      <c r="CU12" s="133">
        <v>0.10824742268041238</v>
      </c>
      <c r="CV12" s="134">
        <v>0.02</v>
      </c>
      <c r="CW12" s="128">
        <v>3.8422649140546009E-2</v>
      </c>
      <c r="CX12" s="49">
        <v>36546</v>
      </c>
      <c r="CY12" s="49">
        <v>56725</v>
      </c>
      <c r="CZ12" s="49">
        <v>59436</v>
      </c>
      <c r="DA12" s="144">
        <v>64363</v>
      </c>
      <c r="DB12" s="127">
        <v>32559270</v>
      </c>
      <c r="DC12" s="49">
        <v>37634476</v>
      </c>
      <c r="DD12" s="49">
        <f t="shared" si="13"/>
        <v>5075206</v>
      </c>
      <c r="DE12" s="128">
        <f t="shared" si="14"/>
        <v>0.15587591490841168</v>
      </c>
      <c r="DF12" s="49">
        <v>29987.8</v>
      </c>
      <c r="DG12" s="49">
        <v>38269.1</v>
      </c>
      <c r="DH12" s="49">
        <f t="shared" si="1"/>
        <v>8281.2999999999993</v>
      </c>
      <c r="DI12" s="131">
        <f t="shared" si="2"/>
        <v>0.27615563662556109</v>
      </c>
      <c r="DJ12" s="141">
        <v>216</v>
      </c>
      <c r="DK12" s="142">
        <v>150</v>
      </c>
      <c r="DL12" s="128">
        <v>0.125</v>
      </c>
      <c r="DM12" s="128">
        <v>0.09</v>
      </c>
      <c r="DN12" s="142">
        <v>1506</v>
      </c>
      <c r="DO12" s="142">
        <v>1518</v>
      </c>
      <c r="DP12" s="142">
        <v>1722</v>
      </c>
      <c r="DQ12" s="142">
        <v>1668</v>
      </c>
      <c r="DR12" s="50">
        <v>0.55228758169934644</v>
      </c>
      <c r="DS12" s="50">
        <v>0.4704507512520868</v>
      </c>
      <c r="DT12" s="128">
        <v>0.55228758169934644</v>
      </c>
      <c r="DU12" s="128">
        <v>0.4704507512520868</v>
      </c>
      <c r="DV12" s="49">
        <v>1085.75</v>
      </c>
      <c r="DW12" s="49">
        <v>983.42</v>
      </c>
      <c r="DX12" s="208">
        <f t="shared" si="3"/>
        <v>-102.33000000000004</v>
      </c>
      <c r="DY12" s="128">
        <f t="shared" si="4"/>
        <v>-9.4248215519226353E-2</v>
      </c>
      <c r="DZ12" s="142">
        <v>429</v>
      </c>
      <c r="EA12" s="142">
        <v>661</v>
      </c>
      <c r="EB12" s="142">
        <v>540</v>
      </c>
      <c r="EC12" s="128">
        <f t="shared" si="15"/>
        <v>-0.18305597579425115</v>
      </c>
      <c r="ED12" s="128">
        <f t="shared" si="16"/>
        <v>0.25874125874125875</v>
      </c>
      <c r="EE12" s="49">
        <v>81</v>
      </c>
      <c r="EF12" s="49">
        <v>184</v>
      </c>
      <c r="EG12" s="49">
        <v>275</v>
      </c>
      <c r="EH12" s="49">
        <v>54</v>
      </c>
      <c r="EI12" s="49">
        <v>141</v>
      </c>
      <c r="EJ12" s="49">
        <v>145</v>
      </c>
      <c r="EK12" s="49">
        <v>120</v>
      </c>
      <c r="EL12" s="49">
        <v>80</v>
      </c>
      <c r="EM12" s="49">
        <v>2</v>
      </c>
      <c r="EN12" s="49">
        <v>0</v>
      </c>
      <c r="EO12" s="49">
        <v>0</v>
      </c>
      <c r="EP12" s="49">
        <v>33</v>
      </c>
      <c r="EQ12" s="49">
        <v>7</v>
      </c>
      <c r="ER12" s="49">
        <v>3</v>
      </c>
      <c r="ES12" s="49">
        <v>16</v>
      </c>
      <c r="ET12" s="49">
        <v>3</v>
      </c>
      <c r="EU12" s="49">
        <v>0</v>
      </c>
      <c r="EV12" s="49">
        <v>9</v>
      </c>
      <c r="EW12" s="49">
        <v>29</v>
      </c>
      <c r="EX12" s="49">
        <v>16</v>
      </c>
      <c r="EY12" s="49">
        <v>0</v>
      </c>
      <c r="EZ12" s="49">
        <v>25</v>
      </c>
      <c r="FA12" s="49">
        <v>78</v>
      </c>
      <c r="FB12" s="49">
        <v>3</v>
      </c>
      <c r="FC12" s="49">
        <v>0</v>
      </c>
      <c r="FD12" s="49">
        <v>108</v>
      </c>
      <c r="FE12" s="49">
        <v>71</v>
      </c>
      <c r="FF12" s="144">
        <v>137</v>
      </c>
      <c r="FH12" s="107">
        <v>12</v>
      </c>
      <c r="FI12" s="56">
        <v>0</v>
      </c>
      <c r="FJ12" s="56">
        <v>0</v>
      </c>
      <c r="FK12" s="56">
        <v>0</v>
      </c>
      <c r="FL12" s="56">
        <v>0</v>
      </c>
      <c r="FM12" s="56">
        <v>0</v>
      </c>
      <c r="FN12" s="56">
        <v>0</v>
      </c>
      <c r="FO12" s="56">
        <v>0</v>
      </c>
      <c r="FP12" s="56">
        <v>0</v>
      </c>
      <c r="FQ12" s="56">
        <v>0</v>
      </c>
      <c r="FR12" s="56">
        <v>0</v>
      </c>
      <c r="FS12" s="56">
        <v>12</v>
      </c>
      <c r="FT12" s="56">
        <v>0</v>
      </c>
      <c r="FU12" s="56">
        <v>0</v>
      </c>
      <c r="FV12" s="56">
        <v>0</v>
      </c>
      <c r="FW12" s="56">
        <v>0</v>
      </c>
      <c r="FX12" s="56">
        <v>0</v>
      </c>
      <c r="FY12" s="56">
        <v>0</v>
      </c>
      <c r="FZ12" s="56">
        <v>0</v>
      </c>
      <c r="GA12" s="56">
        <v>0</v>
      </c>
      <c r="GB12" s="56">
        <v>0</v>
      </c>
      <c r="GC12" s="56">
        <v>0</v>
      </c>
      <c r="GD12" s="56">
        <v>0</v>
      </c>
      <c r="GE12" s="56">
        <v>0</v>
      </c>
      <c r="GF12" s="56">
        <v>0</v>
      </c>
      <c r="GG12" s="56">
        <v>0</v>
      </c>
      <c r="GH12" s="56">
        <v>0</v>
      </c>
      <c r="GI12" s="56">
        <v>0</v>
      </c>
      <c r="GJ12" s="56">
        <v>0</v>
      </c>
      <c r="GK12" s="56">
        <v>0</v>
      </c>
      <c r="GL12" s="56">
        <v>0</v>
      </c>
      <c r="GM12" s="56">
        <v>0</v>
      </c>
      <c r="GN12" s="126">
        <v>0</v>
      </c>
      <c r="GP12" s="107">
        <v>0</v>
      </c>
      <c r="GQ12" s="56">
        <v>0</v>
      </c>
      <c r="GR12" s="56">
        <v>0</v>
      </c>
      <c r="GS12" s="56">
        <v>0</v>
      </c>
      <c r="GT12" s="56">
        <v>0</v>
      </c>
      <c r="GU12" s="56">
        <v>0</v>
      </c>
      <c r="GV12" s="56">
        <v>0</v>
      </c>
      <c r="GW12" s="56">
        <v>0</v>
      </c>
      <c r="GX12" s="56">
        <v>0</v>
      </c>
      <c r="GY12" s="56">
        <v>0</v>
      </c>
      <c r="GZ12" s="56">
        <v>0</v>
      </c>
      <c r="HA12" s="56">
        <v>0</v>
      </c>
      <c r="HB12" s="56">
        <v>0</v>
      </c>
      <c r="HC12" s="126">
        <v>0</v>
      </c>
    </row>
    <row r="13" spans="1:211" x14ac:dyDescent="0.3">
      <c r="A13" s="21" t="s">
        <v>217</v>
      </c>
      <c r="B13" s="22" t="s">
        <v>218</v>
      </c>
      <c r="C13" s="23">
        <v>3401107600</v>
      </c>
      <c r="D13" s="24">
        <v>6.2218568952839997</v>
      </c>
      <c r="E13" s="25">
        <v>6.2283739109419995</v>
      </c>
      <c r="F13" s="127">
        <v>24463</v>
      </c>
      <c r="G13" s="49">
        <v>26410</v>
      </c>
      <c r="H13" s="49">
        <v>6217</v>
      </c>
      <c r="I13" s="49">
        <v>6918</v>
      </c>
      <c r="J13" s="128">
        <v>0.44466845878136202</v>
      </c>
      <c r="K13" s="128">
        <v>0.45860709592641263</v>
      </c>
      <c r="L13" s="129">
        <v>29.9</v>
      </c>
      <c r="M13" s="129">
        <v>29.7</v>
      </c>
      <c r="N13" s="130">
        <v>0.31</v>
      </c>
      <c r="O13" s="130">
        <v>0.32411228852946644</v>
      </c>
      <c r="P13" s="130">
        <v>6.6000000000000003E-2</v>
      </c>
      <c r="Q13" s="130">
        <v>6.3617772820226806E-2</v>
      </c>
      <c r="R13" s="110">
        <v>0.16558441558441558</v>
      </c>
      <c r="S13" s="110">
        <v>0.12243911507715188</v>
      </c>
      <c r="T13" s="110">
        <v>0.30226871893538559</v>
      </c>
      <c r="U13" s="110">
        <v>0.33151143335192412</v>
      </c>
      <c r="V13" s="110">
        <v>3.6075036075036075E-3</v>
      </c>
      <c r="W13" s="110">
        <v>2.788622420524261E-3</v>
      </c>
      <c r="X13" s="110">
        <v>0.50629308962642294</v>
      </c>
      <c r="Y13" s="110">
        <v>0.51678750697155607</v>
      </c>
      <c r="Z13" s="110">
        <v>2.2246272246272247E-2</v>
      </c>
      <c r="AA13" s="110">
        <v>2.6473322178843652E-2</v>
      </c>
      <c r="AB13" s="111">
        <v>2.8419111752445086E-2</v>
      </c>
      <c r="AC13" s="110">
        <v>0.21952035694366984</v>
      </c>
      <c r="AD13" s="130">
        <v>0.27500000000000002</v>
      </c>
      <c r="AE13" s="130">
        <v>0.27589984985594285</v>
      </c>
      <c r="AF13" s="128">
        <v>0.25961074499999998</v>
      </c>
      <c r="AG13" s="131">
        <v>0.22940156114483956</v>
      </c>
      <c r="AH13" s="132">
        <v>0.62</v>
      </c>
      <c r="AI13" s="128">
        <v>0.69207876907490662</v>
      </c>
      <c r="AJ13" s="128">
        <v>0.11241446725317693</v>
      </c>
      <c r="AK13" s="133">
        <v>6.2243502051983583E-2</v>
      </c>
      <c r="AL13" s="134">
        <v>0.05</v>
      </c>
      <c r="AM13" s="131">
        <v>6.9904388020008867E-2</v>
      </c>
      <c r="AN13" s="132">
        <v>5.3999999999999999E-2</v>
      </c>
      <c r="AO13" s="135">
        <v>2.4750227066303362E-2</v>
      </c>
      <c r="AP13" s="136">
        <v>994</v>
      </c>
      <c r="AQ13" s="137">
        <v>845</v>
      </c>
      <c r="AR13" s="137">
        <v>272</v>
      </c>
      <c r="AS13" s="137">
        <v>187</v>
      </c>
      <c r="AT13" s="137">
        <v>1266</v>
      </c>
      <c r="AU13" s="138">
        <v>1032</v>
      </c>
      <c r="AV13" s="139">
        <f t="shared" si="5"/>
        <v>4063.2792380329479</v>
      </c>
      <c r="AW13" s="137">
        <f t="shared" si="6"/>
        <v>3199.5456266565693</v>
      </c>
      <c r="AX13" s="137">
        <f t="shared" si="7"/>
        <v>1111.8832522585128</v>
      </c>
      <c r="AY13" s="137">
        <f t="shared" si="8"/>
        <v>708.06512684589165</v>
      </c>
      <c r="AZ13" s="137">
        <f t="shared" si="9"/>
        <v>5175.1624902914609</v>
      </c>
      <c r="BA13" s="140">
        <f t="shared" si="10"/>
        <v>3907.6107535024612</v>
      </c>
      <c r="BB13" s="141">
        <v>67</v>
      </c>
      <c r="BC13" s="142">
        <v>3240</v>
      </c>
      <c r="BD13" s="142">
        <v>10762</v>
      </c>
      <c r="BE13" s="142">
        <v>4446303</v>
      </c>
      <c r="BF13" s="143">
        <v>13194549</v>
      </c>
      <c r="BG13" s="127">
        <v>615</v>
      </c>
      <c r="BH13" s="49">
        <v>744</v>
      </c>
      <c r="BI13" s="49">
        <f t="shared" si="11"/>
        <v>129</v>
      </c>
      <c r="BJ13" s="128">
        <f t="shared" si="12"/>
        <v>0.20975609756097557</v>
      </c>
      <c r="BK13" s="56">
        <v>46</v>
      </c>
      <c r="BL13" s="56">
        <v>39</v>
      </c>
      <c r="BM13" s="56">
        <v>36</v>
      </c>
      <c r="BN13" s="56">
        <v>5</v>
      </c>
      <c r="BO13" s="56" t="s">
        <v>214</v>
      </c>
      <c r="BP13" s="56">
        <v>7</v>
      </c>
      <c r="BQ13" s="56" t="s">
        <v>214</v>
      </c>
      <c r="BR13" s="56" t="s">
        <v>214</v>
      </c>
      <c r="BS13" s="56" t="s">
        <v>214</v>
      </c>
      <c r="BT13" s="56" t="s">
        <v>214</v>
      </c>
      <c r="BU13" s="56">
        <v>25</v>
      </c>
      <c r="BV13" s="56" t="s">
        <v>214</v>
      </c>
      <c r="BW13" s="56">
        <v>57</v>
      </c>
      <c r="BX13" s="56">
        <v>43</v>
      </c>
      <c r="BY13" s="56">
        <v>17</v>
      </c>
      <c r="BZ13" s="56">
        <v>109</v>
      </c>
      <c r="CA13" s="56" t="s">
        <v>214</v>
      </c>
      <c r="CB13" s="56" t="s">
        <v>214</v>
      </c>
      <c r="CC13" s="56" t="s">
        <v>214</v>
      </c>
      <c r="CD13" s="56">
        <v>27</v>
      </c>
      <c r="CE13" s="56">
        <f t="shared" si="0"/>
        <v>333</v>
      </c>
      <c r="CF13" s="142">
        <v>391</v>
      </c>
      <c r="CG13" s="142">
        <v>314</v>
      </c>
      <c r="CH13" s="142">
        <v>160</v>
      </c>
      <c r="CI13" s="142" t="s">
        <v>206</v>
      </c>
      <c r="CJ13" s="142">
        <v>78</v>
      </c>
      <c r="CK13" s="142" t="s">
        <v>206</v>
      </c>
      <c r="CL13" s="142">
        <v>445</v>
      </c>
      <c r="CM13" s="143">
        <v>437</v>
      </c>
      <c r="CN13" s="141">
        <v>132508000</v>
      </c>
      <c r="CO13" s="143">
        <v>137857500</v>
      </c>
      <c r="CP13" s="132">
        <v>7.8665077473182354E-2</v>
      </c>
      <c r="CQ13" s="131">
        <v>1.8726591760299626E-2</v>
      </c>
      <c r="CR13" s="141">
        <v>965295000</v>
      </c>
      <c r="CS13" s="143">
        <v>847780000</v>
      </c>
      <c r="CT13" s="132">
        <v>0.32300000000000001</v>
      </c>
      <c r="CU13" s="133">
        <v>0.32719746344900474</v>
      </c>
      <c r="CV13" s="134">
        <v>0.28999999999999998</v>
      </c>
      <c r="CW13" s="128">
        <v>0.28865527814279457</v>
      </c>
      <c r="CX13" s="49">
        <v>14267</v>
      </c>
      <c r="CY13" s="49">
        <v>17253</v>
      </c>
      <c r="CZ13" s="49">
        <v>34135</v>
      </c>
      <c r="DA13" s="144">
        <v>44440</v>
      </c>
      <c r="DB13" s="127">
        <v>396666376</v>
      </c>
      <c r="DC13" s="49">
        <v>486345531</v>
      </c>
      <c r="DD13" s="49">
        <f t="shared" si="13"/>
        <v>89679155</v>
      </c>
      <c r="DE13" s="128">
        <f t="shared" si="14"/>
        <v>0.22608206902820527</v>
      </c>
      <c r="DF13" s="49">
        <v>42601.9</v>
      </c>
      <c r="DG13" s="49">
        <v>51924.9</v>
      </c>
      <c r="DH13" s="49">
        <f t="shared" si="1"/>
        <v>9323</v>
      </c>
      <c r="DI13" s="131">
        <f t="shared" si="2"/>
        <v>0.21884000478851884</v>
      </c>
      <c r="DJ13" s="141">
        <v>681</v>
      </c>
      <c r="DK13" s="142">
        <v>492</v>
      </c>
      <c r="DL13" s="128">
        <v>8.199999999999999E-2</v>
      </c>
      <c r="DM13" s="128">
        <v>5.7999999999999996E-2</v>
      </c>
      <c r="DN13" s="142">
        <v>7669</v>
      </c>
      <c r="DO13" s="142">
        <v>8006</v>
      </c>
      <c r="DP13" s="142">
        <v>8350</v>
      </c>
      <c r="DQ13" s="142">
        <v>8498</v>
      </c>
      <c r="DR13" s="50">
        <v>0.52380684059277627</v>
      </c>
      <c r="DS13" s="50">
        <v>0.50452404889147573</v>
      </c>
      <c r="DT13" s="128">
        <v>0.52380684059277627</v>
      </c>
      <c r="DU13" s="128">
        <v>0.50452404889147573</v>
      </c>
      <c r="DV13" s="49">
        <v>9311</v>
      </c>
      <c r="DW13" s="49">
        <v>9366.33</v>
      </c>
      <c r="DX13" s="208">
        <f t="shared" si="3"/>
        <v>55.329999999999927</v>
      </c>
      <c r="DY13" s="128">
        <f t="shared" si="4"/>
        <v>5.9424336805928846E-3</v>
      </c>
      <c r="DZ13" s="142">
        <v>4765</v>
      </c>
      <c r="EA13" s="142">
        <v>7437</v>
      </c>
      <c r="EB13" s="142">
        <v>6277</v>
      </c>
      <c r="EC13" s="128">
        <f t="shared" si="15"/>
        <v>-0.15597687239478286</v>
      </c>
      <c r="ED13" s="128">
        <f t="shared" si="16"/>
        <v>0.31731374606505769</v>
      </c>
      <c r="EE13" s="49">
        <v>905</v>
      </c>
      <c r="EF13" s="49">
        <v>1898</v>
      </c>
      <c r="EG13" s="49">
        <v>3474</v>
      </c>
      <c r="EH13" s="49">
        <v>769</v>
      </c>
      <c r="EI13" s="49">
        <v>1429</v>
      </c>
      <c r="EJ13" s="49">
        <v>1620</v>
      </c>
      <c r="EK13" s="49">
        <v>1266</v>
      </c>
      <c r="EL13" s="49">
        <v>1193</v>
      </c>
      <c r="EM13" s="49">
        <v>114</v>
      </c>
      <c r="EN13" s="49">
        <v>17</v>
      </c>
      <c r="EO13" s="49">
        <v>78</v>
      </c>
      <c r="EP13" s="49">
        <v>130</v>
      </c>
      <c r="EQ13" s="49">
        <v>986</v>
      </c>
      <c r="ER13" s="49">
        <v>93</v>
      </c>
      <c r="ES13" s="49">
        <v>680</v>
      </c>
      <c r="ET13" s="49">
        <v>96</v>
      </c>
      <c r="EU13" s="49">
        <v>26</v>
      </c>
      <c r="EV13" s="49">
        <v>50</v>
      </c>
      <c r="EW13" s="49">
        <v>38</v>
      </c>
      <c r="EX13" s="49">
        <v>121</v>
      </c>
      <c r="EY13" s="49">
        <v>302</v>
      </c>
      <c r="EZ13" s="49">
        <v>110</v>
      </c>
      <c r="FA13" s="49">
        <v>948</v>
      </c>
      <c r="FB13" s="49">
        <v>1396</v>
      </c>
      <c r="FC13" s="49">
        <v>2</v>
      </c>
      <c r="FD13" s="49">
        <v>272</v>
      </c>
      <c r="FE13" s="49">
        <v>67</v>
      </c>
      <c r="FF13" s="144">
        <v>751</v>
      </c>
      <c r="FH13" s="107">
        <v>328</v>
      </c>
      <c r="FI13" s="56">
        <v>7</v>
      </c>
      <c r="FJ13" s="56">
        <v>0</v>
      </c>
      <c r="FK13" s="56">
        <v>7</v>
      </c>
      <c r="FL13" s="56">
        <v>61</v>
      </c>
      <c r="FM13" s="56">
        <v>0</v>
      </c>
      <c r="FN13" s="56">
        <v>0</v>
      </c>
      <c r="FO13" s="56">
        <v>0</v>
      </c>
      <c r="FP13" s="56">
        <v>0</v>
      </c>
      <c r="FQ13" s="56">
        <v>0</v>
      </c>
      <c r="FR13" s="56">
        <v>0</v>
      </c>
      <c r="FS13" s="56">
        <v>4</v>
      </c>
      <c r="FT13" s="56">
        <v>0</v>
      </c>
      <c r="FU13" s="56">
        <v>0</v>
      </c>
      <c r="FV13" s="56">
        <v>0</v>
      </c>
      <c r="FW13" s="56">
        <v>0</v>
      </c>
      <c r="FX13" s="56">
        <v>0</v>
      </c>
      <c r="FY13" s="56">
        <v>0</v>
      </c>
      <c r="FZ13" s="56">
        <v>0</v>
      </c>
      <c r="GA13" s="56">
        <v>0</v>
      </c>
      <c r="GB13" s="56">
        <v>249</v>
      </c>
      <c r="GC13" s="56">
        <v>0</v>
      </c>
      <c r="GD13" s="56">
        <v>0</v>
      </c>
      <c r="GE13" s="56">
        <v>0</v>
      </c>
      <c r="GF13" s="56">
        <v>0</v>
      </c>
      <c r="GG13" s="56">
        <v>0</v>
      </c>
      <c r="GH13" s="56">
        <v>0</v>
      </c>
      <c r="GI13" s="56">
        <v>0</v>
      </c>
      <c r="GJ13" s="56">
        <v>0</v>
      </c>
      <c r="GK13" s="56">
        <v>0</v>
      </c>
      <c r="GL13" s="56">
        <v>0</v>
      </c>
      <c r="GM13" s="56">
        <v>0</v>
      </c>
      <c r="GN13" s="126">
        <v>0</v>
      </c>
      <c r="GP13" s="107">
        <v>0</v>
      </c>
      <c r="GQ13" s="56">
        <v>0</v>
      </c>
      <c r="GR13" s="56">
        <v>0</v>
      </c>
      <c r="GS13" s="56">
        <v>0</v>
      </c>
      <c r="GT13" s="56">
        <v>0</v>
      </c>
      <c r="GU13" s="56">
        <v>0</v>
      </c>
      <c r="GV13" s="56">
        <v>0</v>
      </c>
      <c r="GW13" s="56">
        <v>0</v>
      </c>
      <c r="GX13" s="56">
        <v>0</v>
      </c>
      <c r="GY13" s="56">
        <v>0</v>
      </c>
      <c r="GZ13" s="56">
        <v>0</v>
      </c>
      <c r="HA13" s="56">
        <v>0</v>
      </c>
      <c r="HB13" s="56">
        <v>0</v>
      </c>
      <c r="HC13" s="126">
        <v>0</v>
      </c>
    </row>
    <row r="14" spans="1:211" x14ac:dyDescent="0.3">
      <c r="A14" s="21" t="s">
        <v>219</v>
      </c>
      <c r="B14" s="22" t="s">
        <v>218</v>
      </c>
      <c r="C14" s="23">
        <v>3401146680</v>
      </c>
      <c r="D14" s="24">
        <v>42.349831075608002</v>
      </c>
      <c r="E14" s="25">
        <v>41.999357795964002</v>
      </c>
      <c r="F14" s="127">
        <v>27672</v>
      </c>
      <c r="G14" s="49">
        <v>27308</v>
      </c>
      <c r="H14" s="49">
        <v>10704</v>
      </c>
      <c r="I14" s="49">
        <v>11646</v>
      </c>
      <c r="J14" s="128">
        <v>0.31740178698057014</v>
      </c>
      <c r="K14" s="128">
        <v>0.2493005036373811</v>
      </c>
      <c r="L14" s="129">
        <v>37.9</v>
      </c>
      <c r="M14" s="129">
        <v>44.2</v>
      </c>
      <c r="N14" s="130">
        <v>0.25</v>
      </c>
      <c r="O14" s="130">
        <v>0.20473785561167024</v>
      </c>
      <c r="P14" s="130">
        <v>0.153</v>
      </c>
      <c r="Q14" s="130">
        <v>0.1972168731606293</v>
      </c>
      <c r="R14" s="110">
        <v>0.61172303878165402</v>
      </c>
      <c r="S14" s="110">
        <v>0.61995422010681978</v>
      </c>
      <c r="T14" s="110">
        <v>0.19015406410483443</v>
      </c>
      <c r="U14" s="110">
        <v>0.1562329687897395</v>
      </c>
      <c r="V14" s="110">
        <v>1.607933415973083E-2</v>
      </c>
      <c r="W14" s="110">
        <v>2.2235948116121063E-2</v>
      </c>
      <c r="X14" s="110">
        <v>0.15771205950061981</v>
      </c>
      <c r="Y14" s="110">
        <v>0.14293499981833377</v>
      </c>
      <c r="Z14" s="110">
        <v>2.4331503453160971E-2</v>
      </c>
      <c r="AA14" s="110">
        <v>5.8641863168985939E-2</v>
      </c>
      <c r="AB14" s="111">
        <v>3.2902426066938197E-2</v>
      </c>
      <c r="AC14" s="110">
        <v>7.5536823747411261E-2</v>
      </c>
      <c r="AD14" s="130">
        <v>3.2000000000000001E-2</v>
      </c>
      <c r="AE14" s="130">
        <v>5.7800138259466935E-2</v>
      </c>
      <c r="AF14" s="128">
        <v>0.33025037400000001</v>
      </c>
      <c r="AG14" s="131">
        <v>0.31933711145457666</v>
      </c>
      <c r="AH14" s="132">
        <v>0.84199999999999997</v>
      </c>
      <c r="AI14" s="128">
        <v>0.85269625266578652</v>
      </c>
      <c r="AJ14" s="128">
        <v>0.11323641928079571</v>
      </c>
      <c r="AK14" s="133">
        <v>5.0609184629803183E-2</v>
      </c>
      <c r="AL14" s="134">
        <v>0.16700000000000001</v>
      </c>
      <c r="AM14" s="131">
        <v>0.17685589519650655</v>
      </c>
      <c r="AN14" s="132">
        <v>6.0000000000000001E-3</v>
      </c>
      <c r="AO14" s="135">
        <v>1.3181926467084888E-2</v>
      </c>
      <c r="AP14" s="136">
        <v>1554</v>
      </c>
      <c r="AQ14" s="137">
        <v>1063</v>
      </c>
      <c r="AR14" s="137">
        <v>160</v>
      </c>
      <c r="AS14" s="137">
        <v>139</v>
      </c>
      <c r="AT14" s="137">
        <v>1714</v>
      </c>
      <c r="AU14" s="138">
        <v>1202</v>
      </c>
      <c r="AV14" s="139">
        <f t="shared" si="5"/>
        <v>5615.7849089332176</v>
      </c>
      <c r="AW14" s="137">
        <f t="shared" si="6"/>
        <v>3892.6321956935699</v>
      </c>
      <c r="AX14" s="137">
        <f t="shared" si="7"/>
        <v>578.2017924255565</v>
      </c>
      <c r="AY14" s="137">
        <f t="shared" si="8"/>
        <v>509.00834920169916</v>
      </c>
      <c r="AZ14" s="137">
        <f t="shared" si="9"/>
        <v>6193.9867013587736</v>
      </c>
      <c r="BA14" s="140">
        <f t="shared" si="10"/>
        <v>4401.6405448952692</v>
      </c>
      <c r="BB14" s="141">
        <v>151</v>
      </c>
      <c r="BC14" s="142">
        <v>50164</v>
      </c>
      <c r="BD14" s="142">
        <v>282752</v>
      </c>
      <c r="BE14" s="142">
        <v>18409396</v>
      </c>
      <c r="BF14" s="143">
        <v>25136340</v>
      </c>
      <c r="BG14" s="127">
        <v>568</v>
      </c>
      <c r="BH14" s="49">
        <v>667</v>
      </c>
      <c r="BI14" s="49">
        <f t="shared" si="11"/>
        <v>99</v>
      </c>
      <c r="BJ14" s="128">
        <f t="shared" si="12"/>
        <v>0.17429577464788726</v>
      </c>
      <c r="BK14" s="56">
        <v>49</v>
      </c>
      <c r="BL14" s="56">
        <v>26</v>
      </c>
      <c r="BM14" s="56">
        <v>6</v>
      </c>
      <c r="BN14" s="56">
        <v>12</v>
      </c>
      <c r="BO14" s="56">
        <v>51</v>
      </c>
      <c r="BP14" s="56">
        <v>5</v>
      </c>
      <c r="BQ14" s="56">
        <v>11</v>
      </c>
      <c r="BR14" s="56">
        <v>211</v>
      </c>
      <c r="BS14" s="56">
        <v>8</v>
      </c>
      <c r="BT14" s="56" t="s">
        <v>214</v>
      </c>
      <c r="BU14" s="56">
        <v>44</v>
      </c>
      <c r="BV14" s="56" t="s">
        <v>214</v>
      </c>
      <c r="BW14" s="56">
        <v>55</v>
      </c>
      <c r="BX14" s="56">
        <v>31</v>
      </c>
      <c r="BY14" s="56">
        <v>13</v>
      </c>
      <c r="BZ14" s="56">
        <v>87</v>
      </c>
      <c r="CA14" s="56" t="s">
        <v>214</v>
      </c>
      <c r="CB14" s="56" t="s">
        <v>214</v>
      </c>
      <c r="CC14" s="56">
        <v>31</v>
      </c>
      <c r="CD14" s="56">
        <v>14</v>
      </c>
      <c r="CE14" s="56">
        <f t="shared" si="0"/>
        <v>13</v>
      </c>
      <c r="CF14" s="142">
        <v>440</v>
      </c>
      <c r="CG14" s="142">
        <v>526</v>
      </c>
      <c r="CH14" s="142">
        <v>16</v>
      </c>
      <c r="CI14" s="142" t="s">
        <v>206</v>
      </c>
      <c r="CJ14" s="142">
        <v>32</v>
      </c>
      <c r="CK14" s="142">
        <v>90</v>
      </c>
      <c r="CL14" s="142">
        <v>480</v>
      </c>
      <c r="CM14" s="143">
        <v>468</v>
      </c>
      <c r="CN14" s="141">
        <v>346069600</v>
      </c>
      <c r="CO14" s="143">
        <v>338709300</v>
      </c>
      <c r="CP14" s="132">
        <v>5.52536231884058E-2</v>
      </c>
      <c r="CQ14" s="131">
        <v>9.3545369504209538E-3</v>
      </c>
      <c r="CR14" s="141">
        <v>1546686000</v>
      </c>
      <c r="CS14" s="143">
        <v>1974525000</v>
      </c>
      <c r="CT14" s="132">
        <v>0.19800000000000001</v>
      </c>
      <c r="CU14" s="133">
        <v>0.11364300321355536</v>
      </c>
      <c r="CV14" s="134">
        <v>0.14000000000000001</v>
      </c>
      <c r="CW14" s="128">
        <v>7.1208729714605484E-2</v>
      </c>
      <c r="CX14" s="49">
        <v>24304</v>
      </c>
      <c r="CY14" s="49">
        <v>45387</v>
      </c>
      <c r="CZ14" s="49">
        <v>49950</v>
      </c>
      <c r="DA14" s="144">
        <v>65279</v>
      </c>
      <c r="DB14" s="127">
        <v>323891221</v>
      </c>
      <c r="DC14" s="49">
        <v>375769894</v>
      </c>
      <c r="DD14" s="49">
        <f t="shared" si="13"/>
        <v>51878673</v>
      </c>
      <c r="DE14" s="128">
        <f t="shared" si="14"/>
        <v>0.16017313726450144</v>
      </c>
      <c r="DF14" s="49">
        <v>38101.9</v>
      </c>
      <c r="DG14" s="49">
        <v>47938</v>
      </c>
      <c r="DH14" s="49">
        <f t="shared" si="1"/>
        <v>9836.0999999999985</v>
      </c>
      <c r="DI14" s="131">
        <f t="shared" si="2"/>
        <v>0.25815248058495777</v>
      </c>
      <c r="DJ14" s="141">
        <v>902</v>
      </c>
      <c r="DK14" s="142">
        <v>696</v>
      </c>
      <c r="DL14" s="128">
        <v>6.7000000000000004E-2</v>
      </c>
      <c r="DM14" s="128">
        <v>0.05</v>
      </c>
      <c r="DN14" s="142">
        <v>12531</v>
      </c>
      <c r="DO14" s="142">
        <v>13130</v>
      </c>
      <c r="DP14" s="142">
        <v>13433</v>
      </c>
      <c r="DQ14" s="142">
        <v>13826</v>
      </c>
      <c r="DR14" s="50">
        <v>0.62211833722902055</v>
      </c>
      <c r="DS14" s="50">
        <v>0.6246134540402456</v>
      </c>
      <c r="DT14" s="128">
        <v>0.62211833722902055</v>
      </c>
      <c r="DU14" s="128">
        <v>0.62313449558553313</v>
      </c>
      <c r="DV14" s="49">
        <v>8500.67</v>
      </c>
      <c r="DW14" s="49">
        <v>7838.67</v>
      </c>
      <c r="DX14" s="208">
        <f t="shared" si="3"/>
        <v>-662</v>
      </c>
      <c r="DY14" s="128">
        <f t="shared" si="4"/>
        <v>-7.7876214463095228E-2</v>
      </c>
      <c r="DZ14" s="142">
        <v>9779</v>
      </c>
      <c r="EA14" s="142">
        <v>9254</v>
      </c>
      <c r="EB14" s="142">
        <v>8248</v>
      </c>
      <c r="EC14" s="128">
        <f t="shared" si="15"/>
        <v>-0.10870974713637349</v>
      </c>
      <c r="ED14" s="128">
        <f t="shared" si="16"/>
        <v>-0.15655997545761324</v>
      </c>
      <c r="EE14" s="49">
        <v>1489</v>
      </c>
      <c r="EF14" s="49">
        <v>2583</v>
      </c>
      <c r="EG14" s="49">
        <v>4176</v>
      </c>
      <c r="EH14" s="49">
        <v>974</v>
      </c>
      <c r="EI14" s="49">
        <v>1973</v>
      </c>
      <c r="EJ14" s="49">
        <v>1872</v>
      </c>
      <c r="EK14" s="49">
        <v>1482</v>
      </c>
      <c r="EL14" s="49">
        <v>1947</v>
      </c>
      <c r="EM14" s="49">
        <v>15</v>
      </c>
      <c r="EN14" s="49">
        <v>0</v>
      </c>
      <c r="EO14" s="49">
        <v>57</v>
      </c>
      <c r="EP14" s="49">
        <v>146</v>
      </c>
      <c r="EQ14" s="49">
        <v>2228</v>
      </c>
      <c r="ER14" s="49">
        <v>338</v>
      </c>
      <c r="ES14" s="49">
        <v>1447</v>
      </c>
      <c r="ET14" s="49">
        <v>129</v>
      </c>
      <c r="EU14" s="49">
        <v>217</v>
      </c>
      <c r="EV14" s="49">
        <v>91</v>
      </c>
      <c r="EW14" s="49">
        <v>29</v>
      </c>
      <c r="EX14" s="49">
        <v>141</v>
      </c>
      <c r="EY14" s="49">
        <v>0</v>
      </c>
      <c r="EZ14" s="49">
        <v>94</v>
      </c>
      <c r="FA14" s="49">
        <v>935</v>
      </c>
      <c r="FB14" s="49">
        <v>1053</v>
      </c>
      <c r="FC14" s="49">
        <v>182</v>
      </c>
      <c r="FD14" s="49">
        <v>651</v>
      </c>
      <c r="FE14" s="49">
        <v>173</v>
      </c>
      <c r="FF14" s="144">
        <v>322</v>
      </c>
      <c r="FH14" s="107">
        <v>896</v>
      </c>
      <c r="FI14" s="56">
        <v>26</v>
      </c>
      <c r="FJ14" s="56">
        <v>0</v>
      </c>
      <c r="FK14" s="56">
        <v>0</v>
      </c>
      <c r="FL14" s="56">
        <v>102</v>
      </c>
      <c r="FM14" s="56">
        <v>0</v>
      </c>
      <c r="FN14" s="56">
        <v>0</v>
      </c>
      <c r="FO14" s="56">
        <v>0</v>
      </c>
      <c r="FP14" s="56">
        <v>0</v>
      </c>
      <c r="FQ14" s="56">
        <v>0</v>
      </c>
      <c r="FR14" s="56">
        <v>0</v>
      </c>
      <c r="FS14" s="56">
        <v>84</v>
      </c>
      <c r="FT14" s="56">
        <v>0</v>
      </c>
      <c r="FU14" s="56">
        <v>0</v>
      </c>
      <c r="FV14" s="56">
        <v>0</v>
      </c>
      <c r="FW14" s="56">
        <v>0</v>
      </c>
      <c r="FX14" s="56">
        <v>0</v>
      </c>
      <c r="FY14" s="56">
        <v>20</v>
      </c>
      <c r="FZ14" s="56">
        <v>0</v>
      </c>
      <c r="GA14" s="56">
        <v>0</v>
      </c>
      <c r="GB14" s="56">
        <v>611</v>
      </c>
      <c r="GC14" s="56">
        <v>0</v>
      </c>
      <c r="GD14" s="56">
        <v>0</v>
      </c>
      <c r="GE14" s="56">
        <v>0</v>
      </c>
      <c r="GF14" s="56">
        <v>13</v>
      </c>
      <c r="GG14" s="56">
        <v>0</v>
      </c>
      <c r="GH14" s="56">
        <v>0</v>
      </c>
      <c r="GI14" s="56">
        <v>0</v>
      </c>
      <c r="GJ14" s="56">
        <v>0</v>
      </c>
      <c r="GK14" s="56">
        <v>0</v>
      </c>
      <c r="GL14" s="56">
        <v>0</v>
      </c>
      <c r="GM14" s="56">
        <v>0</v>
      </c>
      <c r="GN14" s="126">
        <v>40</v>
      </c>
      <c r="GP14" s="107">
        <v>0</v>
      </c>
      <c r="GQ14" s="56">
        <v>0</v>
      </c>
      <c r="GR14" s="56">
        <v>0</v>
      </c>
      <c r="GS14" s="56">
        <v>0</v>
      </c>
      <c r="GT14" s="56">
        <v>0</v>
      </c>
      <c r="GU14" s="56">
        <v>0</v>
      </c>
      <c r="GV14" s="56">
        <v>0</v>
      </c>
      <c r="GW14" s="56">
        <v>0</v>
      </c>
      <c r="GX14" s="56">
        <v>0</v>
      </c>
      <c r="GY14" s="56">
        <v>0</v>
      </c>
      <c r="GZ14" s="56">
        <v>0</v>
      </c>
      <c r="HA14" s="56">
        <v>0</v>
      </c>
      <c r="HB14" s="56">
        <v>0</v>
      </c>
      <c r="HC14" s="126">
        <v>0</v>
      </c>
    </row>
    <row r="15" spans="1:211" x14ac:dyDescent="0.3">
      <c r="A15" s="21" t="s">
        <v>220</v>
      </c>
      <c r="B15" s="22" t="s">
        <v>218</v>
      </c>
      <c r="C15" s="23">
        <v>3401176070</v>
      </c>
      <c r="D15" s="24">
        <v>68.689792141436001</v>
      </c>
      <c r="E15" s="25">
        <v>68.393364647547997</v>
      </c>
      <c r="F15" s="127">
        <v>59862</v>
      </c>
      <c r="G15" s="49">
        <v>60491</v>
      </c>
      <c r="H15" s="49">
        <v>21233</v>
      </c>
      <c r="I15" s="49">
        <v>21572</v>
      </c>
      <c r="J15" s="128">
        <v>0.26721345371838168</v>
      </c>
      <c r="K15" s="128">
        <v>0.21923255351580623</v>
      </c>
      <c r="L15" s="129">
        <v>38.299999999999997</v>
      </c>
      <c r="M15" s="129">
        <v>38.6</v>
      </c>
      <c r="N15" s="130">
        <v>0.23699999999999999</v>
      </c>
      <c r="O15" s="130">
        <v>0.23791038884137114</v>
      </c>
      <c r="P15" s="130">
        <v>0.159</v>
      </c>
      <c r="Q15" s="130">
        <v>0.16923810777024803</v>
      </c>
      <c r="R15" s="110">
        <v>0.44505458371695383</v>
      </c>
      <c r="S15" s="110">
        <v>0.39681886966247781</v>
      </c>
      <c r="T15" s="110">
        <v>0.14370971984742864</v>
      </c>
      <c r="U15" s="110">
        <v>0.1383150207250477</v>
      </c>
      <c r="V15" s="110">
        <v>1.3662370117059055E-2</v>
      </c>
      <c r="W15" s="110">
        <v>1.7435357589315085E-2</v>
      </c>
      <c r="X15" s="110">
        <v>0.36511903196106799</v>
      </c>
      <c r="Y15" s="110">
        <v>0.40923744983222582</v>
      </c>
      <c r="Z15" s="110">
        <v>3.2454294357490462E-2</v>
      </c>
      <c r="AA15" s="110">
        <v>3.8193302190933615E-2</v>
      </c>
      <c r="AB15" s="111">
        <v>4.845126923582796E-2</v>
      </c>
      <c r="AC15" s="110">
        <v>0.12997565629317717</v>
      </c>
      <c r="AD15" s="130">
        <v>0.158</v>
      </c>
      <c r="AE15" s="130">
        <v>0.15710234235495957</v>
      </c>
      <c r="AF15" s="128">
        <v>0.29129185699999999</v>
      </c>
      <c r="AG15" s="131">
        <v>0.35040793621361022</v>
      </c>
      <c r="AH15" s="132">
        <v>0.77700000000000002</v>
      </c>
      <c r="AI15" s="128">
        <v>0.80717799144770996</v>
      </c>
      <c r="AJ15" s="128">
        <v>0.14535418583256671</v>
      </c>
      <c r="AK15" s="133">
        <v>9.9967437316834912E-2</v>
      </c>
      <c r="AL15" s="134">
        <v>0.17499999999999999</v>
      </c>
      <c r="AM15" s="131">
        <v>0.22507847838445758</v>
      </c>
      <c r="AN15" s="132">
        <v>2.9000000000000001E-2</v>
      </c>
      <c r="AO15" s="135">
        <v>5.5231056542297454E-3</v>
      </c>
      <c r="AP15" s="136">
        <v>2414</v>
      </c>
      <c r="AQ15" s="137">
        <v>1566</v>
      </c>
      <c r="AR15" s="137">
        <v>298</v>
      </c>
      <c r="AS15" s="137">
        <v>280</v>
      </c>
      <c r="AT15" s="137">
        <v>2712</v>
      </c>
      <c r="AU15" s="138">
        <v>1846</v>
      </c>
      <c r="AV15" s="139">
        <f t="shared" si="5"/>
        <v>4032.6083324980787</v>
      </c>
      <c r="AW15" s="137">
        <f t="shared" si="6"/>
        <v>2588.8148650212429</v>
      </c>
      <c r="AX15" s="137">
        <f t="shared" si="7"/>
        <v>497.8116334235408</v>
      </c>
      <c r="AY15" s="137">
        <f t="shared" si="8"/>
        <v>462.87877535501156</v>
      </c>
      <c r="AZ15" s="137">
        <f t="shared" si="9"/>
        <v>4530.4199659216192</v>
      </c>
      <c r="BA15" s="140">
        <f t="shared" si="10"/>
        <v>3051.6936403762547</v>
      </c>
      <c r="BB15" s="141">
        <v>308</v>
      </c>
      <c r="BC15" s="142">
        <v>25795</v>
      </c>
      <c r="BD15" s="142">
        <v>326654</v>
      </c>
      <c r="BE15" s="142">
        <v>41957577</v>
      </c>
      <c r="BF15" s="143">
        <v>65670639</v>
      </c>
      <c r="BG15" s="127">
        <v>1545</v>
      </c>
      <c r="BH15" s="49">
        <v>1789</v>
      </c>
      <c r="BI15" s="49">
        <f t="shared" si="11"/>
        <v>244</v>
      </c>
      <c r="BJ15" s="128">
        <f t="shared" si="12"/>
        <v>0.15792880258899666</v>
      </c>
      <c r="BK15" s="56">
        <v>117</v>
      </c>
      <c r="BL15" s="56">
        <v>91</v>
      </c>
      <c r="BM15" s="56">
        <v>31</v>
      </c>
      <c r="BN15" s="56">
        <v>14</v>
      </c>
      <c r="BO15" s="56">
        <v>141</v>
      </c>
      <c r="BP15" s="56">
        <v>19</v>
      </c>
      <c r="BQ15" s="56">
        <v>44</v>
      </c>
      <c r="BR15" s="56">
        <v>504</v>
      </c>
      <c r="BS15" s="56" t="s">
        <v>214</v>
      </c>
      <c r="BT15" s="56" t="s">
        <v>214</v>
      </c>
      <c r="BU15" s="56">
        <v>93</v>
      </c>
      <c r="BV15" s="56" t="s">
        <v>214</v>
      </c>
      <c r="BW15" s="56">
        <v>140</v>
      </c>
      <c r="BX15" s="56">
        <v>99</v>
      </c>
      <c r="BY15" s="56">
        <v>51</v>
      </c>
      <c r="BZ15" s="56">
        <v>237</v>
      </c>
      <c r="CA15" s="56">
        <v>53</v>
      </c>
      <c r="CB15" s="56" t="s">
        <v>214</v>
      </c>
      <c r="CC15" s="56">
        <v>95</v>
      </c>
      <c r="CD15" s="56">
        <v>47</v>
      </c>
      <c r="CE15" s="56">
        <f t="shared" si="0"/>
        <v>13</v>
      </c>
      <c r="CF15" s="142">
        <v>1407</v>
      </c>
      <c r="CG15" s="142">
        <v>1383</v>
      </c>
      <c r="CH15" s="142">
        <v>246</v>
      </c>
      <c r="CI15" s="142" t="s">
        <v>206</v>
      </c>
      <c r="CJ15" s="142">
        <v>169</v>
      </c>
      <c r="CK15" s="142" t="s">
        <v>206</v>
      </c>
      <c r="CL15" s="142">
        <v>1450</v>
      </c>
      <c r="CM15" s="143">
        <v>1443</v>
      </c>
      <c r="CN15" s="141">
        <v>1101096200</v>
      </c>
      <c r="CO15" s="143">
        <v>1072414000</v>
      </c>
      <c r="CP15" s="132">
        <v>1.3275923932543954E-2</v>
      </c>
      <c r="CQ15" s="131">
        <v>2.6574444848926102E-2</v>
      </c>
      <c r="CR15" s="141">
        <v>5414529000</v>
      </c>
      <c r="CS15" s="143">
        <v>6193733000</v>
      </c>
      <c r="CT15" s="132">
        <v>0.16500000000000001</v>
      </c>
      <c r="CU15" s="133">
        <v>0.13514144649052576</v>
      </c>
      <c r="CV15" s="134">
        <v>0.12</v>
      </c>
      <c r="CW15" s="128">
        <v>0.11107429253098283</v>
      </c>
      <c r="CX15" s="49">
        <v>25073</v>
      </c>
      <c r="CY15" s="49">
        <v>32195</v>
      </c>
      <c r="CZ15" s="49">
        <v>51113</v>
      </c>
      <c r="DA15" s="144">
        <v>63468</v>
      </c>
      <c r="DB15" s="127">
        <v>1094352237</v>
      </c>
      <c r="DC15" s="49">
        <v>1541094472</v>
      </c>
      <c r="DD15" s="49">
        <f t="shared" si="13"/>
        <v>446742235</v>
      </c>
      <c r="DE15" s="128">
        <f t="shared" si="14"/>
        <v>0.408225267784599</v>
      </c>
      <c r="DF15" s="49">
        <v>42722.8</v>
      </c>
      <c r="DG15" s="49">
        <v>53509.1</v>
      </c>
      <c r="DH15" s="49">
        <f t="shared" si="1"/>
        <v>10786.299999999996</v>
      </c>
      <c r="DI15" s="131">
        <f t="shared" si="2"/>
        <v>0.25247174810639739</v>
      </c>
      <c r="DJ15" s="141">
        <v>1917</v>
      </c>
      <c r="DK15" s="142">
        <v>1429</v>
      </c>
      <c r="DL15" s="128">
        <v>6.7000000000000004E-2</v>
      </c>
      <c r="DM15" s="128">
        <v>4.8000000000000001E-2</v>
      </c>
      <c r="DN15" s="142">
        <v>26880</v>
      </c>
      <c r="DO15" s="142">
        <v>28238</v>
      </c>
      <c r="DP15" s="142">
        <v>28797</v>
      </c>
      <c r="DQ15" s="142">
        <v>29667</v>
      </c>
      <c r="DR15" s="50">
        <v>0.61528395164305594</v>
      </c>
      <c r="DS15" s="50">
        <v>0.60216268222793923</v>
      </c>
      <c r="DT15" s="128">
        <v>0.61488928586265634</v>
      </c>
      <c r="DU15" s="128">
        <v>0.60132605467361067</v>
      </c>
      <c r="DV15" s="49">
        <v>25615.17</v>
      </c>
      <c r="DW15" s="49">
        <v>28800.58</v>
      </c>
      <c r="DX15" s="208">
        <f t="shared" si="3"/>
        <v>3185.4100000000035</v>
      </c>
      <c r="DY15" s="128">
        <f t="shared" si="4"/>
        <v>0.12435638725021159</v>
      </c>
      <c r="DZ15" s="142">
        <v>27429</v>
      </c>
      <c r="EA15" s="142">
        <v>29594</v>
      </c>
      <c r="EB15" s="142">
        <v>31564</v>
      </c>
      <c r="EC15" s="128">
        <f t="shared" si="15"/>
        <v>6.6567547475839595E-2</v>
      </c>
      <c r="ED15" s="128">
        <f t="shared" si="16"/>
        <v>0.15075285282000794</v>
      </c>
      <c r="EE15" s="49">
        <v>5891</v>
      </c>
      <c r="EF15" s="49">
        <v>10147</v>
      </c>
      <c r="EG15" s="49">
        <v>15526</v>
      </c>
      <c r="EH15" s="49">
        <v>4068</v>
      </c>
      <c r="EI15" s="49">
        <v>7115</v>
      </c>
      <c r="EJ15" s="49">
        <v>7710</v>
      </c>
      <c r="EK15" s="49">
        <v>6017</v>
      </c>
      <c r="EL15" s="49">
        <v>6654</v>
      </c>
      <c r="EM15" s="49">
        <v>888</v>
      </c>
      <c r="EN15" s="49">
        <v>42</v>
      </c>
      <c r="EO15" s="49">
        <v>161</v>
      </c>
      <c r="EP15" s="49">
        <v>1762</v>
      </c>
      <c r="EQ15" s="49">
        <v>4311</v>
      </c>
      <c r="ER15" s="49">
        <v>1713</v>
      </c>
      <c r="ES15" s="49">
        <v>3716</v>
      </c>
      <c r="ET15" s="49">
        <v>1700</v>
      </c>
      <c r="EU15" s="49">
        <v>262</v>
      </c>
      <c r="EV15" s="49">
        <v>328</v>
      </c>
      <c r="EW15" s="49">
        <v>187</v>
      </c>
      <c r="EX15" s="49">
        <v>505</v>
      </c>
      <c r="EY15" s="49">
        <v>19</v>
      </c>
      <c r="EZ15" s="49">
        <v>2695</v>
      </c>
      <c r="FA15" s="49">
        <v>2474</v>
      </c>
      <c r="FB15" s="49">
        <v>7487</v>
      </c>
      <c r="FC15" s="49">
        <v>93</v>
      </c>
      <c r="FD15" s="49">
        <v>1633</v>
      </c>
      <c r="FE15" s="49">
        <v>777</v>
      </c>
      <c r="FF15" s="144">
        <v>811</v>
      </c>
      <c r="FH15" s="107">
        <v>1350</v>
      </c>
      <c r="FI15" s="56">
        <v>140</v>
      </c>
      <c r="FJ15" s="56">
        <v>0</v>
      </c>
      <c r="FK15" s="56">
        <v>98</v>
      </c>
      <c r="FL15" s="56">
        <v>9</v>
      </c>
      <c r="FM15" s="56">
        <v>0</v>
      </c>
      <c r="FN15" s="56">
        <v>0</v>
      </c>
      <c r="FO15" s="56">
        <v>0</v>
      </c>
      <c r="FP15" s="56">
        <v>0</v>
      </c>
      <c r="FQ15" s="56">
        <v>0</v>
      </c>
      <c r="FR15" s="56">
        <v>0</v>
      </c>
      <c r="FS15" s="56">
        <v>351</v>
      </c>
      <c r="FT15" s="56">
        <v>0</v>
      </c>
      <c r="FU15" s="56">
        <v>0</v>
      </c>
      <c r="FV15" s="56">
        <v>0</v>
      </c>
      <c r="FW15" s="56">
        <v>0</v>
      </c>
      <c r="FX15" s="56">
        <v>20</v>
      </c>
      <c r="FY15" s="56">
        <v>0</v>
      </c>
      <c r="FZ15" s="56">
        <v>0</v>
      </c>
      <c r="GA15" s="56">
        <v>0</v>
      </c>
      <c r="GB15" s="56">
        <v>542</v>
      </c>
      <c r="GC15" s="56">
        <v>58</v>
      </c>
      <c r="GD15" s="56">
        <v>0</v>
      </c>
      <c r="GE15" s="56">
        <v>0</v>
      </c>
      <c r="GF15" s="56">
        <v>73</v>
      </c>
      <c r="GG15" s="56">
        <v>0</v>
      </c>
      <c r="GH15" s="56">
        <v>1</v>
      </c>
      <c r="GI15" s="56">
        <v>0</v>
      </c>
      <c r="GJ15" s="56">
        <v>0</v>
      </c>
      <c r="GK15" s="56">
        <v>0</v>
      </c>
      <c r="GL15" s="56">
        <v>0</v>
      </c>
      <c r="GM15" s="56">
        <v>0</v>
      </c>
      <c r="GN15" s="126">
        <v>58</v>
      </c>
      <c r="GP15" s="107">
        <v>21</v>
      </c>
      <c r="GQ15" s="56">
        <v>21</v>
      </c>
      <c r="GR15" s="56">
        <v>0</v>
      </c>
      <c r="GS15" s="56">
        <v>0</v>
      </c>
      <c r="GT15" s="56">
        <v>0</v>
      </c>
      <c r="GU15" s="56">
        <v>0</v>
      </c>
      <c r="GV15" s="56">
        <v>0</v>
      </c>
      <c r="GW15" s="56">
        <v>0</v>
      </c>
      <c r="GX15" s="56">
        <v>0</v>
      </c>
      <c r="GY15" s="56">
        <v>0</v>
      </c>
      <c r="GZ15" s="56">
        <v>0</v>
      </c>
      <c r="HA15" s="56">
        <v>0</v>
      </c>
      <c r="HB15" s="56">
        <v>0</v>
      </c>
      <c r="HC15" s="126">
        <v>0</v>
      </c>
    </row>
    <row r="16" spans="1:211" x14ac:dyDescent="0.3">
      <c r="A16" s="21" t="s">
        <v>221</v>
      </c>
      <c r="B16" s="22" t="s">
        <v>222</v>
      </c>
      <c r="C16" s="23">
        <v>3401313045</v>
      </c>
      <c r="D16" s="24">
        <v>2.2053628863319998</v>
      </c>
      <c r="E16" s="25">
        <v>2.2126733416</v>
      </c>
      <c r="F16" s="127">
        <v>30406</v>
      </c>
      <c r="G16" s="49">
        <v>33678</v>
      </c>
      <c r="H16" s="49">
        <v>11775</v>
      </c>
      <c r="I16" s="49">
        <v>12393</v>
      </c>
      <c r="J16" s="128">
        <v>0.4422268907563025</v>
      </c>
      <c r="K16" s="128">
        <v>0.4181519403362407</v>
      </c>
      <c r="L16" s="129">
        <v>35</v>
      </c>
      <c r="M16" s="129">
        <v>35.4</v>
      </c>
      <c r="N16" s="130">
        <v>0.24399999999999999</v>
      </c>
      <c r="O16" s="130">
        <v>0.26127586816815046</v>
      </c>
      <c r="P16" s="130">
        <v>0.13500000000000001</v>
      </c>
      <c r="Q16" s="130">
        <v>0.13250987559695773</v>
      </c>
      <c r="R16" s="110">
        <v>2.8147473235495102E-2</v>
      </c>
      <c r="S16" s="110">
        <v>5.94009787158776E-2</v>
      </c>
      <c r="T16" s="110">
        <v>0.70840519345286523</v>
      </c>
      <c r="U16" s="110">
        <v>0.59831377866871061</v>
      </c>
      <c r="V16" s="110">
        <v>1.3862223813087762E-2</v>
      </c>
      <c r="W16" s="110">
        <v>1.718648664583456E-2</v>
      </c>
      <c r="X16" s="110">
        <v>0.22735999479353097</v>
      </c>
      <c r="Y16" s="110">
        <v>0.28712929662166148</v>
      </c>
      <c r="Z16" s="110">
        <v>2.222511470502099E-2</v>
      </c>
      <c r="AA16" s="110">
        <v>3.7969459347915804E-2</v>
      </c>
      <c r="AB16" s="111">
        <v>1.1584393609059256E-2</v>
      </c>
      <c r="AC16" s="110">
        <v>8.0861977477743055E-2</v>
      </c>
      <c r="AD16" s="130">
        <v>0.2</v>
      </c>
      <c r="AE16" s="130">
        <v>0.21454800906855701</v>
      </c>
      <c r="AF16" s="128">
        <v>0.24212314200000001</v>
      </c>
      <c r="AG16" s="131">
        <v>0.24328249818445896</v>
      </c>
      <c r="AH16" s="132">
        <v>0.8</v>
      </c>
      <c r="AI16" s="128">
        <v>0.80778377389554556</v>
      </c>
      <c r="AJ16" s="128">
        <v>5.0489826676714394E-2</v>
      </c>
      <c r="AK16" s="133">
        <v>2.3474178403755867E-2</v>
      </c>
      <c r="AL16" s="134">
        <v>0.216</v>
      </c>
      <c r="AM16" s="131">
        <v>0.19514314460806731</v>
      </c>
      <c r="AN16" s="132">
        <v>5.5E-2</v>
      </c>
      <c r="AO16" s="135">
        <v>1.8731788538920494E-2</v>
      </c>
      <c r="AP16" s="136">
        <v>977</v>
      </c>
      <c r="AQ16" s="137">
        <v>610</v>
      </c>
      <c r="AR16" s="137">
        <v>245</v>
      </c>
      <c r="AS16" s="137">
        <v>123</v>
      </c>
      <c r="AT16" s="137">
        <v>1222</v>
      </c>
      <c r="AU16" s="138">
        <v>733</v>
      </c>
      <c r="AV16" s="139">
        <f t="shared" si="5"/>
        <v>3213.1816088929818</v>
      </c>
      <c r="AW16" s="137">
        <f t="shared" si="6"/>
        <v>1811.2714531741788</v>
      </c>
      <c r="AX16" s="137">
        <f t="shared" si="7"/>
        <v>805.76202065381835</v>
      </c>
      <c r="AY16" s="137">
        <f t="shared" si="8"/>
        <v>365.22358809905575</v>
      </c>
      <c r="AZ16" s="137">
        <f t="shared" si="9"/>
        <v>4018.9436295467999</v>
      </c>
      <c r="BA16" s="140">
        <f t="shared" si="10"/>
        <v>2176.4950412732346</v>
      </c>
      <c r="BB16" s="141">
        <v>87</v>
      </c>
      <c r="BC16" s="142">
        <v>39369</v>
      </c>
      <c r="BD16" s="142">
        <v>429555</v>
      </c>
      <c r="BE16" s="142">
        <v>2855611</v>
      </c>
      <c r="BF16" s="143">
        <v>9143871</v>
      </c>
      <c r="BG16" s="127">
        <v>513</v>
      </c>
      <c r="BH16" s="49">
        <v>650</v>
      </c>
      <c r="BI16" s="49">
        <f t="shared" si="11"/>
        <v>137</v>
      </c>
      <c r="BJ16" s="128">
        <f t="shared" si="12"/>
        <v>0.26705653021442499</v>
      </c>
      <c r="BK16" s="56">
        <v>44</v>
      </c>
      <c r="BL16" s="56">
        <v>35</v>
      </c>
      <c r="BM16" s="56" t="s">
        <v>214</v>
      </c>
      <c r="BN16" s="56" t="s">
        <v>214</v>
      </c>
      <c r="BO16" s="56">
        <v>80</v>
      </c>
      <c r="BP16" s="56">
        <v>4</v>
      </c>
      <c r="BQ16" s="56" t="s">
        <v>214</v>
      </c>
      <c r="BR16" s="56">
        <v>162</v>
      </c>
      <c r="BS16" s="56">
        <v>6</v>
      </c>
      <c r="BT16" s="56" t="s">
        <v>214</v>
      </c>
      <c r="BU16" s="56">
        <v>17</v>
      </c>
      <c r="BV16" s="56" t="s">
        <v>214</v>
      </c>
      <c r="BW16" s="56">
        <v>55</v>
      </c>
      <c r="BX16" s="56">
        <v>24</v>
      </c>
      <c r="BY16" s="56">
        <v>27</v>
      </c>
      <c r="BZ16" s="56">
        <v>108</v>
      </c>
      <c r="CA16" s="56">
        <v>23</v>
      </c>
      <c r="CB16" s="56" t="s">
        <v>214</v>
      </c>
      <c r="CC16" s="56">
        <v>20</v>
      </c>
      <c r="CD16" s="56">
        <v>30</v>
      </c>
      <c r="CE16" s="56">
        <f t="shared" si="0"/>
        <v>15</v>
      </c>
      <c r="CF16" s="142">
        <v>419</v>
      </c>
      <c r="CG16" s="142">
        <v>542</v>
      </c>
      <c r="CH16" s="142">
        <v>143</v>
      </c>
      <c r="CI16" s="142">
        <v>243</v>
      </c>
      <c r="CJ16" s="142">
        <v>42</v>
      </c>
      <c r="CK16" s="142" t="s">
        <v>206</v>
      </c>
      <c r="CL16" s="142">
        <v>621</v>
      </c>
      <c r="CM16" s="143">
        <v>601</v>
      </c>
      <c r="CN16" s="141">
        <v>300829400</v>
      </c>
      <c r="CO16" s="143">
        <v>427360200</v>
      </c>
      <c r="CP16" s="132">
        <v>8.0808080808080815E-2</v>
      </c>
      <c r="CQ16" s="131">
        <v>6.0420315236427317E-2</v>
      </c>
      <c r="CR16" s="141">
        <v>524447000</v>
      </c>
      <c r="CS16" s="143">
        <v>685287000</v>
      </c>
      <c r="CT16" s="132">
        <v>0.24</v>
      </c>
      <c r="CU16" s="133">
        <v>0.21696904698066555</v>
      </c>
      <c r="CV16" s="134">
        <v>0.22</v>
      </c>
      <c r="CW16" s="128">
        <v>0.2161547212741752</v>
      </c>
      <c r="CX16" s="49">
        <v>21743</v>
      </c>
      <c r="CY16" s="49">
        <v>27556</v>
      </c>
      <c r="CZ16" s="49">
        <v>38645</v>
      </c>
      <c r="DA16" s="144">
        <v>50607</v>
      </c>
      <c r="DB16" s="127">
        <v>133776964</v>
      </c>
      <c r="DC16" s="49">
        <v>184593234</v>
      </c>
      <c r="DD16" s="49">
        <f t="shared" si="13"/>
        <v>50816270</v>
      </c>
      <c r="DE16" s="128">
        <f t="shared" si="14"/>
        <v>0.37985814956900943</v>
      </c>
      <c r="DF16" s="49">
        <v>35492.5</v>
      </c>
      <c r="DG16" s="49">
        <v>45163.199999999997</v>
      </c>
      <c r="DH16" s="49">
        <f t="shared" si="1"/>
        <v>9670.6999999999971</v>
      </c>
      <c r="DI16" s="131">
        <f t="shared" si="2"/>
        <v>0.27247164893991682</v>
      </c>
      <c r="DJ16" s="141">
        <v>963</v>
      </c>
      <c r="DK16" s="142">
        <v>811</v>
      </c>
      <c r="DL16" s="128">
        <v>6.7000000000000004E-2</v>
      </c>
      <c r="DM16" s="128">
        <v>5.5999999999999994E-2</v>
      </c>
      <c r="DN16" s="142">
        <v>13341</v>
      </c>
      <c r="DO16" s="142">
        <v>13735</v>
      </c>
      <c r="DP16" s="142">
        <v>14304</v>
      </c>
      <c r="DQ16" s="142">
        <v>14546</v>
      </c>
      <c r="DR16" s="50">
        <v>0.66002010723860594</v>
      </c>
      <c r="DS16" s="50">
        <v>0.63476697023035122</v>
      </c>
      <c r="DT16" s="128">
        <v>0.66002010723860594</v>
      </c>
      <c r="DU16" s="128">
        <v>0.63476697023035122</v>
      </c>
      <c r="DV16" s="49">
        <v>3769.17</v>
      </c>
      <c r="DW16" s="49">
        <v>4087.25</v>
      </c>
      <c r="DX16" s="208">
        <f t="shared" si="3"/>
        <v>318.07999999999993</v>
      </c>
      <c r="DY16" s="128">
        <f t="shared" si="4"/>
        <v>8.4389932000944468E-2</v>
      </c>
      <c r="DZ16" s="142">
        <v>6468</v>
      </c>
      <c r="EA16" s="142">
        <v>5809</v>
      </c>
      <c r="EB16" s="142">
        <v>5612</v>
      </c>
      <c r="EC16" s="128">
        <f t="shared" si="15"/>
        <v>-3.3912893785505216E-2</v>
      </c>
      <c r="ED16" s="128">
        <f t="shared" si="16"/>
        <v>-0.13234384662956089</v>
      </c>
      <c r="EE16" s="49">
        <v>939</v>
      </c>
      <c r="EF16" s="49">
        <v>1844</v>
      </c>
      <c r="EG16" s="49">
        <v>2829</v>
      </c>
      <c r="EH16" s="49">
        <v>825</v>
      </c>
      <c r="EI16" s="49">
        <v>1234</v>
      </c>
      <c r="EJ16" s="49">
        <v>1383</v>
      </c>
      <c r="EK16" s="49">
        <v>1233</v>
      </c>
      <c r="EL16" s="49">
        <v>937</v>
      </c>
      <c r="EM16" s="49">
        <v>2</v>
      </c>
      <c r="EN16" s="49">
        <v>1</v>
      </c>
      <c r="EO16" s="49">
        <v>11</v>
      </c>
      <c r="EP16" s="49">
        <v>389</v>
      </c>
      <c r="EQ16" s="49">
        <v>239</v>
      </c>
      <c r="ER16" s="49">
        <v>152</v>
      </c>
      <c r="ES16" s="49">
        <v>564</v>
      </c>
      <c r="ET16" s="49">
        <v>798</v>
      </c>
      <c r="EU16" s="49">
        <v>25</v>
      </c>
      <c r="EV16" s="49">
        <v>154</v>
      </c>
      <c r="EW16" s="49">
        <v>117</v>
      </c>
      <c r="EX16" s="49">
        <v>68</v>
      </c>
      <c r="EY16" s="49">
        <v>7</v>
      </c>
      <c r="EZ16" s="49">
        <v>398</v>
      </c>
      <c r="FA16" s="49">
        <v>718</v>
      </c>
      <c r="FB16" s="49">
        <v>949</v>
      </c>
      <c r="FC16" s="49">
        <v>13</v>
      </c>
      <c r="FD16" s="49">
        <v>410</v>
      </c>
      <c r="FE16" s="49">
        <v>200</v>
      </c>
      <c r="FF16" s="144">
        <v>397</v>
      </c>
      <c r="FH16" s="107">
        <v>796</v>
      </c>
      <c r="FI16" s="56">
        <v>5</v>
      </c>
      <c r="FJ16" s="56">
        <v>0</v>
      </c>
      <c r="FK16" s="56">
        <v>0</v>
      </c>
      <c r="FL16" s="56">
        <v>31</v>
      </c>
      <c r="FM16" s="56">
        <v>0</v>
      </c>
      <c r="FN16" s="56">
        <v>0</v>
      </c>
      <c r="FO16" s="56">
        <v>0</v>
      </c>
      <c r="FP16" s="56">
        <v>0</v>
      </c>
      <c r="FQ16" s="56">
        <v>0</v>
      </c>
      <c r="FR16" s="56">
        <v>0</v>
      </c>
      <c r="FS16" s="56">
        <v>98</v>
      </c>
      <c r="FT16" s="56">
        <v>0</v>
      </c>
      <c r="FU16" s="56">
        <v>0</v>
      </c>
      <c r="FV16" s="56">
        <v>0</v>
      </c>
      <c r="FW16" s="56">
        <v>0</v>
      </c>
      <c r="FX16" s="56">
        <v>0</v>
      </c>
      <c r="FY16" s="56">
        <v>0</v>
      </c>
      <c r="FZ16" s="56">
        <v>0</v>
      </c>
      <c r="GA16" s="56">
        <v>0</v>
      </c>
      <c r="GB16" s="56">
        <v>425</v>
      </c>
      <c r="GC16" s="56">
        <v>0</v>
      </c>
      <c r="GD16" s="56">
        <v>0</v>
      </c>
      <c r="GE16" s="56">
        <v>0</v>
      </c>
      <c r="GF16" s="56">
        <v>162</v>
      </c>
      <c r="GG16" s="56">
        <v>42</v>
      </c>
      <c r="GH16" s="56">
        <v>1</v>
      </c>
      <c r="GI16" s="56">
        <v>0</v>
      </c>
      <c r="GJ16" s="56">
        <v>0</v>
      </c>
      <c r="GK16" s="56">
        <v>0</v>
      </c>
      <c r="GL16" s="56">
        <v>0</v>
      </c>
      <c r="GM16" s="56">
        <v>0</v>
      </c>
      <c r="GN16" s="126">
        <v>32</v>
      </c>
      <c r="GP16" s="107">
        <v>0</v>
      </c>
      <c r="GQ16" s="56">
        <v>0</v>
      </c>
      <c r="GR16" s="56">
        <v>0</v>
      </c>
      <c r="GS16" s="56">
        <v>0</v>
      </c>
      <c r="GT16" s="56">
        <v>0</v>
      </c>
      <c r="GU16" s="56">
        <v>0</v>
      </c>
      <c r="GV16" s="56">
        <v>0</v>
      </c>
      <c r="GW16" s="56">
        <v>0</v>
      </c>
      <c r="GX16" s="56">
        <v>0</v>
      </c>
      <c r="GY16" s="56">
        <v>0</v>
      </c>
      <c r="GZ16" s="56">
        <v>0</v>
      </c>
      <c r="HA16" s="56">
        <v>0</v>
      </c>
      <c r="HB16" s="56">
        <v>0</v>
      </c>
      <c r="HC16" s="126">
        <v>0</v>
      </c>
    </row>
    <row r="17" spans="1:211" ht="15" customHeight="1" x14ac:dyDescent="0.3">
      <c r="A17" s="21" t="s">
        <v>223</v>
      </c>
      <c r="B17" s="22" t="s">
        <v>222</v>
      </c>
      <c r="C17" s="23">
        <v>3401319390</v>
      </c>
      <c r="D17" s="24">
        <v>3.9278573450160001</v>
      </c>
      <c r="E17" s="25">
        <v>3.9275878458200002</v>
      </c>
      <c r="F17" s="127">
        <v>64306</v>
      </c>
      <c r="G17" s="49">
        <v>68446</v>
      </c>
      <c r="H17" s="49">
        <v>24195</v>
      </c>
      <c r="I17" s="49">
        <v>26359</v>
      </c>
      <c r="J17" s="128">
        <v>0.46881360860715326</v>
      </c>
      <c r="K17" s="128">
        <v>0.43437198400661797</v>
      </c>
      <c r="L17" s="129">
        <v>36.9</v>
      </c>
      <c r="M17" s="129">
        <v>35.1</v>
      </c>
      <c r="N17" s="130">
        <v>0.22800000000000001</v>
      </c>
      <c r="O17" s="130">
        <v>0.23850520477939574</v>
      </c>
      <c r="P17" s="130">
        <v>0.127</v>
      </c>
      <c r="Q17" s="130">
        <v>0.14017334746439408</v>
      </c>
      <c r="R17" s="110">
        <v>2.3376463906923915E-2</v>
      </c>
      <c r="S17" s="110">
        <v>1.7334746439408237E-2</v>
      </c>
      <c r="T17" s="110">
        <v>0.87217387300271676</v>
      </c>
      <c r="U17" s="110">
        <v>0.80622540977656465</v>
      </c>
      <c r="V17" s="110">
        <v>1.2463354361406579E-2</v>
      </c>
      <c r="W17" s="110">
        <v>1.5752261211690065E-2</v>
      </c>
      <c r="X17" s="110">
        <v>7.6284324108609233E-2</v>
      </c>
      <c r="Y17" s="110">
        <v>9.9507832575966557E-2</v>
      </c>
      <c r="Z17" s="110">
        <v>1.5701984620343511E-2</v>
      </c>
      <c r="AA17" s="110">
        <v>6.117974999637045E-2</v>
      </c>
      <c r="AB17" s="111">
        <v>1.2939172077174564E-2</v>
      </c>
      <c r="AC17" s="110">
        <v>6.2588016666908636E-2</v>
      </c>
      <c r="AD17" s="130">
        <v>7.0999999999999994E-2</v>
      </c>
      <c r="AE17" s="130">
        <v>9.3227228667021045E-2</v>
      </c>
      <c r="AF17" s="128">
        <v>0.26150031000000001</v>
      </c>
      <c r="AG17" s="131">
        <v>0.25645889449523884</v>
      </c>
      <c r="AH17" s="132">
        <v>0.86499999999999999</v>
      </c>
      <c r="AI17" s="128">
        <v>0.86392002037697402</v>
      </c>
      <c r="AJ17" s="128">
        <v>5.5220277610138806E-2</v>
      </c>
      <c r="AK17" s="133">
        <v>3.4724787587735499E-2</v>
      </c>
      <c r="AL17" s="134">
        <v>0.188</v>
      </c>
      <c r="AM17" s="131">
        <v>0.21455255561215827</v>
      </c>
      <c r="AN17" s="132">
        <v>4.7E-2</v>
      </c>
      <c r="AO17" s="135">
        <v>3.7783047984146063E-2</v>
      </c>
      <c r="AP17" s="136">
        <v>1059</v>
      </c>
      <c r="AQ17" s="137">
        <v>312</v>
      </c>
      <c r="AR17" s="137">
        <v>473</v>
      </c>
      <c r="AS17" s="137">
        <v>137</v>
      </c>
      <c r="AT17" s="137">
        <v>1532</v>
      </c>
      <c r="AU17" s="138">
        <v>449</v>
      </c>
      <c r="AV17" s="139">
        <f t="shared" si="5"/>
        <v>1646.813672130128</v>
      </c>
      <c r="AW17" s="137">
        <f t="shared" si="6"/>
        <v>455.8337959851562</v>
      </c>
      <c r="AX17" s="137">
        <f t="shared" si="7"/>
        <v>735.54567225453309</v>
      </c>
      <c r="AY17" s="137">
        <f t="shared" si="8"/>
        <v>200.15778862168719</v>
      </c>
      <c r="AZ17" s="137">
        <f t="shared" si="9"/>
        <v>2382.3593443846607</v>
      </c>
      <c r="BA17" s="140">
        <f t="shared" si="10"/>
        <v>655.99158460684339</v>
      </c>
      <c r="BB17" s="141">
        <v>97</v>
      </c>
      <c r="BC17" s="142">
        <v>101531</v>
      </c>
      <c r="BD17" s="142">
        <v>307153</v>
      </c>
      <c r="BE17" s="142">
        <v>4943122</v>
      </c>
      <c r="BF17" s="143">
        <v>8191276</v>
      </c>
      <c r="BG17" s="127">
        <v>749</v>
      </c>
      <c r="BH17" s="49">
        <v>1015</v>
      </c>
      <c r="BI17" s="49">
        <f t="shared" si="11"/>
        <v>266</v>
      </c>
      <c r="BJ17" s="128">
        <f t="shared" si="12"/>
        <v>0.35514018691588789</v>
      </c>
      <c r="BK17" s="56">
        <v>56</v>
      </c>
      <c r="BL17" s="56">
        <v>42</v>
      </c>
      <c r="BM17" s="56" t="s">
        <v>214</v>
      </c>
      <c r="BN17" s="56" t="s">
        <v>214</v>
      </c>
      <c r="BO17" s="56">
        <v>37</v>
      </c>
      <c r="BP17" s="56">
        <v>13</v>
      </c>
      <c r="BQ17" s="56">
        <v>14</v>
      </c>
      <c r="BR17" s="56">
        <v>411</v>
      </c>
      <c r="BS17" s="56" t="s">
        <v>214</v>
      </c>
      <c r="BT17" s="56" t="s">
        <v>214</v>
      </c>
      <c r="BU17" s="56">
        <v>15</v>
      </c>
      <c r="BV17" s="56" t="s">
        <v>214</v>
      </c>
      <c r="BW17" s="56">
        <v>72</v>
      </c>
      <c r="BX17" s="56">
        <v>58</v>
      </c>
      <c r="BY17" s="56">
        <v>51</v>
      </c>
      <c r="BZ17" s="56">
        <v>130</v>
      </c>
      <c r="CA17" s="56">
        <v>31</v>
      </c>
      <c r="CB17" s="56" t="s">
        <v>214</v>
      </c>
      <c r="CC17" s="56">
        <v>16</v>
      </c>
      <c r="CD17" s="56">
        <v>56</v>
      </c>
      <c r="CE17" s="56">
        <f t="shared" si="0"/>
        <v>13</v>
      </c>
      <c r="CF17" s="142">
        <v>739</v>
      </c>
      <c r="CG17" s="142" t="s">
        <v>206</v>
      </c>
      <c r="CH17" s="142">
        <v>399</v>
      </c>
      <c r="CI17" s="142">
        <v>249</v>
      </c>
      <c r="CJ17" s="142">
        <v>149</v>
      </c>
      <c r="CK17" s="142">
        <v>107</v>
      </c>
      <c r="CL17" s="142">
        <v>689</v>
      </c>
      <c r="CM17" s="143">
        <v>742</v>
      </c>
      <c r="CN17" s="141">
        <v>376468700</v>
      </c>
      <c r="CO17" s="143">
        <v>660348700</v>
      </c>
      <c r="CP17" s="132">
        <v>0.14997533300444005</v>
      </c>
      <c r="CQ17" s="131">
        <v>5.0653594771241831E-2</v>
      </c>
      <c r="CR17" s="141" t="s">
        <v>214</v>
      </c>
      <c r="CS17" s="143" t="s">
        <v>214</v>
      </c>
      <c r="CT17" s="132">
        <v>0.191</v>
      </c>
      <c r="CU17" s="133">
        <v>0.18417436276320651</v>
      </c>
      <c r="CV17" s="134">
        <v>0.16</v>
      </c>
      <c r="CW17" s="128">
        <v>0.14580173721218806</v>
      </c>
      <c r="CX17" s="49">
        <v>23040</v>
      </c>
      <c r="CY17" s="49">
        <v>30503</v>
      </c>
      <c r="CZ17" s="49">
        <v>41819</v>
      </c>
      <c r="DA17" s="144">
        <v>58659</v>
      </c>
      <c r="DB17" s="127">
        <v>363516012</v>
      </c>
      <c r="DC17" s="49">
        <v>385230283</v>
      </c>
      <c r="DD17" s="49">
        <f t="shared" si="13"/>
        <v>21714271</v>
      </c>
      <c r="DE17" s="128">
        <f t="shared" si="14"/>
        <v>5.9734015237821181E-2</v>
      </c>
      <c r="DF17" s="49">
        <v>40110.6</v>
      </c>
      <c r="DG17" s="49">
        <v>47252.5</v>
      </c>
      <c r="DH17" s="49">
        <f t="shared" si="1"/>
        <v>7141.9000000000015</v>
      </c>
      <c r="DI17" s="131">
        <f t="shared" si="2"/>
        <v>0.17805517743439392</v>
      </c>
      <c r="DJ17" s="141">
        <v>2157</v>
      </c>
      <c r="DK17" s="142">
        <v>1799</v>
      </c>
      <c r="DL17" s="128">
        <v>7.0999999999999994E-2</v>
      </c>
      <c r="DM17" s="128">
        <v>5.7999999999999996E-2</v>
      </c>
      <c r="DN17" s="142">
        <v>28202</v>
      </c>
      <c r="DO17" s="142">
        <v>28982</v>
      </c>
      <c r="DP17" s="142">
        <v>30359</v>
      </c>
      <c r="DQ17" s="142">
        <v>30781</v>
      </c>
      <c r="DR17" s="50">
        <v>0.66936382856044585</v>
      </c>
      <c r="DS17" s="50">
        <v>0.6690849042600564</v>
      </c>
      <c r="DT17" s="128">
        <v>0.66926773015567942</v>
      </c>
      <c r="DU17" s="128">
        <v>0.66836128840730291</v>
      </c>
      <c r="DV17" s="49">
        <v>9062.83</v>
      </c>
      <c r="DW17" s="49">
        <v>8152.58</v>
      </c>
      <c r="DX17" s="208">
        <f t="shared" si="3"/>
        <v>-910.25</v>
      </c>
      <c r="DY17" s="128">
        <f t="shared" si="4"/>
        <v>-0.10043772199191647</v>
      </c>
      <c r="DZ17" s="142">
        <v>15935</v>
      </c>
      <c r="EA17" s="142">
        <v>15059</v>
      </c>
      <c r="EB17" s="142">
        <v>13908</v>
      </c>
      <c r="EC17" s="128">
        <f t="shared" si="15"/>
        <v>-7.6432698054319625E-2</v>
      </c>
      <c r="ED17" s="128">
        <f t="shared" si="16"/>
        <v>-0.12720426733605272</v>
      </c>
      <c r="EE17" s="49">
        <v>2285</v>
      </c>
      <c r="EF17" s="49">
        <v>4075</v>
      </c>
      <c r="EG17" s="49">
        <v>7548</v>
      </c>
      <c r="EH17" s="49">
        <v>1657</v>
      </c>
      <c r="EI17" s="49">
        <v>2517</v>
      </c>
      <c r="EJ17" s="49">
        <v>3595</v>
      </c>
      <c r="EK17" s="49">
        <v>4109</v>
      </c>
      <c r="EL17" s="49">
        <v>2030</v>
      </c>
      <c r="EM17" s="49">
        <v>0</v>
      </c>
      <c r="EN17" s="49">
        <v>0</v>
      </c>
      <c r="EO17" s="49">
        <v>208</v>
      </c>
      <c r="EP17" s="49">
        <v>370</v>
      </c>
      <c r="EQ17" s="49">
        <v>103</v>
      </c>
      <c r="ER17" s="49">
        <v>152</v>
      </c>
      <c r="ES17" s="49">
        <v>1360</v>
      </c>
      <c r="ET17" s="49">
        <v>93</v>
      </c>
      <c r="EU17" s="49">
        <v>27</v>
      </c>
      <c r="EV17" s="49">
        <v>90</v>
      </c>
      <c r="EW17" s="49">
        <v>267</v>
      </c>
      <c r="EX17" s="49">
        <v>244</v>
      </c>
      <c r="EY17" s="49">
        <v>27</v>
      </c>
      <c r="EZ17" s="49">
        <v>327</v>
      </c>
      <c r="FA17" s="49">
        <v>1998</v>
      </c>
      <c r="FB17" s="49">
        <v>6075</v>
      </c>
      <c r="FC17" s="49">
        <v>5</v>
      </c>
      <c r="FD17" s="49">
        <v>975</v>
      </c>
      <c r="FE17" s="49">
        <v>403</v>
      </c>
      <c r="FF17" s="144">
        <v>1184</v>
      </c>
      <c r="FH17" s="107">
        <v>1326</v>
      </c>
      <c r="FI17" s="56">
        <v>64</v>
      </c>
      <c r="FJ17" s="56">
        <v>0</v>
      </c>
      <c r="FK17" s="56">
        <v>8</v>
      </c>
      <c r="FL17" s="56">
        <v>22</v>
      </c>
      <c r="FM17" s="56">
        <v>33</v>
      </c>
      <c r="FN17" s="56">
        <v>0</v>
      </c>
      <c r="FO17" s="56">
        <v>13</v>
      </c>
      <c r="FP17" s="56">
        <v>0</v>
      </c>
      <c r="FQ17" s="56">
        <v>0</v>
      </c>
      <c r="FR17" s="56">
        <v>0</v>
      </c>
      <c r="FS17" s="56">
        <v>125</v>
      </c>
      <c r="FT17" s="56">
        <v>0</v>
      </c>
      <c r="FU17" s="56">
        <v>0</v>
      </c>
      <c r="FV17" s="56">
        <v>0</v>
      </c>
      <c r="FW17" s="56">
        <v>0</v>
      </c>
      <c r="FX17" s="56">
        <v>0</v>
      </c>
      <c r="FY17" s="56">
        <v>0</v>
      </c>
      <c r="FZ17" s="56">
        <v>86</v>
      </c>
      <c r="GA17" s="56">
        <v>0</v>
      </c>
      <c r="GB17" s="56">
        <v>952</v>
      </c>
      <c r="GC17" s="56">
        <v>0</v>
      </c>
      <c r="GD17" s="56">
        <v>0</v>
      </c>
      <c r="GE17" s="56">
        <v>0</v>
      </c>
      <c r="GF17" s="56">
        <v>0</v>
      </c>
      <c r="GG17" s="56">
        <v>0</v>
      </c>
      <c r="GH17" s="56">
        <v>1</v>
      </c>
      <c r="GI17" s="56">
        <v>0</v>
      </c>
      <c r="GJ17" s="56">
        <v>0</v>
      </c>
      <c r="GK17" s="56">
        <v>0</v>
      </c>
      <c r="GL17" s="56">
        <v>0</v>
      </c>
      <c r="GM17" s="56">
        <v>0</v>
      </c>
      <c r="GN17" s="126">
        <v>22</v>
      </c>
      <c r="GP17" s="107">
        <v>70</v>
      </c>
      <c r="GQ17" s="56">
        <v>0</v>
      </c>
      <c r="GR17" s="56">
        <v>0</v>
      </c>
      <c r="GS17" s="56">
        <v>0</v>
      </c>
      <c r="GT17" s="56">
        <v>0</v>
      </c>
      <c r="GU17" s="56">
        <v>0</v>
      </c>
      <c r="GV17" s="56">
        <v>0</v>
      </c>
      <c r="GW17" s="56">
        <v>0</v>
      </c>
      <c r="GX17" s="56">
        <v>40</v>
      </c>
      <c r="GY17" s="56">
        <v>0</v>
      </c>
      <c r="GZ17" s="56">
        <v>0</v>
      </c>
      <c r="HA17" s="56">
        <v>0</v>
      </c>
      <c r="HB17" s="56">
        <v>30</v>
      </c>
      <c r="HC17" s="126">
        <v>0</v>
      </c>
    </row>
    <row r="18" spans="1:211" x14ac:dyDescent="0.3">
      <c r="A18" s="21" t="s">
        <v>224</v>
      </c>
      <c r="B18" s="22" t="s">
        <v>222</v>
      </c>
      <c r="C18" s="23">
        <v>3401334450</v>
      </c>
      <c r="D18" s="24">
        <v>2.9566494243800001</v>
      </c>
      <c r="E18" s="25">
        <v>2.9142094786419999</v>
      </c>
      <c r="F18" s="127">
        <v>53952</v>
      </c>
      <c r="G18" s="49">
        <v>59977</v>
      </c>
      <c r="H18" s="49">
        <v>20108</v>
      </c>
      <c r="I18" s="49">
        <v>22178</v>
      </c>
      <c r="J18" s="128">
        <v>0.45860856137942868</v>
      </c>
      <c r="K18" s="128">
        <v>0.4181889455115641</v>
      </c>
      <c r="L18" s="129">
        <v>34.6</v>
      </c>
      <c r="M18" s="129">
        <v>35.4</v>
      </c>
      <c r="N18" s="130">
        <v>0.25700000000000001</v>
      </c>
      <c r="O18" s="130">
        <v>0.23730669675449659</v>
      </c>
      <c r="P18" s="130">
        <v>0.108</v>
      </c>
      <c r="Q18" s="130">
        <v>0.12573836862016327</v>
      </c>
      <c r="R18" s="110">
        <v>2.1109384994973956E-2</v>
      </c>
      <c r="S18" s="110">
        <v>2.9368819273909868E-2</v>
      </c>
      <c r="T18" s="110">
        <v>0.86848213469798041</v>
      </c>
      <c r="U18" s="110">
        <v>0.82305701201300852</v>
      </c>
      <c r="V18" s="110">
        <v>1.4913643425020561E-2</v>
      </c>
      <c r="W18" s="110">
        <v>5.8571713015198781E-3</v>
      </c>
      <c r="X18" s="110">
        <v>8.5406195741569949E-2</v>
      </c>
      <c r="Y18" s="110">
        <v>9.2403929116612465E-2</v>
      </c>
      <c r="Z18" s="110">
        <v>1.0088641140455086E-2</v>
      </c>
      <c r="AA18" s="110">
        <v>4.9313068294949226E-2</v>
      </c>
      <c r="AB18" s="111">
        <v>9.7231106643516398E-3</v>
      </c>
      <c r="AC18" s="110">
        <v>7.2293754562952145E-2</v>
      </c>
      <c r="AD18" s="130">
        <v>0.16600000000000001</v>
      </c>
      <c r="AE18" s="130">
        <v>0.15055351867013134</v>
      </c>
      <c r="AF18" s="128">
        <v>0.24040183000000001</v>
      </c>
      <c r="AG18" s="131">
        <v>0.24118495806655244</v>
      </c>
      <c r="AH18" s="132">
        <v>0.83699999999999997</v>
      </c>
      <c r="AI18" s="128">
        <v>0.86984804721838505</v>
      </c>
      <c r="AJ18" s="128">
        <v>1.5291607396870554E-2</v>
      </c>
      <c r="AK18" s="133">
        <v>7.7656194846452524E-3</v>
      </c>
      <c r="AL18" s="134">
        <v>0.151</v>
      </c>
      <c r="AM18" s="131">
        <v>0.22330779856837876</v>
      </c>
      <c r="AN18" s="132">
        <v>3.5999999999999997E-2</v>
      </c>
      <c r="AO18" s="135">
        <v>2.5882352941176471E-2</v>
      </c>
      <c r="AP18" s="136">
        <v>1409</v>
      </c>
      <c r="AQ18" s="137">
        <v>1050</v>
      </c>
      <c r="AR18" s="137">
        <v>445</v>
      </c>
      <c r="AS18" s="137">
        <v>199</v>
      </c>
      <c r="AT18" s="137">
        <v>1854</v>
      </c>
      <c r="AU18" s="138">
        <v>1249</v>
      </c>
      <c r="AV18" s="139">
        <f t="shared" si="5"/>
        <v>2611.5806642941875</v>
      </c>
      <c r="AW18" s="137">
        <f t="shared" si="6"/>
        <v>1750.671090584724</v>
      </c>
      <c r="AX18" s="137">
        <f t="shared" si="7"/>
        <v>824.80723606168442</v>
      </c>
      <c r="AY18" s="137">
        <f t="shared" si="8"/>
        <v>331.79385431081914</v>
      </c>
      <c r="AZ18" s="137">
        <f t="shared" si="9"/>
        <v>3436.3879003558718</v>
      </c>
      <c r="BA18" s="140">
        <f t="shared" si="10"/>
        <v>2082.4649448955433</v>
      </c>
      <c r="BB18" s="141">
        <v>2</v>
      </c>
      <c r="BC18" s="142">
        <v>84158</v>
      </c>
      <c r="BD18" s="142">
        <v>0</v>
      </c>
      <c r="BE18" s="142">
        <v>11373140</v>
      </c>
      <c r="BF18" s="143">
        <v>652000</v>
      </c>
      <c r="BG18" s="127">
        <v>656</v>
      </c>
      <c r="BH18" s="49">
        <v>891</v>
      </c>
      <c r="BI18" s="49">
        <f t="shared" si="11"/>
        <v>235</v>
      </c>
      <c r="BJ18" s="128">
        <f t="shared" si="12"/>
        <v>0.3582317073170731</v>
      </c>
      <c r="BK18" s="56">
        <v>67</v>
      </c>
      <c r="BL18" s="56">
        <v>32</v>
      </c>
      <c r="BM18" s="56" t="s">
        <v>214</v>
      </c>
      <c r="BN18" s="56" t="s">
        <v>214</v>
      </c>
      <c r="BO18" s="56">
        <v>81</v>
      </c>
      <c r="BP18" s="56" t="s">
        <v>214</v>
      </c>
      <c r="BQ18" s="56">
        <v>10</v>
      </c>
      <c r="BR18" s="56">
        <v>258</v>
      </c>
      <c r="BS18" s="56" t="s">
        <v>214</v>
      </c>
      <c r="BT18" s="56" t="s">
        <v>214</v>
      </c>
      <c r="BU18" s="56">
        <v>26</v>
      </c>
      <c r="BV18" s="56" t="s">
        <v>214</v>
      </c>
      <c r="BW18" s="56">
        <v>67</v>
      </c>
      <c r="BX18" s="56">
        <v>27</v>
      </c>
      <c r="BY18" s="56">
        <v>25</v>
      </c>
      <c r="BZ18" s="56">
        <v>174</v>
      </c>
      <c r="CA18" s="56">
        <v>38</v>
      </c>
      <c r="CB18" s="56" t="s">
        <v>214</v>
      </c>
      <c r="CC18" s="56">
        <v>23</v>
      </c>
      <c r="CD18" s="56">
        <v>49</v>
      </c>
      <c r="CE18" s="56">
        <f t="shared" si="0"/>
        <v>14</v>
      </c>
      <c r="CF18" s="142">
        <v>560</v>
      </c>
      <c r="CG18" s="142">
        <v>739</v>
      </c>
      <c r="CH18" s="142">
        <v>232</v>
      </c>
      <c r="CI18" s="142">
        <v>354</v>
      </c>
      <c r="CJ18" s="142">
        <v>70</v>
      </c>
      <c r="CK18" s="142">
        <v>120</v>
      </c>
      <c r="CL18" s="142">
        <v>962</v>
      </c>
      <c r="CM18" s="143">
        <v>931</v>
      </c>
      <c r="CN18" s="141">
        <v>438675780</v>
      </c>
      <c r="CO18" s="143">
        <v>417718550</v>
      </c>
      <c r="CP18" s="132">
        <v>0.10617876424715057</v>
      </c>
      <c r="CQ18" s="131">
        <v>2.4580335731414868E-2</v>
      </c>
      <c r="CR18" s="141">
        <v>1184515000</v>
      </c>
      <c r="CS18" s="143">
        <v>1600918000</v>
      </c>
      <c r="CT18" s="132">
        <v>0.23100000000000001</v>
      </c>
      <c r="CU18" s="133">
        <v>0.18961530728503451</v>
      </c>
      <c r="CV18" s="134">
        <v>0.21</v>
      </c>
      <c r="CW18" s="128">
        <v>0.15162681301450412</v>
      </c>
      <c r="CX18" s="49">
        <v>20806</v>
      </c>
      <c r="CY18" s="49">
        <v>27378</v>
      </c>
      <c r="CZ18" s="49">
        <v>39734</v>
      </c>
      <c r="DA18" s="144">
        <v>57293</v>
      </c>
      <c r="DB18" s="127">
        <v>230980968</v>
      </c>
      <c r="DC18" s="49">
        <v>286629051</v>
      </c>
      <c r="DD18" s="49">
        <f t="shared" si="13"/>
        <v>55648083</v>
      </c>
      <c r="DE18" s="128">
        <f t="shared" si="14"/>
        <v>0.24092064156558557</v>
      </c>
      <c r="DF18" s="49">
        <v>41839.300000000003</v>
      </c>
      <c r="DG18" s="49">
        <v>47705.3</v>
      </c>
      <c r="DH18" s="49">
        <f t="shared" si="1"/>
        <v>5866</v>
      </c>
      <c r="DI18" s="131">
        <f t="shared" si="2"/>
        <v>0.14020311047268952</v>
      </c>
      <c r="DJ18" s="141">
        <v>1787</v>
      </c>
      <c r="DK18" s="142">
        <v>1492</v>
      </c>
      <c r="DL18" s="128">
        <v>7.0000000000000007E-2</v>
      </c>
      <c r="DM18" s="128">
        <v>5.7999999999999996E-2</v>
      </c>
      <c r="DN18" s="142">
        <v>23729</v>
      </c>
      <c r="DO18" s="142">
        <v>24380</v>
      </c>
      <c r="DP18" s="142">
        <v>25516</v>
      </c>
      <c r="DQ18" s="142">
        <v>25872</v>
      </c>
      <c r="DR18" s="50">
        <v>0.71210652035096844</v>
      </c>
      <c r="DS18" s="50">
        <v>0.68236628713079284</v>
      </c>
      <c r="DT18" s="128">
        <v>0.71177541801669697</v>
      </c>
      <c r="DU18" s="128">
        <v>0.68182009159279022</v>
      </c>
      <c r="DV18" s="49">
        <v>5520.67</v>
      </c>
      <c r="DW18" s="49">
        <v>6008.33</v>
      </c>
      <c r="DX18" s="208">
        <f t="shared" si="3"/>
        <v>487.65999999999985</v>
      </c>
      <c r="DY18" s="128">
        <f t="shared" si="4"/>
        <v>8.8333481262238056E-2</v>
      </c>
      <c r="DZ18" s="142">
        <v>6828</v>
      </c>
      <c r="EA18" s="142">
        <v>8346</v>
      </c>
      <c r="EB18" s="142">
        <v>7745</v>
      </c>
      <c r="EC18" s="128">
        <f t="shared" si="15"/>
        <v>-7.2010543973160757E-2</v>
      </c>
      <c r="ED18" s="128">
        <f t="shared" si="16"/>
        <v>0.13429994141769175</v>
      </c>
      <c r="EE18" s="49">
        <v>1433</v>
      </c>
      <c r="EF18" s="49">
        <v>2553</v>
      </c>
      <c r="EG18" s="49">
        <v>3759</v>
      </c>
      <c r="EH18" s="49">
        <v>1078</v>
      </c>
      <c r="EI18" s="49">
        <v>1486</v>
      </c>
      <c r="EJ18" s="49">
        <v>1839</v>
      </c>
      <c r="EK18" s="49">
        <v>1935</v>
      </c>
      <c r="EL18" s="49">
        <v>1407</v>
      </c>
      <c r="EM18" s="49">
        <v>0</v>
      </c>
      <c r="EN18" s="49">
        <v>0</v>
      </c>
      <c r="EO18" s="49">
        <v>172</v>
      </c>
      <c r="EP18" s="49">
        <v>275</v>
      </c>
      <c r="EQ18" s="49">
        <v>730</v>
      </c>
      <c r="ER18" s="49">
        <v>250</v>
      </c>
      <c r="ES18" s="49">
        <v>973</v>
      </c>
      <c r="ET18" s="49">
        <v>194</v>
      </c>
      <c r="EU18" s="49">
        <v>114</v>
      </c>
      <c r="EV18" s="49">
        <v>328</v>
      </c>
      <c r="EW18" s="49">
        <v>118</v>
      </c>
      <c r="EX18" s="49">
        <v>87</v>
      </c>
      <c r="EY18" s="49">
        <v>1</v>
      </c>
      <c r="EZ18" s="49">
        <v>515</v>
      </c>
      <c r="FA18" s="49">
        <v>1103</v>
      </c>
      <c r="FB18" s="49">
        <v>1152</v>
      </c>
      <c r="FC18" s="49">
        <v>16</v>
      </c>
      <c r="FD18" s="49">
        <v>615</v>
      </c>
      <c r="FE18" s="49">
        <v>374</v>
      </c>
      <c r="FF18" s="144">
        <v>728</v>
      </c>
      <c r="FH18" s="107">
        <v>607</v>
      </c>
      <c r="FI18" s="56">
        <v>86</v>
      </c>
      <c r="FJ18" s="56">
        <v>0</v>
      </c>
      <c r="FK18" s="56">
        <v>1</v>
      </c>
      <c r="FL18" s="56">
        <v>19</v>
      </c>
      <c r="FM18" s="56">
        <v>0</v>
      </c>
      <c r="FN18" s="56">
        <v>0</v>
      </c>
      <c r="FO18" s="56">
        <v>0</v>
      </c>
      <c r="FP18" s="56">
        <v>0</v>
      </c>
      <c r="FQ18" s="56">
        <v>0</v>
      </c>
      <c r="FR18" s="56">
        <v>0</v>
      </c>
      <c r="FS18" s="56">
        <v>164</v>
      </c>
      <c r="FT18" s="56">
        <v>0</v>
      </c>
      <c r="FU18" s="56">
        <v>0</v>
      </c>
      <c r="FV18" s="56">
        <v>0</v>
      </c>
      <c r="FW18" s="56">
        <v>0</v>
      </c>
      <c r="FX18" s="56">
        <v>0</v>
      </c>
      <c r="FY18" s="56">
        <v>0</v>
      </c>
      <c r="FZ18" s="56">
        <v>0</v>
      </c>
      <c r="GA18" s="56">
        <v>0</v>
      </c>
      <c r="GB18" s="56">
        <v>204</v>
      </c>
      <c r="GC18" s="56">
        <v>0</v>
      </c>
      <c r="GD18" s="56">
        <v>0</v>
      </c>
      <c r="GE18" s="56">
        <v>0</v>
      </c>
      <c r="GF18" s="56">
        <v>66</v>
      </c>
      <c r="GG18" s="56">
        <v>0</v>
      </c>
      <c r="GH18" s="56">
        <v>0</v>
      </c>
      <c r="GI18" s="56">
        <v>0</v>
      </c>
      <c r="GJ18" s="56">
        <v>0</v>
      </c>
      <c r="GK18" s="56">
        <v>0</v>
      </c>
      <c r="GL18" s="56">
        <v>0</v>
      </c>
      <c r="GM18" s="56">
        <v>0</v>
      </c>
      <c r="GN18" s="126">
        <v>67</v>
      </c>
      <c r="GP18" s="107">
        <v>0</v>
      </c>
      <c r="GQ18" s="56">
        <v>0</v>
      </c>
      <c r="GR18" s="56">
        <v>0</v>
      </c>
      <c r="GS18" s="56">
        <v>0</v>
      </c>
      <c r="GT18" s="56">
        <v>0</v>
      </c>
      <c r="GU18" s="56">
        <v>0</v>
      </c>
      <c r="GV18" s="56">
        <v>0</v>
      </c>
      <c r="GW18" s="56">
        <v>0</v>
      </c>
      <c r="GX18" s="56">
        <v>0</v>
      </c>
      <c r="GY18" s="56">
        <v>0</v>
      </c>
      <c r="GZ18" s="56">
        <v>0</v>
      </c>
      <c r="HA18" s="56">
        <v>0</v>
      </c>
      <c r="HB18" s="56">
        <v>0</v>
      </c>
      <c r="HC18" s="126">
        <v>0</v>
      </c>
    </row>
    <row r="19" spans="1:211" x14ac:dyDescent="0.3">
      <c r="A19" s="21" t="s">
        <v>225</v>
      </c>
      <c r="B19" s="22" t="s">
        <v>222</v>
      </c>
      <c r="C19" s="23">
        <v>3401351000</v>
      </c>
      <c r="D19" s="24">
        <v>23.796907578766</v>
      </c>
      <c r="E19" s="25">
        <v>24.143493197371999</v>
      </c>
      <c r="F19" s="127">
        <v>281237</v>
      </c>
      <c r="G19" s="49">
        <v>305344</v>
      </c>
      <c r="H19" s="49">
        <v>95316</v>
      </c>
      <c r="I19" s="49">
        <v>112635</v>
      </c>
      <c r="J19" s="128">
        <v>0.44005276864035087</v>
      </c>
      <c r="K19" s="128">
        <v>0.39625827863195145</v>
      </c>
      <c r="L19" s="129">
        <v>33.6</v>
      </c>
      <c r="M19" s="129">
        <v>34.700000000000003</v>
      </c>
      <c r="N19" s="130">
        <v>0.248</v>
      </c>
      <c r="O19" s="130">
        <v>0.24080298026711783</v>
      </c>
      <c r="P19" s="130">
        <v>9.7000000000000003E-2</v>
      </c>
      <c r="Q19" s="130">
        <v>0.10900424590457289</v>
      </c>
      <c r="R19" s="110">
        <v>0.10673861309816374</v>
      </c>
      <c r="S19" s="110">
        <v>9.4024824714092819E-2</v>
      </c>
      <c r="T19" s="110">
        <v>0.50119694628416245</v>
      </c>
      <c r="U19" s="110">
        <v>0.47032584470726035</v>
      </c>
      <c r="V19" s="110">
        <v>1.7460918024207663E-2</v>
      </c>
      <c r="W19" s="110">
        <v>2.0146085145841128E-2</v>
      </c>
      <c r="X19" s="110">
        <v>0.34555149697846205</v>
      </c>
      <c r="Y19" s="110">
        <v>0.35545216443526217</v>
      </c>
      <c r="Z19" s="110">
        <v>2.9052025615004085E-2</v>
      </c>
      <c r="AA19" s="110">
        <v>6.0051080997543554E-2</v>
      </c>
      <c r="AB19" s="111">
        <v>2.673238968469217E-2</v>
      </c>
      <c r="AC19" s="110">
        <v>0.11093686453774951</v>
      </c>
      <c r="AD19" s="130">
        <v>0.23200000000000001</v>
      </c>
      <c r="AE19" s="130">
        <v>0.24230346775458966</v>
      </c>
      <c r="AF19" s="128">
        <v>0.33876788800000002</v>
      </c>
      <c r="AG19" s="131">
        <v>0.31967860789275093</v>
      </c>
      <c r="AH19" s="132">
        <v>0.74</v>
      </c>
      <c r="AI19" s="128">
        <v>0.77740837212092728</v>
      </c>
      <c r="AJ19" s="128">
        <v>6.3941366020092247E-2</v>
      </c>
      <c r="AK19" s="133">
        <v>5.0785013886527237E-2</v>
      </c>
      <c r="AL19" s="134">
        <v>0.14399999999999999</v>
      </c>
      <c r="AM19" s="131">
        <v>0.16967218442063584</v>
      </c>
      <c r="AN19" s="132">
        <v>8.1000000000000003E-2</v>
      </c>
      <c r="AO19" s="135">
        <v>5.1599788148794318E-2</v>
      </c>
      <c r="AP19" s="136">
        <v>6794</v>
      </c>
      <c r="AQ19" s="137">
        <v>5539</v>
      </c>
      <c r="AR19" s="137">
        <v>2543</v>
      </c>
      <c r="AS19" s="137">
        <v>1582</v>
      </c>
      <c r="AT19" s="137">
        <v>9337</v>
      </c>
      <c r="AU19" s="138">
        <v>7121</v>
      </c>
      <c r="AV19" s="139">
        <f t="shared" si="5"/>
        <v>2415.7561060600133</v>
      </c>
      <c r="AW19" s="137">
        <f t="shared" si="6"/>
        <v>1814.0195975686438</v>
      </c>
      <c r="AX19" s="137">
        <f t="shared" si="7"/>
        <v>904.21957281581012</v>
      </c>
      <c r="AY19" s="137">
        <f t="shared" si="8"/>
        <v>518.10417103332634</v>
      </c>
      <c r="AZ19" s="137">
        <f t="shared" si="9"/>
        <v>3319.9756788758236</v>
      </c>
      <c r="BA19" s="140">
        <f t="shared" si="10"/>
        <v>2332.1237686019699</v>
      </c>
      <c r="BB19" s="141">
        <v>1082</v>
      </c>
      <c r="BC19" s="142">
        <v>1948961</v>
      </c>
      <c r="BD19" s="142">
        <v>2685880</v>
      </c>
      <c r="BE19" s="142">
        <v>215454284</v>
      </c>
      <c r="BF19" s="143">
        <v>328832269</v>
      </c>
      <c r="BG19" s="127">
        <v>5532</v>
      </c>
      <c r="BH19" s="49">
        <v>6661</v>
      </c>
      <c r="BI19" s="49">
        <f t="shared" si="11"/>
        <v>1129</v>
      </c>
      <c r="BJ19" s="128">
        <f t="shared" si="12"/>
        <v>0.20408532176428062</v>
      </c>
      <c r="BK19" s="56">
        <v>547</v>
      </c>
      <c r="BL19" s="56">
        <v>250</v>
      </c>
      <c r="BM19" s="56" t="s">
        <v>214</v>
      </c>
      <c r="BN19" s="56">
        <v>32</v>
      </c>
      <c r="BO19" s="56">
        <v>497</v>
      </c>
      <c r="BP19" s="56">
        <v>60</v>
      </c>
      <c r="BQ19" s="56">
        <v>158</v>
      </c>
      <c r="BR19" s="56">
        <v>1644</v>
      </c>
      <c r="BS19" s="56" t="s">
        <v>214</v>
      </c>
      <c r="BT19" s="56">
        <v>24</v>
      </c>
      <c r="BU19" s="56">
        <v>221</v>
      </c>
      <c r="BV19" s="56" t="s">
        <v>214</v>
      </c>
      <c r="BW19" s="56">
        <v>589</v>
      </c>
      <c r="BX19" s="56">
        <v>419</v>
      </c>
      <c r="BY19" s="56">
        <v>244</v>
      </c>
      <c r="BZ19" s="56">
        <v>846</v>
      </c>
      <c r="CA19" s="56">
        <v>440</v>
      </c>
      <c r="CB19" s="56">
        <v>10</v>
      </c>
      <c r="CC19" s="56">
        <v>235</v>
      </c>
      <c r="CD19" s="56">
        <v>368</v>
      </c>
      <c r="CE19" s="56">
        <f t="shared" si="0"/>
        <v>77</v>
      </c>
      <c r="CF19" s="142">
        <v>4537</v>
      </c>
      <c r="CG19" s="142">
        <v>4910</v>
      </c>
      <c r="CH19" s="142">
        <v>1409</v>
      </c>
      <c r="CI19" s="142">
        <v>1363</v>
      </c>
      <c r="CJ19" s="142">
        <v>691</v>
      </c>
      <c r="CK19" s="142">
        <v>912</v>
      </c>
      <c r="CL19" s="142">
        <v>6048</v>
      </c>
      <c r="CM19" s="143">
        <v>5793</v>
      </c>
      <c r="CN19" s="141">
        <v>5324110900</v>
      </c>
      <c r="CO19" s="143">
        <v>5181489500</v>
      </c>
      <c r="CP19" s="132">
        <v>8.1087972800679989E-2</v>
      </c>
      <c r="CQ19" s="131">
        <v>2.6848553306108264E-2</v>
      </c>
      <c r="CR19" s="141">
        <v>61554560000</v>
      </c>
      <c r="CS19" s="143">
        <v>67195126000</v>
      </c>
      <c r="CT19" s="132">
        <v>0.28299999999999997</v>
      </c>
      <c r="CU19" s="133">
        <v>0.24439653129886746</v>
      </c>
      <c r="CV19" s="134">
        <v>0.25</v>
      </c>
      <c r="CW19" s="128">
        <v>0.21409166336255636</v>
      </c>
      <c r="CX19" s="49">
        <v>18357</v>
      </c>
      <c r="CY19" s="49">
        <v>24716</v>
      </c>
      <c r="CZ19" s="49">
        <v>34826</v>
      </c>
      <c r="DA19" s="144">
        <v>46460</v>
      </c>
      <c r="DB19" s="127">
        <v>8313130029</v>
      </c>
      <c r="DC19" s="49">
        <v>10072682764</v>
      </c>
      <c r="DD19" s="49">
        <f t="shared" si="13"/>
        <v>1759552735</v>
      </c>
      <c r="DE19" s="128">
        <f t="shared" si="14"/>
        <v>0.21165947469387292</v>
      </c>
      <c r="DF19" s="49">
        <v>76456.3</v>
      </c>
      <c r="DG19" s="49">
        <v>90584.6</v>
      </c>
      <c r="DH19" s="49">
        <f t="shared" si="1"/>
        <v>14128.300000000003</v>
      </c>
      <c r="DI19" s="131">
        <f t="shared" si="2"/>
        <v>0.18478921946262106</v>
      </c>
      <c r="DJ19" s="141">
        <v>8767</v>
      </c>
      <c r="DK19" s="142">
        <v>7061</v>
      </c>
      <c r="DL19" s="128">
        <v>7.2999999999999995E-2</v>
      </c>
      <c r="DM19" s="128">
        <v>5.7999999999999996E-2</v>
      </c>
      <c r="DN19" s="142">
        <v>110999</v>
      </c>
      <c r="DO19" s="142">
        <v>114327</v>
      </c>
      <c r="DP19" s="142">
        <v>119766</v>
      </c>
      <c r="DQ19" s="142">
        <v>121388</v>
      </c>
      <c r="DR19" s="50">
        <v>0.61944964466820551</v>
      </c>
      <c r="DS19" s="50">
        <v>0.62203995950946711</v>
      </c>
      <c r="DT19" s="128">
        <v>0.61939966193496787</v>
      </c>
      <c r="DU19" s="128">
        <v>0.62153382784885747</v>
      </c>
      <c r="DV19" s="49">
        <v>108730.42</v>
      </c>
      <c r="DW19" s="49">
        <v>111196.42</v>
      </c>
      <c r="DX19" s="208">
        <f t="shared" si="3"/>
        <v>2466</v>
      </c>
      <c r="DY19" s="128">
        <f t="shared" si="4"/>
        <v>2.2679945501911991E-2</v>
      </c>
      <c r="DZ19" s="142">
        <v>144020</v>
      </c>
      <c r="EA19" s="142">
        <v>141111</v>
      </c>
      <c r="EB19" s="142">
        <v>141784</v>
      </c>
      <c r="EC19" s="128">
        <f t="shared" si="15"/>
        <v>4.7692950939330903E-3</v>
      </c>
      <c r="ED19" s="128">
        <f t="shared" si="16"/>
        <v>-1.5525621441466408E-2</v>
      </c>
      <c r="EE19" s="49">
        <v>17397</v>
      </c>
      <c r="EF19" s="49">
        <v>32829</v>
      </c>
      <c r="EG19" s="49">
        <v>91558</v>
      </c>
      <c r="EH19" s="49">
        <v>16885</v>
      </c>
      <c r="EI19" s="49">
        <v>26289</v>
      </c>
      <c r="EJ19" s="49">
        <v>34480</v>
      </c>
      <c r="EK19" s="49">
        <v>42724</v>
      </c>
      <c r="EL19" s="49">
        <v>21406</v>
      </c>
      <c r="EM19" s="49">
        <v>131</v>
      </c>
      <c r="EN19" s="49">
        <v>20</v>
      </c>
      <c r="EO19" s="49">
        <v>882</v>
      </c>
      <c r="EP19" s="49">
        <v>3464</v>
      </c>
      <c r="EQ19" s="49">
        <v>5665</v>
      </c>
      <c r="ER19" s="49">
        <v>4203</v>
      </c>
      <c r="ES19" s="49">
        <v>6348</v>
      </c>
      <c r="ET19" s="49">
        <v>28871</v>
      </c>
      <c r="EU19" s="49">
        <v>2955</v>
      </c>
      <c r="EV19" s="49">
        <v>11023</v>
      </c>
      <c r="EW19" s="49">
        <v>2832</v>
      </c>
      <c r="EX19" s="49">
        <v>6351</v>
      </c>
      <c r="EY19" s="49">
        <v>4590</v>
      </c>
      <c r="EZ19" s="49">
        <v>6886</v>
      </c>
      <c r="FA19" s="49">
        <v>20867</v>
      </c>
      <c r="FB19" s="49">
        <v>17332</v>
      </c>
      <c r="FC19" s="49">
        <v>1243</v>
      </c>
      <c r="FD19" s="49">
        <v>5540</v>
      </c>
      <c r="FE19" s="49">
        <v>3397</v>
      </c>
      <c r="FF19" s="144">
        <v>9184</v>
      </c>
      <c r="FH19" s="107">
        <v>7788</v>
      </c>
      <c r="FI19" s="56">
        <v>1116</v>
      </c>
      <c r="FJ19" s="56">
        <v>0</v>
      </c>
      <c r="FK19" s="56">
        <v>90</v>
      </c>
      <c r="FL19" s="56">
        <v>697</v>
      </c>
      <c r="FM19" s="56">
        <v>0</v>
      </c>
      <c r="FN19" s="56">
        <v>0</v>
      </c>
      <c r="FO19" s="56">
        <v>0</v>
      </c>
      <c r="FP19" s="56">
        <v>5</v>
      </c>
      <c r="FQ19" s="56">
        <v>0</v>
      </c>
      <c r="FR19" s="56">
        <v>17</v>
      </c>
      <c r="FS19" s="56">
        <v>810</v>
      </c>
      <c r="FT19" s="56">
        <v>24</v>
      </c>
      <c r="FU19" s="56">
        <v>0</v>
      </c>
      <c r="FV19" s="56">
        <v>25</v>
      </c>
      <c r="FW19" s="56">
        <v>0</v>
      </c>
      <c r="FX19" s="56">
        <v>0</v>
      </c>
      <c r="FY19" s="56">
        <v>61</v>
      </c>
      <c r="FZ19" s="56">
        <v>174</v>
      </c>
      <c r="GA19" s="56">
        <v>0</v>
      </c>
      <c r="GB19" s="56">
        <v>2271</v>
      </c>
      <c r="GC19" s="56">
        <v>662</v>
      </c>
      <c r="GD19" s="56">
        <v>0</v>
      </c>
      <c r="GE19" s="56">
        <v>0</v>
      </c>
      <c r="GF19" s="56">
        <v>784</v>
      </c>
      <c r="GG19" s="56">
        <v>0</v>
      </c>
      <c r="GH19" s="56">
        <v>140</v>
      </c>
      <c r="GI19" s="56">
        <v>21</v>
      </c>
      <c r="GJ19" s="56">
        <v>0</v>
      </c>
      <c r="GK19" s="56">
        <v>0</v>
      </c>
      <c r="GL19" s="56">
        <v>6</v>
      </c>
      <c r="GM19" s="56">
        <v>0</v>
      </c>
      <c r="GN19" s="126">
        <v>885</v>
      </c>
      <c r="GP19" s="107">
        <v>85</v>
      </c>
      <c r="GQ19" s="56">
        <v>0</v>
      </c>
      <c r="GR19" s="56">
        <v>0</v>
      </c>
      <c r="GS19" s="56">
        <v>0</v>
      </c>
      <c r="GT19" s="56">
        <v>0</v>
      </c>
      <c r="GU19" s="56">
        <v>0</v>
      </c>
      <c r="GV19" s="56">
        <v>0</v>
      </c>
      <c r="GW19" s="56">
        <v>0</v>
      </c>
      <c r="GX19" s="56">
        <v>0</v>
      </c>
      <c r="GY19" s="56">
        <v>0</v>
      </c>
      <c r="GZ19" s="56">
        <v>0</v>
      </c>
      <c r="HA19" s="56">
        <v>0</v>
      </c>
      <c r="HB19" s="56">
        <v>17</v>
      </c>
      <c r="HC19" s="126">
        <v>68</v>
      </c>
    </row>
    <row r="20" spans="1:211" x14ac:dyDescent="0.3">
      <c r="A20" s="21" t="s">
        <v>226</v>
      </c>
      <c r="B20" s="22" t="s">
        <v>227</v>
      </c>
      <c r="C20" s="23">
        <v>3401703580</v>
      </c>
      <c r="D20" s="24">
        <v>5.6260015088659996</v>
      </c>
      <c r="E20" s="25">
        <v>5.8214849514660001</v>
      </c>
      <c r="F20" s="127">
        <v>65333</v>
      </c>
      <c r="G20" s="49">
        <v>69527</v>
      </c>
      <c r="H20" s="49">
        <v>25213</v>
      </c>
      <c r="I20" s="49">
        <v>27198</v>
      </c>
      <c r="J20" s="128">
        <v>0.24317990626126668</v>
      </c>
      <c r="K20" s="128">
        <v>0.23584261996816011</v>
      </c>
      <c r="L20" s="129">
        <v>38.6</v>
      </c>
      <c r="M20" s="129">
        <v>38.200000000000003</v>
      </c>
      <c r="N20" s="130">
        <v>0.223</v>
      </c>
      <c r="O20" s="130">
        <v>0.23043533767394359</v>
      </c>
      <c r="P20" s="130">
        <v>0.14099999999999999</v>
      </c>
      <c r="Q20" s="130">
        <v>0.14131097777210377</v>
      </c>
      <c r="R20" s="110">
        <v>0.49056490654835955</v>
      </c>
      <c r="S20" s="110">
        <v>0.41291118771011531</v>
      </c>
      <c r="T20" s="110">
        <v>0.11113775686086422</v>
      </c>
      <c r="U20" s="110">
        <v>0.11967885158233683</v>
      </c>
      <c r="V20" s="110">
        <v>8.9659617200497616E-2</v>
      </c>
      <c r="W20" s="110">
        <v>0.10424557073350639</v>
      </c>
      <c r="X20" s="110">
        <v>0.28026499198129468</v>
      </c>
      <c r="Y20" s="110">
        <v>0.32897853809381961</v>
      </c>
      <c r="Z20" s="110">
        <v>2.8372727408983948E-2</v>
      </c>
      <c r="AA20" s="110">
        <v>3.418585188022185E-2</v>
      </c>
      <c r="AB20" s="111">
        <v>4.0198444221286288E-2</v>
      </c>
      <c r="AC20" s="110">
        <v>0.14167978779238832</v>
      </c>
      <c r="AD20" s="130">
        <v>0.14399999999999999</v>
      </c>
      <c r="AE20" s="130">
        <v>0.1427784914663241</v>
      </c>
      <c r="AF20" s="128">
        <v>0.212826716</v>
      </c>
      <c r="AG20" s="131">
        <v>0.21336127656445328</v>
      </c>
      <c r="AH20" s="132">
        <v>0.877</v>
      </c>
      <c r="AI20" s="128">
        <v>0.8979973569177595</v>
      </c>
      <c r="AJ20" s="128">
        <v>1.284796573875803E-2</v>
      </c>
      <c r="AK20" s="133">
        <v>1.8888485288775882E-2</v>
      </c>
      <c r="AL20" s="134">
        <v>0.33600000000000002</v>
      </c>
      <c r="AM20" s="131">
        <v>0.38383653552912472</v>
      </c>
      <c r="AN20" s="132">
        <v>7.2999999999999995E-2</v>
      </c>
      <c r="AO20" s="135">
        <v>6.3969171483622356E-2</v>
      </c>
      <c r="AP20" s="136">
        <v>810</v>
      </c>
      <c r="AQ20" s="137">
        <v>876</v>
      </c>
      <c r="AR20" s="137">
        <v>140</v>
      </c>
      <c r="AS20" s="137">
        <v>201</v>
      </c>
      <c r="AT20" s="137">
        <v>950</v>
      </c>
      <c r="AU20" s="138">
        <v>1077</v>
      </c>
      <c r="AV20" s="139">
        <f t="shared" si="5"/>
        <v>1239.8022438889996</v>
      </c>
      <c r="AW20" s="137">
        <f t="shared" si="6"/>
        <v>1259.9421807355416</v>
      </c>
      <c r="AX20" s="137">
        <f t="shared" si="7"/>
        <v>214.286807585753</v>
      </c>
      <c r="AY20" s="137">
        <f t="shared" si="8"/>
        <v>289.0963222920592</v>
      </c>
      <c r="AZ20" s="137">
        <f t="shared" si="9"/>
        <v>1454.0890514747525</v>
      </c>
      <c r="BA20" s="140">
        <f t="shared" si="10"/>
        <v>1549.0385030276007</v>
      </c>
      <c r="BB20" s="141">
        <v>286</v>
      </c>
      <c r="BC20" s="142">
        <v>1554111</v>
      </c>
      <c r="BD20" s="142">
        <v>1695569</v>
      </c>
      <c r="BE20" s="142">
        <v>44148952</v>
      </c>
      <c r="BF20" s="143">
        <v>122632482</v>
      </c>
      <c r="BG20" s="127">
        <v>1151</v>
      </c>
      <c r="BH20" s="49">
        <v>1510</v>
      </c>
      <c r="BI20" s="49">
        <f t="shared" si="11"/>
        <v>359</v>
      </c>
      <c r="BJ20" s="128">
        <f t="shared" si="12"/>
        <v>0.31190269331016518</v>
      </c>
      <c r="BK20" s="56">
        <v>122</v>
      </c>
      <c r="BL20" s="56">
        <v>54</v>
      </c>
      <c r="BM20" s="56" t="s">
        <v>214</v>
      </c>
      <c r="BN20" s="56">
        <v>12</v>
      </c>
      <c r="BO20" s="56">
        <v>77</v>
      </c>
      <c r="BP20" s="56">
        <v>6</v>
      </c>
      <c r="BQ20" s="56">
        <v>44</v>
      </c>
      <c r="BR20" s="56">
        <v>478</v>
      </c>
      <c r="BS20" s="56" t="s">
        <v>214</v>
      </c>
      <c r="BT20" s="56" t="s">
        <v>214</v>
      </c>
      <c r="BU20" s="56">
        <v>30</v>
      </c>
      <c r="BV20" s="56" t="s">
        <v>214</v>
      </c>
      <c r="BW20" s="56">
        <v>141</v>
      </c>
      <c r="BX20" s="56">
        <v>87</v>
      </c>
      <c r="BY20" s="56">
        <v>43</v>
      </c>
      <c r="BZ20" s="56">
        <v>185</v>
      </c>
      <c r="CA20" s="56">
        <v>93</v>
      </c>
      <c r="CB20" s="56" t="s">
        <v>214</v>
      </c>
      <c r="CC20" s="56">
        <v>54</v>
      </c>
      <c r="CD20" s="56">
        <v>67</v>
      </c>
      <c r="CE20" s="56">
        <f t="shared" si="0"/>
        <v>17</v>
      </c>
      <c r="CF20" s="142">
        <v>1211</v>
      </c>
      <c r="CG20" s="142">
        <v>1048</v>
      </c>
      <c r="CH20" s="142">
        <v>283</v>
      </c>
      <c r="CI20" s="142">
        <v>324</v>
      </c>
      <c r="CJ20" s="142">
        <v>175</v>
      </c>
      <c r="CK20" s="142">
        <v>192</v>
      </c>
      <c r="CL20" s="142">
        <v>1257</v>
      </c>
      <c r="CM20" s="143">
        <v>1220</v>
      </c>
      <c r="CN20" s="141">
        <v>577366100</v>
      </c>
      <c r="CO20" s="143">
        <v>1943533600</v>
      </c>
      <c r="CP20" s="132">
        <v>9.6568627450980396E-2</v>
      </c>
      <c r="CQ20" s="131">
        <v>6.6184074457083769E-2</v>
      </c>
      <c r="CR20" s="141">
        <v>5227581000</v>
      </c>
      <c r="CS20" s="143">
        <v>2251152000</v>
      </c>
      <c r="CT20" s="132">
        <v>0.157</v>
      </c>
      <c r="CU20" s="133">
        <v>0.11954947021560662</v>
      </c>
      <c r="CV20" s="134">
        <v>0.13</v>
      </c>
      <c r="CW20" s="128">
        <v>8.4830566295201276E-2</v>
      </c>
      <c r="CX20" s="49">
        <v>30115</v>
      </c>
      <c r="CY20" s="49">
        <v>39629</v>
      </c>
      <c r="CZ20" s="49">
        <v>56701</v>
      </c>
      <c r="DA20" s="144">
        <v>80044</v>
      </c>
      <c r="DB20" s="127">
        <v>541414692</v>
      </c>
      <c r="DC20" s="49">
        <v>674504661</v>
      </c>
      <c r="DD20" s="49">
        <f t="shared" si="13"/>
        <v>133089969</v>
      </c>
      <c r="DE20" s="128">
        <f t="shared" si="14"/>
        <v>0.24581890917729288</v>
      </c>
      <c r="DF20" s="49">
        <v>44018.6</v>
      </c>
      <c r="DG20" s="49">
        <v>53277.4</v>
      </c>
      <c r="DH20" s="49">
        <f t="shared" si="1"/>
        <v>9258.8000000000029</v>
      </c>
      <c r="DI20" s="131">
        <f t="shared" si="2"/>
        <v>0.21033835696728209</v>
      </c>
      <c r="DJ20" s="141">
        <v>1670</v>
      </c>
      <c r="DK20" s="142">
        <v>1525</v>
      </c>
      <c r="DL20" s="128">
        <v>4.9000000000000002E-2</v>
      </c>
      <c r="DM20" s="128">
        <v>4.4000000000000004E-2</v>
      </c>
      <c r="DN20" s="142">
        <v>32376</v>
      </c>
      <c r="DO20" s="142">
        <v>32872</v>
      </c>
      <c r="DP20" s="142">
        <v>34046</v>
      </c>
      <c r="DQ20" s="142">
        <v>34397</v>
      </c>
      <c r="DR20" s="50">
        <v>0.62178306258024896</v>
      </c>
      <c r="DS20" s="50">
        <v>0.65491999856820704</v>
      </c>
      <c r="DT20" s="128">
        <v>0.62088985652877793</v>
      </c>
      <c r="DU20" s="128">
        <v>0.65230697641121094</v>
      </c>
      <c r="DV20" s="49">
        <v>12299.67</v>
      </c>
      <c r="DW20" s="49">
        <v>12660.25</v>
      </c>
      <c r="DX20" s="208">
        <f t="shared" si="3"/>
        <v>360.57999999999993</v>
      </c>
      <c r="DY20" s="128">
        <f t="shared" si="4"/>
        <v>2.9316233687570525E-2</v>
      </c>
      <c r="DZ20" s="142">
        <v>15043</v>
      </c>
      <c r="EA20" s="142">
        <v>15183</v>
      </c>
      <c r="EB20" s="142">
        <v>14918</v>
      </c>
      <c r="EC20" s="128">
        <f t="shared" si="15"/>
        <v>-1.7453731146677254E-2</v>
      </c>
      <c r="ED20" s="128">
        <f t="shared" si="16"/>
        <v>-8.3095127301735516E-3</v>
      </c>
      <c r="EE20" s="49">
        <v>2576</v>
      </c>
      <c r="EF20" s="49">
        <v>4890</v>
      </c>
      <c r="EG20" s="49">
        <v>7452</v>
      </c>
      <c r="EH20" s="49">
        <v>1828</v>
      </c>
      <c r="EI20" s="49">
        <v>2859</v>
      </c>
      <c r="EJ20" s="49">
        <v>3378</v>
      </c>
      <c r="EK20" s="49">
        <v>3908</v>
      </c>
      <c r="EL20" s="49">
        <v>2945</v>
      </c>
      <c r="EM20" s="49">
        <v>0</v>
      </c>
      <c r="EN20" s="49">
        <v>1</v>
      </c>
      <c r="EO20" s="49">
        <v>0</v>
      </c>
      <c r="EP20" s="49">
        <v>314</v>
      </c>
      <c r="EQ20" s="49">
        <v>1222</v>
      </c>
      <c r="ER20" s="49">
        <v>1094</v>
      </c>
      <c r="ES20" s="49">
        <v>2474</v>
      </c>
      <c r="ET20" s="49">
        <v>1303</v>
      </c>
      <c r="EU20" s="49">
        <v>36</v>
      </c>
      <c r="EV20" s="49">
        <v>517</v>
      </c>
      <c r="EW20" s="49">
        <v>295</v>
      </c>
      <c r="EX20" s="49">
        <v>475</v>
      </c>
      <c r="EY20" s="49">
        <v>84</v>
      </c>
      <c r="EZ20" s="49">
        <v>582</v>
      </c>
      <c r="FA20" s="49">
        <v>1685</v>
      </c>
      <c r="FB20" s="49">
        <v>2363</v>
      </c>
      <c r="FC20" s="49">
        <v>114</v>
      </c>
      <c r="FD20" s="49">
        <v>1038</v>
      </c>
      <c r="FE20" s="49">
        <v>441</v>
      </c>
      <c r="FF20" s="144">
        <v>880</v>
      </c>
      <c r="FH20" s="107">
        <v>8131</v>
      </c>
      <c r="FI20" s="56">
        <v>618</v>
      </c>
      <c r="FJ20" s="56">
        <v>0</v>
      </c>
      <c r="FK20" s="56">
        <v>32</v>
      </c>
      <c r="FL20" s="56">
        <v>108</v>
      </c>
      <c r="FM20" s="56">
        <v>0</v>
      </c>
      <c r="FN20" s="56">
        <v>0</v>
      </c>
      <c r="FO20" s="56">
        <v>24</v>
      </c>
      <c r="FP20" s="56">
        <v>0</v>
      </c>
      <c r="FQ20" s="56">
        <v>0</v>
      </c>
      <c r="FR20" s="56">
        <v>0</v>
      </c>
      <c r="FS20" s="56">
        <v>3024</v>
      </c>
      <c r="FT20" s="56">
        <v>16</v>
      </c>
      <c r="FU20" s="56">
        <v>0</v>
      </c>
      <c r="FV20" s="56">
        <v>0</v>
      </c>
      <c r="FW20" s="56">
        <v>0</v>
      </c>
      <c r="FX20" s="56">
        <v>0</v>
      </c>
      <c r="FY20" s="56">
        <v>7</v>
      </c>
      <c r="FZ20" s="56">
        <v>290</v>
      </c>
      <c r="GA20" s="56">
        <v>0</v>
      </c>
      <c r="GB20" s="56">
        <v>2289</v>
      </c>
      <c r="GC20" s="56">
        <v>40</v>
      </c>
      <c r="GD20" s="56">
        <v>0</v>
      </c>
      <c r="GE20" s="56">
        <v>15</v>
      </c>
      <c r="GF20" s="56">
        <v>1237</v>
      </c>
      <c r="GG20" s="56">
        <v>0</v>
      </c>
      <c r="GH20" s="56">
        <v>13</v>
      </c>
      <c r="GI20" s="56">
        <v>0</v>
      </c>
      <c r="GJ20" s="56">
        <v>0</v>
      </c>
      <c r="GK20" s="56">
        <v>59</v>
      </c>
      <c r="GL20" s="56">
        <v>111</v>
      </c>
      <c r="GM20" s="56">
        <v>112</v>
      </c>
      <c r="GN20" s="126">
        <v>136</v>
      </c>
      <c r="GP20" s="107">
        <v>16</v>
      </c>
      <c r="GQ20" s="56">
        <v>0</v>
      </c>
      <c r="GR20" s="56">
        <v>0</v>
      </c>
      <c r="GS20" s="56">
        <v>0</v>
      </c>
      <c r="GT20" s="56">
        <v>0</v>
      </c>
      <c r="GU20" s="56">
        <v>16</v>
      </c>
      <c r="GV20" s="56">
        <v>0</v>
      </c>
      <c r="GW20" s="56">
        <v>0</v>
      </c>
      <c r="GX20" s="56">
        <v>0</v>
      </c>
      <c r="GY20" s="56">
        <v>0</v>
      </c>
      <c r="GZ20" s="56">
        <v>0</v>
      </c>
      <c r="HA20" s="56">
        <v>0</v>
      </c>
      <c r="HB20" s="56">
        <v>0</v>
      </c>
      <c r="HC20" s="126">
        <v>0</v>
      </c>
    </row>
    <row r="21" spans="1:211" x14ac:dyDescent="0.3">
      <c r="A21" s="21" t="s">
        <v>228</v>
      </c>
      <c r="B21" s="22" t="s">
        <v>227</v>
      </c>
      <c r="C21" s="23">
        <v>3401728650</v>
      </c>
      <c r="D21" s="24">
        <v>0.19294057482800001</v>
      </c>
      <c r="E21" s="25">
        <v>0.193014706412</v>
      </c>
      <c r="F21" s="127">
        <v>11365</v>
      </c>
      <c r="G21" s="49">
        <v>11446</v>
      </c>
      <c r="H21" s="49">
        <v>4555</v>
      </c>
      <c r="I21" s="49">
        <v>4973</v>
      </c>
      <c r="J21" s="128">
        <v>0.36155268022181147</v>
      </c>
      <c r="K21" s="128">
        <v>0.32432432432432434</v>
      </c>
      <c r="L21" s="129">
        <v>36.799999999999997</v>
      </c>
      <c r="M21" s="129">
        <v>37.5</v>
      </c>
      <c r="N21" s="130">
        <v>0.17699999999999999</v>
      </c>
      <c r="O21" s="130">
        <v>0.20152996175095622</v>
      </c>
      <c r="P21" s="130">
        <v>0.13</v>
      </c>
      <c r="Q21" s="130">
        <v>0.1375265618359541</v>
      </c>
      <c r="R21" s="110">
        <v>0.22986448478649962</v>
      </c>
      <c r="S21" s="110">
        <v>0.20127496812579684</v>
      </c>
      <c r="T21" s="110">
        <v>3.3495269751981589E-2</v>
      </c>
      <c r="U21" s="110">
        <v>4.3603909902252443E-2</v>
      </c>
      <c r="V21" s="110">
        <v>7.4405522884172848E-2</v>
      </c>
      <c r="W21" s="110">
        <v>7.1568210794730136E-2</v>
      </c>
      <c r="X21" s="110">
        <v>0.64808659336912977</v>
      </c>
      <c r="Y21" s="110">
        <v>0.6476838079048024</v>
      </c>
      <c r="Z21" s="110">
        <v>1.4148129208216143E-2</v>
      </c>
      <c r="AA21" s="110">
        <v>3.5869103272418192E-2</v>
      </c>
      <c r="AB21" s="111">
        <v>3.9035199863632492E-2</v>
      </c>
      <c r="AC21" s="110">
        <v>0.16481087972800679</v>
      </c>
      <c r="AD21" s="130">
        <v>0.37</v>
      </c>
      <c r="AE21" s="130">
        <v>0.32974255979550848</v>
      </c>
      <c r="AF21" s="128">
        <v>0.14533479699999999</v>
      </c>
      <c r="AG21" s="131">
        <v>0.25055298612507543</v>
      </c>
      <c r="AH21" s="132">
        <v>0.76600000000000001</v>
      </c>
      <c r="AI21" s="128">
        <v>0.86715910423261811</v>
      </c>
      <c r="AJ21" s="128">
        <v>4.2301184433164128E-2</v>
      </c>
      <c r="AK21" s="133">
        <v>0</v>
      </c>
      <c r="AL21" s="134">
        <v>0.28699999999999998</v>
      </c>
      <c r="AM21" s="131">
        <v>0.42947590573338024</v>
      </c>
      <c r="AN21" s="132">
        <v>0.115</v>
      </c>
      <c r="AO21" s="135">
        <v>5.2836937083401071E-2</v>
      </c>
      <c r="AP21" s="136">
        <v>111</v>
      </c>
      <c r="AQ21" s="137">
        <v>68</v>
      </c>
      <c r="AR21" s="137">
        <v>22</v>
      </c>
      <c r="AS21" s="137">
        <v>34</v>
      </c>
      <c r="AT21" s="137">
        <v>133</v>
      </c>
      <c r="AU21" s="138">
        <v>102</v>
      </c>
      <c r="AV21" s="139">
        <f t="shared" si="5"/>
        <v>976.68279806423232</v>
      </c>
      <c r="AW21" s="137">
        <f t="shared" si="6"/>
        <v>594.09400663987412</v>
      </c>
      <c r="AX21" s="137">
        <f t="shared" si="7"/>
        <v>193.5767707875055</v>
      </c>
      <c r="AY21" s="137">
        <f t="shared" si="8"/>
        <v>297.04700331993706</v>
      </c>
      <c r="AZ21" s="137">
        <f t="shared" si="9"/>
        <v>1170.2595688517379</v>
      </c>
      <c r="BA21" s="140">
        <f t="shared" si="10"/>
        <v>891.14100995981119</v>
      </c>
      <c r="BB21" s="141">
        <v>23</v>
      </c>
      <c r="BC21" s="142">
        <v>208849</v>
      </c>
      <c r="BD21" s="142">
        <v>17131</v>
      </c>
      <c r="BE21" s="142">
        <v>577659</v>
      </c>
      <c r="BF21" s="143">
        <v>1109872</v>
      </c>
      <c r="BG21" s="127">
        <v>196</v>
      </c>
      <c r="BH21" s="49" t="s">
        <v>214</v>
      </c>
      <c r="BI21" s="49" t="str">
        <f t="shared" si="11"/>
        <v>--</v>
      </c>
      <c r="BJ21" s="128" t="str">
        <f t="shared" si="12"/>
        <v>--</v>
      </c>
      <c r="BK21" s="56">
        <v>20</v>
      </c>
      <c r="BL21" s="56">
        <v>11</v>
      </c>
      <c r="BM21" s="56" t="s">
        <v>214</v>
      </c>
      <c r="BN21" s="56">
        <v>3</v>
      </c>
      <c r="BO21" s="56">
        <v>9</v>
      </c>
      <c r="BP21" s="56" t="s">
        <v>214</v>
      </c>
      <c r="BQ21" s="56">
        <v>9</v>
      </c>
      <c r="BR21" s="56">
        <v>66</v>
      </c>
      <c r="BS21" s="56" t="s">
        <v>214</v>
      </c>
      <c r="BT21" s="56" t="s">
        <v>214</v>
      </c>
      <c r="BU21" s="56">
        <v>6</v>
      </c>
      <c r="BV21" s="56" t="s">
        <v>214</v>
      </c>
      <c r="BW21" s="56">
        <v>29</v>
      </c>
      <c r="BX21" s="56">
        <v>23</v>
      </c>
      <c r="BY21" s="56">
        <v>8</v>
      </c>
      <c r="BZ21" s="56">
        <v>21</v>
      </c>
      <c r="CA21" s="56" t="s">
        <v>214</v>
      </c>
      <c r="CB21" s="56" t="s">
        <v>214</v>
      </c>
      <c r="CC21" s="56">
        <v>8</v>
      </c>
      <c r="CD21" s="56">
        <v>16</v>
      </c>
      <c r="CE21" s="56" t="str">
        <f t="shared" si="0"/>
        <v>--</v>
      </c>
      <c r="CF21" s="142">
        <v>188</v>
      </c>
      <c r="CG21" s="142">
        <v>102</v>
      </c>
      <c r="CH21" s="142">
        <v>86</v>
      </c>
      <c r="CI21" s="142" t="s">
        <v>206</v>
      </c>
      <c r="CJ21" s="142">
        <v>53</v>
      </c>
      <c r="CK21" s="142" t="s">
        <v>206</v>
      </c>
      <c r="CL21" s="142">
        <v>210</v>
      </c>
      <c r="CM21" s="143">
        <v>204</v>
      </c>
      <c r="CN21" s="141">
        <v>99600100</v>
      </c>
      <c r="CO21" s="143">
        <v>94124400</v>
      </c>
      <c r="CP21" s="132">
        <v>7.9207920792079209E-2</v>
      </c>
      <c r="CQ21" s="131">
        <v>6.7796610169491525E-2</v>
      </c>
      <c r="CR21" s="141">
        <v>203689000</v>
      </c>
      <c r="CS21" s="143">
        <v>136113000</v>
      </c>
      <c r="CT21" s="132">
        <v>0.16800000000000001</v>
      </c>
      <c r="CU21" s="133">
        <v>0.15993179880647912</v>
      </c>
      <c r="CV21" s="134">
        <v>0.18</v>
      </c>
      <c r="CW21" s="128">
        <v>0.12048192771084337</v>
      </c>
      <c r="CX21" s="49">
        <v>32437</v>
      </c>
      <c r="CY21" s="49">
        <v>43016</v>
      </c>
      <c r="CZ21" s="49">
        <v>54471</v>
      </c>
      <c r="DA21" s="144">
        <v>76187</v>
      </c>
      <c r="DB21" s="127">
        <v>21951995</v>
      </c>
      <c r="DC21" s="49" t="s">
        <v>214</v>
      </c>
      <c r="DD21" s="49" t="str">
        <f t="shared" si="13"/>
        <v>--</v>
      </c>
      <c r="DE21" s="128" t="str">
        <f t="shared" si="14"/>
        <v>--</v>
      </c>
      <c r="DF21" s="49">
        <v>31341.3</v>
      </c>
      <c r="DG21" s="49" t="s">
        <v>214</v>
      </c>
      <c r="DH21" s="49" t="str">
        <f t="shared" si="1"/>
        <v>--</v>
      </c>
      <c r="DI21" s="131" t="str">
        <f t="shared" si="2"/>
        <v>--</v>
      </c>
      <c r="DJ21" s="141">
        <v>252</v>
      </c>
      <c r="DK21" s="142">
        <v>200</v>
      </c>
      <c r="DL21" s="128">
        <v>3.9E-2</v>
      </c>
      <c r="DM21" s="128">
        <v>3.2000000000000001E-2</v>
      </c>
      <c r="DN21" s="142">
        <v>6234</v>
      </c>
      <c r="DO21" s="142">
        <v>6146</v>
      </c>
      <c r="DP21" s="142">
        <v>6486</v>
      </c>
      <c r="DQ21" s="142">
        <v>6346</v>
      </c>
      <c r="DR21" s="50">
        <v>0.70034808552958727</v>
      </c>
      <c r="DS21" s="50">
        <v>0.70108751941998959</v>
      </c>
      <c r="DT21" s="128">
        <v>0.70034808552958727</v>
      </c>
      <c r="DU21" s="128">
        <v>0.70056965302951835</v>
      </c>
      <c r="DV21" s="49">
        <v>700.42</v>
      </c>
      <c r="DW21" s="49" t="s">
        <v>214</v>
      </c>
      <c r="DX21" s="208" t="str">
        <f t="shared" si="3"/>
        <v>--</v>
      </c>
      <c r="DY21" s="128" t="str">
        <f t="shared" si="4"/>
        <v>--</v>
      </c>
      <c r="DZ21" s="142">
        <v>1001</v>
      </c>
      <c r="EA21" s="142">
        <v>1090</v>
      </c>
      <c r="EB21" s="142">
        <v>1060</v>
      </c>
      <c r="EC21" s="128">
        <f t="shared" si="15"/>
        <v>-2.752293577981646E-2</v>
      </c>
      <c r="ED21" s="128">
        <f t="shared" si="16"/>
        <v>5.8941058941058833E-2</v>
      </c>
      <c r="EE21" s="49">
        <v>209</v>
      </c>
      <c r="EF21" s="49">
        <v>352</v>
      </c>
      <c r="EG21" s="49">
        <v>499</v>
      </c>
      <c r="EH21" s="49">
        <v>158</v>
      </c>
      <c r="EI21" s="49">
        <v>197</v>
      </c>
      <c r="EJ21" s="49">
        <v>229</v>
      </c>
      <c r="EK21" s="49">
        <v>272</v>
      </c>
      <c r="EL21" s="49">
        <v>204</v>
      </c>
      <c r="EM21" s="49">
        <v>0</v>
      </c>
      <c r="EN21" s="49">
        <v>0</v>
      </c>
      <c r="EO21" s="49">
        <v>0</v>
      </c>
      <c r="EP21" s="49">
        <v>18</v>
      </c>
      <c r="EQ21" s="49">
        <v>15</v>
      </c>
      <c r="ER21" s="49">
        <v>28</v>
      </c>
      <c r="ES21" s="49">
        <v>64</v>
      </c>
      <c r="ET21" s="49">
        <v>37</v>
      </c>
      <c r="EU21" s="49">
        <v>3</v>
      </c>
      <c r="EV21" s="49">
        <v>59</v>
      </c>
      <c r="EW21" s="49">
        <v>23</v>
      </c>
      <c r="EX21" s="49">
        <v>122</v>
      </c>
      <c r="EY21" s="49">
        <v>0</v>
      </c>
      <c r="EZ21" s="49">
        <v>82</v>
      </c>
      <c r="FA21" s="49">
        <v>125</v>
      </c>
      <c r="FB21" s="49">
        <v>161</v>
      </c>
      <c r="FC21" s="49">
        <v>11</v>
      </c>
      <c r="FD21" s="49">
        <v>79</v>
      </c>
      <c r="FE21" s="49">
        <v>79</v>
      </c>
      <c r="FF21" s="144">
        <v>154</v>
      </c>
      <c r="FH21" s="107">
        <v>1060</v>
      </c>
      <c r="FI21" s="56">
        <v>432</v>
      </c>
      <c r="FJ21" s="56">
        <v>0</v>
      </c>
      <c r="FK21" s="56">
        <v>103</v>
      </c>
      <c r="FL21" s="56">
        <v>165</v>
      </c>
      <c r="FM21" s="56">
        <v>0</v>
      </c>
      <c r="FN21" s="56">
        <v>0</v>
      </c>
      <c r="FO21" s="56">
        <v>0</v>
      </c>
      <c r="FP21" s="56">
        <v>0</v>
      </c>
      <c r="FQ21" s="56">
        <v>6</v>
      </c>
      <c r="FR21" s="56">
        <v>0</v>
      </c>
      <c r="FS21" s="56">
        <v>42</v>
      </c>
      <c r="FT21" s="56">
        <v>0</v>
      </c>
      <c r="FU21" s="56">
        <v>0</v>
      </c>
      <c r="FV21" s="56">
        <v>0</v>
      </c>
      <c r="FW21" s="56">
        <v>0</v>
      </c>
      <c r="FX21" s="56">
        <v>0</v>
      </c>
      <c r="FY21" s="56">
        <v>0</v>
      </c>
      <c r="FZ21" s="56">
        <v>28</v>
      </c>
      <c r="GA21" s="56">
        <v>0</v>
      </c>
      <c r="GB21" s="56">
        <v>186</v>
      </c>
      <c r="GC21" s="56">
        <v>0</v>
      </c>
      <c r="GD21" s="56">
        <v>0</v>
      </c>
      <c r="GE21" s="56">
        <v>0</v>
      </c>
      <c r="GF21" s="56">
        <v>0</v>
      </c>
      <c r="GG21" s="56">
        <v>0</v>
      </c>
      <c r="GH21" s="56">
        <v>0</v>
      </c>
      <c r="GI21" s="56">
        <v>0</v>
      </c>
      <c r="GJ21" s="56">
        <v>0</v>
      </c>
      <c r="GK21" s="56">
        <v>7</v>
      </c>
      <c r="GL21" s="56">
        <v>0</v>
      </c>
      <c r="GM21" s="56">
        <v>0</v>
      </c>
      <c r="GN21" s="126">
        <v>91</v>
      </c>
      <c r="GP21" s="107">
        <v>0</v>
      </c>
      <c r="GQ21" s="56">
        <v>0</v>
      </c>
      <c r="GR21" s="56">
        <v>0</v>
      </c>
      <c r="GS21" s="56">
        <v>0</v>
      </c>
      <c r="GT21" s="56">
        <v>0</v>
      </c>
      <c r="GU21" s="56">
        <v>0</v>
      </c>
      <c r="GV21" s="56">
        <v>0</v>
      </c>
      <c r="GW21" s="56">
        <v>0</v>
      </c>
      <c r="GX21" s="56">
        <v>0</v>
      </c>
      <c r="GY21" s="56">
        <v>0</v>
      </c>
      <c r="GZ21" s="56">
        <v>0</v>
      </c>
      <c r="HA21" s="56">
        <v>0</v>
      </c>
      <c r="HB21" s="56">
        <v>0</v>
      </c>
      <c r="HC21" s="126">
        <v>0</v>
      </c>
    </row>
    <row r="22" spans="1:211" x14ac:dyDescent="0.3">
      <c r="A22" s="21" t="s">
        <v>229</v>
      </c>
      <c r="B22" s="22" t="s">
        <v>227</v>
      </c>
      <c r="C22" s="23">
        <v>3401736000</v>
      </c>
      <c r="D22" s="24">
        <v>14.916038024454</v>
      </c>
      <c r="E22" s="25">
        <v>14.743543094933999</v>
      </c>
      <c r="F22" s="127">
        <v>263292</v>
      </c>
      <c r="G22" s="49">
        <v>286670</v>
      </c>
      <c r="H22" s="49">
        <v>100049</v>
      </c>
      <c r="I22" s="49">
        <v>119278</v>
      </c>
      <c r="J22" s="128">
        <v>0.27309882967023946</v>
      </c>
      <c r="K22" s="128">
        <v>0.24164706926387719</v>
      </c>
      <c r="L22" s="129">
        <v>33.9</v>
      </c>
      <c r="M22" s="129">
        <v>34.6</v>
      </c>
      <c r="N22" s="130">
        <v>0.20899999999999999</v>
      </c>
      <c r="O22" s="130">
        <v>0.20298090649845954</v>
      </c>
      <c r="P22" s="130">
        <v>0.10100000000000001</v>
      </c>
      <c r="Q22" s="130">
        <v>0.11348076929756616</v>
      </c>
      <c r="R22" s="110">
        <v>0.20867364589443918</v>
      </c>
      <c r="S22" s="110">
        <v>0.23017794434853889</v>
      </c>
      <c r="T22" s="110">
        <v>0.23986583036264911</v>
      </c>
      <c r="U22" s="110">
        <v>0.21516573520574925</v>
      </c>
      <c r="V22" s="110">
        <v>0.25392205526224748</v>
      </c>
      <c r="W22" s="110">
        <v>0.25780916224092476</v>
      </c>
      <c r="X22" s="110">
        <v>0.26817005851119835</v>
      </c>
      <c r="Y22" s="110">
        <v>0.25148055394426516</v>
      </c>
      <c r="Z22" s="110">
        <v>2.9368409969465877E-2</v>
      </c>
      <c r="AA22" s="110">
        <v>4.5366604260521921E-2</v>
      </c>
      <c r="AB22" s="111">
        <v>3.1974339304784681E-2</v>
      </c>
      <c r="AC22" s="110">
        <v>0.12207058725455802</v>
      </c>
      <c r="AD22" s="130">
        <v>0.214</v>
      </c>
      <c r="AE22" s="130">
        <v>0.16805211219678187</v>
      </c>
      <c r="AF22" s="128">
        <v>0.20360023599999999</v>
      </c>
      <c r="AG22" s="131">
        <v>0.15997920823622128</v>
      </c>
      <c r="AH22" s="132">
        <v>0.86499999999999999</v>
      </c>
      <c r="AI22" s="128">
        <v>0.90036443218958184</v>
      </c>
      <c r="AJ22" s="128">
        <v>3.9151551194370103E-2</v>
      </c>
      <c r="AK22" s="133">
        <v>2.6276351283844541E-2</v>
      </c>
      <c r="AL22" s="134">
        <v>0.44600000000000001</v>
      </c>
      <c r="AM22" s="131">
        <v>0.51886274018298739</v>
      </c>
      <c r="AN22" s="132">
        <v>0.08</v>
      </c>
      <c r="AO22" s="135">
        <v>5.9935365765003669E-2</v>
      </c>
      <c r="AP22" s="136">
        <v>4841</v>
      </c>
      <c r="AQ22" s="137">
        <v>3825</v>
      </c>
      <c r="AR22" s="137">
        <v>1365</v>
      </c>
      <c r="AS22" s="137">
        <v>609</v>
      </c>
      <c r="AT22" s="137">
        <v>6206</v>
      </c>
      <c r="AU22" s="138">
        <v>4434</v>
      </c>
      <c r="AV22" s="139">
        <f t="shared" si="5"/>
        <v>1838.6430275131793</v>
      </c>
      <c r="AW22" s="137">
        <f t="shared" si="6"/>
        <v>1334.2868106184812</v>
      </c>
      <c r="AX22" s="137">
        <f t="shared" si="7"/>
        <v>518.43580511371408</v>
      </c>
      <c r="AY22" s="137">
        <f t="shared" si="8"/>
        <v>212.43939023964839</v>
      </c>
      <c r="AZ22" s="137">
        <f t="shared" si="9"/>
        <v>2357.0788326268935</v>
      </c>
      <c r="BA22" s="140">
        <f t="shared" si="10"/>
        <v>1546.7262008581297</v>
      </c>
      <c r="BB22" s="141">
        <v>881</v>
      </c>
      <c r="BC22" s="142">
        <v>3881076</v>
      </c>
      <c r="BD22" s="142">
        <v>8473299</v>
      </c>
      <c r="BE22" s="142">
        <v>116978120</v>
      </c>
      <c r="BF22" s="143">
        <v>406411802</v>
      </c>
      <c r="BG22" s="127">
        <v>5343</v>
      </c>
      <c r="BH22" s="49">
        <v>6883</v>
      </c>
      <c r="BI22" s="49">
        <f t="shared" si="11"/>
        <v>1540</v>
      </c>
      <c r="BJ22" s="128">
        <f t="shared" si="12"/>
        <v>0.28822758749766053</v>
      </c>
      <c r="BK22" s="56">
        <v>586</v>
      </c>
      <c r="BL22" s="56">
        <v>290</v>
      </c>
      <c r="BM22" s="56" t="s">
        <v>214</v>
      </c>
      <c r="BN22" s="56">
        <v>96</v>
      </c>
      <c r="BO22" s="56">
        <v>201</v>
      </c>
      <c r="BP22" s="56">
        <v>78</v>
      </c>
      <c r="BQ22" s="56">
        <v>380</v>
      </c>
      <c r="BR22" s="56">
        <v>1538</v>
      </c>
      <c r="BS22" s="56">
        <v>225</v>
      </c>
      <c r="BT22" s="56">
        <v>31</v>
      </c>
      <c r="BU22" s="56">
        <v>132</v>
      </c>
      <c r="BV22" s="56" t="s">
        <v>214</v>
      </c>
      <c r="BW22" s="56">
        <v>590</v>
      </c>
      <c r="BX22" s="56">
        <v>860</v>
      </c>
      <c r="BY22" s="56">
        <v>284</v>
      </c>
      <c r="BZ22" s="56">
        <v>758</v>
      </c>
      <c r="CA22" s="56">
        <v>254</v>
      </c>
      <c r="CB22" s="56" t="s">
        <v>214</v>
      </c>
      <c r="CC22" s="56">
        <v>205</v>
      </c>
      <c r="CD22" s="56">
        <v>365</v>
      </c>
      <c r="CE22" s="56">
        <f t="shared" si="0"/>
        <v>10</v>
      </c>
      <c r="CF22" s="142">
        <v>3856</v>
      </c>
      <c r="CG22" s="142">
        <v>4032</v>
      </c>
      <c r="CH22" s="142">
        <v>1578</v>
      </c>
      <c r="CI22" s="142">
        <v>1570</v>
      </c>
      <c r="CJ22" s="142">
        <v>725</v>
      </c>
      <c r="CK22" s="142">
        <v>829</v>
      </c>
      <c r="CL22" s="142">
        <v>3990</v>
      </c>
      <c r="CM22" s="143">
        <v>4926</v>
      </c>
      <c r="CN22" s="141">
        <v>1979945840</v>
      </c>
      <c r="CO22" s="143">
        <v>14000115200</v>
      </c>
      <c r="CP22" s="132">
        <v>7.0615835777126101E-2</v>
      </c>
      <c r="CQ22" s="131">
        <v>6.1940390040475898E-2</v>
      </c>
      <c r="CR22" s="141">
        <v>38605316000</v>
      </c>
      <c r="CS22" s="143">
        <v>35810328000</v>
      </c>
      <c r="CT22" s="132">
        <v>0.187</v>
      </c>
      <c r="CU22" s="133">
        <v>0.15129481338061515</v>
      </c>
      <c r="CV22" s="134">
        <v>0.15</v>
      </c>
      <c r="CW22" s="128">
        <v>0.11996568605700256</v>
      </c>
      <c r="CX22" s="49">
        <v>36453</v>
      </c>
      <c r="CY22" s="49">
        <v>54582</v>
      </c>
      <c r="CZ22" s="49">
        <v>62739</v>
      </c>
      <c r="DA22" s="144">
        <v>91151</v>
      </c>
      <c r="DB22" s="127">
        <v>9911308316</v>
      </c>
      <c r="DC22" s="49">
        <v>12381287854</v>
      </c>
      <c r="DD22" s="49">
        <f t="shared" si="13"/>
        <v>2469979538</v>
      </c>
      <c r="DE22" s="128">
        <f t="shared" si="14"/>
        <v>0.24920822350089433</v>
      </c>
      <c r="DF22" s="49">
        <v>95754.3</v>
      </c>
      <c r="DG22" s="49">
        <v>116756.3</v>
      </c>
      <c r="DH22" s="49">
        <f t="shared" si="1"/>
        <v>21002</v>
      </c>
      <c r="DI22" s="131">
        <f t="shared" si="2"/>
        <v>0.21933218664853693</v>
      </c>
      <c r="DJ22" s="141">
        <v>6565</v>
      </c>
      <c r="DK22" s="142">
        <v>5460</v>
      </c>
      <c r="DL22" s="128">
        <v>4.4999999999999998E-2</v>
      </c>
      <c r="DM22" s="128">
        <v>3.7000000000000005E-2</v>
      </c>
      <c r="DN22" s="142">
        <v>138607</v>
      </c>
      <c r="DO22" s="142">
        <v>140761</v>
      </c>
      <c r="DP22" s="142">
        <v>145172</v>
      </c>
      <c r="DQ22" s="142">
        <v>146221</v>
      </c>
      <c r="DR22" s="50">
        <v>0.67952458932738302</v>
      </c>
      <c r="DS22" s="50">
        <v>0.69843010110490167</v>
      </c>
      <c r="DT22" s="128">
        <v>0.67923696772607289</v>
      </c>
      <c r="DU22" s="128">
        <v>0.69806748858837075</v>
      </c>
      <c r="DV22" s="49">
        <v>103507.75</v>
      </c>
      <c r="DW22" s="49">
        <v>106043.83</v>
      </c>
      <c r="DX22" s="208">
        <f t="shared" si="3"/>
        <v>2536.0800000000017</v>
      </c>
      <c r="DY22" s="128">
        <f t="shared" si="4"/>
        <v>2.4501353763365596E-2</v>
      </c>
      <c r="DZ22" s="142">
        <v>108879</v>
      </c>
      <c r="EA22" s="142">
        <v>124550</v>
      </c>
      <c r="EB22" s="142">
        <v>122126</v>
      </c>
      <c r="EC22" s="128">
        <f t="shared" si="15"/>
        <v>-1.9462063428342002E-2</v>
      </c>
      <c r="ED22" s="128">
        <f t="shared" si="16"/>
        <v>0.1216671718145832</v>
      </c>
      <c r="EE22" s="49">
        <v>15212</v>
      </c>
      <c r="EF22" s="49">
        <v>24400</v>
      </c>
      <c r="EG22" s="49">
        <v>82514</v>
      </c>
      <c r="EH22" s="49">
        <v>12164</v>
      </c>
      <c r="EI22" s="49">
        <v>18345</v>
      </c>
      <c r="EJ22" s="49">
        <v>25117</v>
      </c>
      <c r="EK22" s="49">
        <v>45452</v>
      </c>
      <c r="EL22" s="49">
        <v>21048</v>
      </c>
      <c r="EM22" s="49">
        <v>8</v>
      </c>
      <c r="EN22" s="49">
        <v>5</v>
      </c>
      <c r="EO22" s="49">
        <v>641</v>
      </c>
      <c r="EP22" s="49">
        <v>1440</v>
      </c>
      <c r="EQ22" s="49">
        <v>3778</v>
      </c>
      <c r="ER22" s="49">
        <v>4891</v>
      </c>
      <c r="ES22" s="49">
        <v>9130</v>
      </c>
      <c r="ET22" s="49">
        <v>6895</v>
      </c>
      <c r="EU22" s="49">
        <v>3792</v>
      </c>
      <c r="EV22" s="49">
        <v>37026</v>
      </c>
      <c r="EW22" s="49">
        <v>2226</v>
      </c>
      <c r="EX22" s="49">
        <v>7970</v>
      </c>
      <c r="EY22" s="49">
        <v>733</v>
      </c>
      <c r="EZ22" s="49">
        <v>6790</v>
      </c>
      <c r="FA22" s="49">
        <v>8391</v>
      </c>
      <c r="FB22" s="49">
        <v>11820</v>
      </c>
      <c r="FC22" s="49">
        <v>1283</v>
      </c>
      <c r="FD22" s="49">
        <v>5485</v>
      </c>
      <c r="FE22" s="49">
        <v>2355</v>
      </c>
      <c r="FF22" s="144">
        <v>7467</v>
      </c>
      <c r="FH22" s="107">
        <v>81233</v>
      </c>
      <c r="FI22" s="56">
        <v>11967</v>
      </c>
      <c r="FJ22" s="56">
        <v>0</v>
      </c>
      <c r="FK22" s="56">
        <v>1639</v>
      </c>
      <c r="FL22" s="56">
        <v>2857</v>
      </c>
      <c r="FM22" s="56">
        <v>0</v>
      </c>
      <c r="FN22" s="56">
        <v>0</v>
      </c>
      <c r="FO22" s="56">
        <v>666</v>
      </c>
      <c r="FP22" s="56">
        <v>0</v>
      </c>
      <c r="FQ22" s="56">
        <v>14</v>
      </c>
      <c r="FR22" s="56">
        <v>71</v>
      </c>
      <c r="FS22" s="56">
        <v>17540</v>
      </c>
      <c r="FT22" s="56">
        <v>114</v>
      </c>
      <c r="FU22" s="56">
        <v>0</v>
      </c>
      <c r="FV22" s="56">
        <v>61</v>
      </c>
      <c r="FW22" s="56">
        <v>0</v>
      </c>
      <c r="FX22" s="56">
        <v>62</v>
      </c>
      <c r="FY22" s="56">
        <v>350</v>
      </c>
      <c r="FZ22" s="56">
        <v>2123</v>
      </c>
      <c r="GA22" s="56">
        <v>0</v>
      </c>
      <c r="GB22" s="56">
        <v>36980</v>
      </c>
      <c r="GC22" s="56">
        <v>427</v>
      </c>
      <c r="GD22" s="56">
        <v>0</v>
      </c>
      <c r="GE22" s="56">
        <v>600</v>
      </c>
      <c r="GF22" s="56">
        <v>3822</v>
      </c>
      <c r="GG22" s="56">
        <v>355</v>
      </c>
      <c r="GH22" s="56">
        <v>51</v>
      </c>
      <c r="GI22" s="56">
        <v>10</v>
      </c>
      <c r="GJ22" s="56">
        <v>34</v>
      </c>
      <c r="GK22" s="56">
        <v>0</v>
      </c>
      <c r="GL22" s="56">
        <v>249</v>
      </c>
      <c r="GM22" s="56">
        <v>49</v>
      </c>
      <c r="GN22" s="126">
        <v>1192</v>
      </c>
      <c r="GP22" s="107">
        <v>20</v>
      </c>
      <c r="GQ22" s="56">
        <v>0</v>
      </c>
      <c r="GR22" s="56">
        <v>0</v>
      </c>
      <c r="GS22" s="56">
        <v>0</v>
      </c>
      <c r="GT22" s="56">
        <v>0</v>
      </c>
      <c r="GU22" s="56">
        <v>20</v>
      </c>
      <c r="GV22" s="56">
        <v>0</v>
      </c>
      <c r="GW22" s="56">
        <v>0</v>
      </c>
      <c r="GX22" s="56">
        <v>0</v>
      </c>
      <c r="GY22" s="56">
        <v>0</v>
      </c>
      <c r="GZ22" s="56">
        <v>0</v>
      </c>
      <c r="HA22" s="56">
        <v>0</v>
      </c>
      <c r="HB22" s="56">
        <v>0</v>
      </c>
      <c r="HC22" s="126">
        <v>0</v>
      </c>
    </row>
    <row r="23" spans="1:211" x14ac:dyDescent="0.3">
      <c r="A23" s="21" t="s">
        <v>230</v>
      </c>
      <c r="B23" s="22" t="s">
        <v>227</v>
      </c>
      <c r="C23" s="23">
        <v>3401736510</v>
      </c>
      <c r="D23" s="24">
        <v>9.1386351105320003</v>
      </c>
      <c r="E23" s="25">
        <v>8.8443624519059991</v>
      </c>
      <c r="F23" s="127">
        <v>41597</v>
      </c>
      <c r="G23" s="49">
        <v>39862</v>
      </c>
      <c r="H23" s="49">
        <v>13473</v>
      </c>
      <c r="I23" s="49">
        <v>14703</v>
      </c>
      <c r="J23" s="128">
        <v>0.23943939992104224</v>
      </c>
      <c r="K23" s="128">
        <v>0.21003338278931752</v>
      </c>
      <c r="L23" s="129">
        <v>37.4</v>
      </c>
      <c r="M23" s="129">
        <v>39.1</v>
      </c>
      <c r="N23" s="130">
        <v>0.217</v>
      </c>
      <c r="O23" s="130">
        <v>0.20467964137327793</v>
      </c>
      <c r="P23" s="130">
        <v>0.13</v>
      </c>
      <c r="Q23" s="130">
        <v>0.13288140535024417</v>
      </c>
      <c r="R23" s="110">
        <v>0.41254972109115728</v>
      </c>
      <c r="S23" s="110">
        <v>0.32468352892582064</v>
      </c>
      <c r="T23" s="110">
        <v>4.6061148115894276E-2</v>
      </c>
      <c r="U23" s="110">
        <v>4.8084165512549508E-2</v>
      </c>
      <c r="V23" s="110">
        <v>4.9309200461317579E-2</v>
      </c>
      <c r="W23" s="110">
        <v>3.4040381952037319E-2</v>
      </c>
      <c r="X23" s="110">
        <v>0.46037611504695553</v>
      </c>
      <c r="Y23" s="110">
        <v>0.53526739072332774</v>
      </c>
      <c r="Z23" s="110">
        <v>3.1703815284675314E-2</v>
      </c>
      <c r="AA23" s="110">
        <v>5.7924532886264792E-2</v>
      </c>
      <c r="AB23" s="111">
        <v>4.0459434650599008E-2</v>
      </c>
      <c r="AC23" s="110">
        <v>0.19345433340622495</v>
      </c>
      <c r="AD23" s="130">
        <v>0.28599999999999998</v>
      </c>
      <c r="AE23" s="130">
        <v>0.29743363061962091</v>
      </c>
      <c r="AF23" s="128">
        <v>0.229867142</v>
      </c>
      <c r="AG23" s="131">
        <v>0.19662653880160511</v>
      </c>
      <c r="AH23" s="132">
        <v>0.81799999999999995</v>
      </c>
      <c r="AI23" s="128">
        <v>0.83871845452690297</v>
      </c>
      <c r="AJ23" s="128">
        <v>5.2231718898385564E-2</v>
      </c>
      <c r="AK23" s="133">
        <v>2.5551684088269456E-2</v>
      </c>
      <c r="AL23" s="134">
        <v>0.24399999999999999</v>
      </c>
      <c r="AM23" s="131">
        <v>0.2863410652336576</v>
      </c>
      <c r="AN23" s="132">
        <v>4.8000000000000001E-2</v>
      </c>
      <c r="AO23" s="135">
        <v>5.7812796658439337E-2</v>
      </c>
      <c r="AP23" s="136">
        <v>632</v>
      </c>
      <c r="AQ23" s="137">
        <v>867</v>
      </c>
      <c r="AR23" s="137">
        <v>51</v>
      </c>
      <c r="AS23" s="137">
        <v>47</v>
      </c>
      <c r="AT23" s="137">
        <v>683</v>
      </c>
      <c r="AU23" s="138">
        <v>914</v>
      </c>
      <c r="AV23" s="139">
        <f t="shared" si="5"/>
        <v>1519.3403370435367</v>
      </c>
      <c r="AW23" s="137">
        <f t="shared" si="6"/>
        <v>2175.0037629822891</v>
      </c>
      <c r="AX23" s="137">
        <f t="shared" si="7"/>
        <v>122.60499555256388</v>
      </c>
      <c r="AY23" s="137">
        <f t="shared" si="8"/>
        <v>117.90677838542975</v>
      </c>
      <c r="AZ23" s="137">
        <f t="shared" si="9"/>
        <v>1641.9453325961006</v>
      </c>
      <c r="BA23" s="140">
        <f t="shared" si="10"/>
        <v>2292.9105413677189</v>
      </c>
      <c r="BB23" s="141">
        <v>197</v>
      </c>
      <c r="BC23" s="142">
        <v>774790</v>
      </c>
      <c r="BD23" s="142">
        <v>49366</v>
      </c>
      <c r="BE23" s="142">
        <v>39199616</v>
      </c>
      <c r="BF23" s="143">
        <v>20752876</v>
      </c>
      <c r="BG23" s="127">
        <v>883</v>
      </c>
      <c r="BH23" s="49">
        <v>1049</v>
      </c>
      <c r="BI23" s="49">
        <f t="shared" si="11"/>
        <v>166</v>
      </c>
      <c r="BJ23" s="128">
        <f t="shared" si="12"/>
        <v>0.187995469988675</v>
      </c>
      <c r="BK23" s="56">
        <v>71</v>
      </c>
      <c r="BL23" s="56">
        <v>54</v>
      </c>
      <c r="BM23" s="56" t="s">
        <v>214</v>
      </c>
      <c r="BN23" s="56" t="s">
        <v>214</v>
      </c>
      <c r="BO23" s="56">
        <v>100</v>
      </c>
      <c r="BP23" s="56">
        <v>6</v>
      </c>
      <c r="BQ23" s="56">
        <v>25</v>
      </c>
      <c r="BR23" s="56">
        <v>142</v>
      </c>
      <c r="BS23" s="56">
        <v>8</v>
      </c>
      <c r="BT23" s="56" t="s">
        <v>214</v>
      </c>
      <c r="BU23" s="56">
        <v>52</v>
      </c>
      <c r="BV23" s="56" t="s">
        <v>214</v>
      </c>
      <c r="BW23" s="56">
        <v>77</v>
      </c>
      <c r="BX23" s="56">
        <v>69</v>
      </c>
      <c r="BY23" s="56">
        <v>37</v>
      </c>
      <c r="BZ23" s="56">
        <v>106</v>
      </c>
      <c r="CA23" s="56">
        <v>156</v>
      </c>
      <c r="CB23" s="56" t="s">
        <v>214</v>
      </c>
      <c r="CC23" s="56">
        <v>80</v>
      </c>
      <c r="CD23" s="56">
        <v>50</v>
      </c>
      <c r="CE23" s="56">
        <f t="shared" si="0"/>
        <v>16</v>
      </c>
      <c r="CF23" s="142">
        <v>786</v>
      </c>
      <c r="CG23" s="142">
        <v>834</v>
      </c>
      <c r="CH23" s="142">
        <v>185</v>
      </c>
      <c r="CI23" s="142">
        <v>199</v>
      </c>
      <c r="CJ23" s="142">
        <v>108</v>
      </c>
      <c r="CK23" s="142">
        <v>147</v>
      </c>
      <c r="CL23" s="142">
        <v>690</v>
      </c>
      <c r="CM23" s="143">
        <v>704</v>
      </c>
      <c r="CN23" s="141">
        <v>333176050</v>
      </c>
      <c r="CO23" s="143">
        <v>366282750</v>
      </c>
      <c r="CP23" s="132">
        <v>7.7851538925769459E-2</v>
      </c>
      <c r="CQ23" s="131">
        <v>2.8462998102466792E-2</v>
      </c>
      <c r="CR23" s="141">
        <v>5240755000</v>
      </c>
      <c r="CS23" s="143">
        <v>4073042000</v>
      </c>
      <c r="CT23" s="132">
        <v>0.11700000000000001</v>
      </c>
      <c r="CU23" s="133">
        <v>0.10875054196740544</v>
      </c>
      <c r="CV23" s="134">
        <v>0.09</v>
      </c>
      <c r="CW23" s="128">
        <v>7.8542284866468845E-2</v>
      </c>
      <c r="CX23" s="49">
        <v>25547</v>
      </c>
      <c r="CY23" s="49">
        <v>35585</v>
      </c>
      <c r="CZ23" s="49">
        <v>63271</v>
      </c>
      <c r="DA23" s="144">
        <v>81307</v>
      </c>
      <c r="DB23" s="127">
        <v>626256589</v>
      </c>
      <c r="DC23" s="49">
        <v>825345545</v>
      </c>
      <c r="DD23" s="49">
        <f t="shared" si="13"/>
        <v>199088956</v>
      </c>
      <c r="DE23" s="128">
        <f t="shared" si="14"/>
        <v>0.31790317179401373</v>
      </c>
      <c r="DF23" s="49">
        <v>52165.599999999999</v>
      </c>
      <c r="DG23" s="49">
        <v>63170.6</v>
      </c>
      <c r="DH23" s="49">
        <f t="shared" si="1"/>
        <v>11005</v>
      </c>
      <c r="DI23" s="131">
        <f t="shared" si="2"/>
        <v>0.21096278006962432</v>
      </c>
      <c r="DJ23" s="141">
        <v>986</v>
      </c>
      <c r="DK23" s="142">
        <v>937</v>
      </c>
      <c r="DL23" s="128">
        <v>4.7E-2</v>
      </c>
      <c r="DM23" s="128">
        <v>4.4999999999999998E-2</v>
      </c>
      <c r="DN23" s="142">
        <v>20152</v>
      </c>
      <c r="DO23" s="142">
        <v>20027</v>
      </c>
      <c r="DP23" s="142">
        <v>21138</v>
      </c>
      <c r="DQ23" s="142">
        <v>20964</v>
      </c>
      <c r="DR23" s="50">
        <v>0.64523539503911131</v>
      </c>
      <c r="DS23" s="50">
        <v>0.67524458938630294</v>
      </c>
      <c r="DT23" s="128">
        <v>0.64523539503911131</v>
      </c>
      <c r="DU23" s="128">
        <v>0.67373258227097543</v>
      </c>
      <c r="DV23" s="49">
        <v>12005.17</v>
      </c>
      <c r="DW23" s="49">
        <v>13065.33</v>
      </c>
      <c r="DX23" s="208">
        <f t="shared" si="3"/>
        <v>1060.1599999999999</v>
      </c>
      <c r="DY23" s="128">
        <f t="shared" si="4"/>
        <v>8.83086203693908E-2</v>
      </c>
      <c r="DZ23" s="142">
        <v>13012</v>
      </c>
      <c r="EA23" s="142">
        <v>14306</v>
      </c>
      <c r="EB23" s="142">
        <v>13884</v>
      </c>
      <c r="EC23" s="128">
        <f t="shared" si="15"/>
        <v>-2.9498112679994359E-2</v>
      </c>
      <c r="ED23" s="128">
        <f t="shared" si="16"/>
        <v>6.7015063018751819E-2</v>
      </c>
      <c r="EE23" s="49">
        <v>1942</v>
      </c>
      <c r="EF23" s="49">
        <v>4018</v>
      </c>
      <c r="EG23" s="49">
        <v>7924</v>
      </c>
      <c r="EH23" s="49">
        <v>1976</v>
      </c>
      <c r="EI23" s="49">
        <v>2949</v>
      </c>
      <c r="EJ23" s="49">
        <v>3235</v>
      </c>
      <c r="EK23" s="49">
        <v>3089</v>
      </c>
      <c r="EL23" s="49">
        <v>2635</v>
      </c>
      <c r="EM23" s="49">
        <v>151</v>
      </c>
      <c r="EN23" s="49">
        <v>0</v>
      </c>
      <c r="EO23" s="49">
        <v>33</v>
      </c>
      <c r="EP23" s="49">
        <v>568</v>
      </c>
      <c r="EQ23" s="49">
        <v>1132</v>
      </c>
      <c r="ER23" s="49">
        <v>1463</v>
      </c>
      <c r="ES23" s="49">
        <v>2181</v>
      </c>
      <c r="ET23" s="49">
        <v>2739</v>
      </c>
      <c r="EU23" s="49">
        <v>30</v>
      </c>
      <c r="EV23" s="49">
        <v>226</v>
      </c>
      <c r="EW23" s="49">
        <v>283</v>
      </c>
      <c r="EX23" s="49">
        <v>254</v>
      </c>
      <c r="EY23" s="49">
        <v>12</v>
      </c>
      <c r="EZ23" s="49">
        <v>931</v>
      </c>
      <c r="FA23" s="49">
        <v>752</v>
      </c>
      <c r="FB23" s="49">
        <v>887</v>
      </c>
      <c r="FC23" s="49">
        <v>82</v>
      </c>
      <c r="FD23" s="49">
        <v>694</v>
      </c>
      <c r="FE23" s="49">
        <v>545</v>
      </c>
      <c r="FF23" s="144">
        <v>921</v>
      </c>
      <c r="FH23" s="107">
        <v>1847</v>
      </c>
      <c r="FI23" s="56">
        <v>540</v>
      </c>
      <c r="FJ23" s="56">
        <v>0</v>
      </c>
      <c r="FK23" s="56">
        <v>30</v>
      </c>
      <c r="FL23" s="56">
        <v>70</v>
      </c>
      <c r="FM23" s="56">
        <v>0</v>
      </c>
      <c r="FN23" s="56">
        <v>0</v>
      </c>
      <c r="FO23" s="56">
        <v>11</v>
      </c>
      <c r="FP23" s="56">
        <v>0</v>
      </c>
      <c r="FQ23" s="56">
        <v>0</v>
      </c>
      <c r="FR23" s="56">
        <v>0</v>
      </c>
      <c r="FS23" s="56">
        <v>546</v>
      </c>
      <c r="FT23" s="56">
        <v>0</v>
      </c>
      <c r="FU23" s="56">
        <v>0</v>
      </c>
      <c r="FV23" s="56">
        <v>0</v>
      </c>
      <c r="FW23" s="56">
        <v>0</v>
      </c>
      <c r="FX23" s="56">
        <v>0</v>
      </c>
      <c r="FY23" s="56">
        <v>20</v>
      </c>
      <c r="FZ23" s="56">
        <v>12</v>
      </c>
      <c r="GA23" s="56">
        <v>0</v>
      </c>
      <c r="GB23" s="56">
        <v>295</v>
      </c>
      <c r="GC23" s="56">
        <v>0</v>
      </c>
      <c r="GD23" s="56">
        <v>0</v>
      </c>
      <c r="GE23" s="56">
        <v>62</v>
      </c>
      <c r="GF23" s="56">
        <v>137</v>
      </c>
      <c r="GG23" s="56">
        <v>0</v>
      </c>
      <c r="GH23" s="56">
        <v>0</v>
      </c>
      <c r="GI23" s="56">
        <v>0</v>
      </c>
      <c r="GJ23" s="56">
        <v>0</v>
      </c>
      <c r="GK23" s="56">
        <v>0</v>
      </c>
      <c r="GL23" s="56">
        <v>0</v>
      </c>
      <c r="GM23" s="56">
        <v>0</v>
      </c>
      <c r="GN23" s="126">
        <v>124</v>
      </c>
      <c r="GP23" s="107">
        <v>0</v>
      </c>
      <c r="GQ23" s="56">
        <v>0</v>
      </c>
      <c r="GR23" s="56">
        <v>0</v>
      </c>
      <c r="GS23" s="56">
        <v>0</v>
      </c>
      <c r="GT23" s="56">
        <v>0</v>
      </c>
      <c r="GU23" s="56">
        <v>0</v>
      </c>
      <c r="GV23" s="56">
        <v>0</v>
      </c>
      <c r="GW23" s="56">
        <v>0</v>
      </c>
      <c r="GX23" s="56">
        <v>0</v>
      </c>
      <c r="GY23" s="56">
        <v>0</v>
      </c>
      <c r="GZ23" s="56">
        <v>0</v>
      </c>
      <c r="HA23" s="56">
        <v>0</v>
      </c>
      <c r="HB23" s="56">
        <v>0</v>
      </c>
      <c r="HC23" s="126">
        <v>0</v>
      </c>
    </row>
    <row r="24" spans="1:211" x14ac:dyDescent="0.3">
      <c r="A24" s="21" t="s">
        <v>231</v>
      </c>
      <c r="B24" s="22" t="s">
        <v>227</v>
      </c>
      <c r="C24" s="23">
        <v>3401752470</v>
      </c>
      <c r="D24" s="24">
        <v>5.196262646928</v>
      </c>
      <c r="E24" s="25">
        <v>5.1357944405040001</v>
      </c>
      <c r="F24" s="127">
        <v>61952</v>
      </c>
      <c r="G24" s="49">
        <v>60235</v>
      </c>
      <c r="H24" s="49">
        <v>21932</v>
      </c>
      <c r="I24" s="49">
        <v>23959</v>
      </c>
      <c r="J24" s="128">
        <v>0.26813157185225128</v>
      </c>
      <c r="K24" s="128">
        <v>0.23548066160925257</v>
      </c>
      <c r="L24" s="129">
        <v>37.799999999999997</v>
      </c>
      <c r="M24" s="129">
        <v>41.2</v>
      </c>
      <c r="N24" s="130">
        <v>0.21299999999999999</v>
      </c>
      <c r="O24" s="130">
        <v>0.20549092901105276</v>
      </c>
      <c r="P24" s="130">
        <v>0.13700000000000001</v>
      </c>
      <c r="Q24" s="130">
        <v>0.16919086134115296</v>
      </c>
      <c r="R24" s="110">
        <v>0.16788045020334816</v>
      </c>
      <c r="S24" s="110">
        <v>0.20004511326652274</v>
      </c>
      <c r="T24" s="110">
        <v>3.3245058167029225E-2</v>
      </c>
      <c r="U24" s="110">
        <v>3.4398865723584568E-2</v>
      </c>
      <c r="V24" s="110">
        <v>6.9059554210410171E-2</v>
      </c>
      <c r="W24" s="110">
        <v>6.145071375632391E-2</v>
      </c>
      <c r="X24" s="110">
        <v>0.71859138056054728</v>
      </c>
      <c r="Y24" s="110">
        <v>0.68249927496535945</v>
      </c>
      <c r="Z24" s="110">
        <v>1.1223556858665154E-2</v>
      </c>
      <c r="AA24" s="110">
        <v>2.1606032288209325E-2</v>
      </c>
      <c r="AB24" s="111">
        <v>2.580472272139727E-2</v>
      </c>
      <c r="AC24" s="110">
        <v>0.21694647633164696</v>
      </c>
      <c r="AD24" s="130">
        <v>0.33100000000000002</v>
      </c>
      <c r="AE24" s="130">
        <v>0.31301629828086625</v>
      </c>
      <c r="AF24" s="128">
        <v>0.21904067099999999</v>
      </c>
      <c r="AG24" s="131">
        <v>0.21724612880337243</v>
      </c>
      <c r="AH24" s="132">
        <v>0.81899999999999995</v>
      </c>
      <c r="AI24" s="128">
        <v>0.81454155208263468</v>
      </c>
      <c r="AJ24" s="128">
        <v>3.4305993690851737E-2</v>
      </c>
      <c r="AK24" s="133">
        <v>1.9913707268503153E-2</v>
      </c>
      <c r="AL24" s="134">
        <v>0.25800000000000001</v>
      </c>
      <c r="AM24" s="131">
        <v>0.32392067431305477</v>
      </c>
      <c r="AN24" s="132">
        <v>5.6000000000000001E-2</v>
      </c>
      <c r="AO24" s="135">
        <v>5.2146263910969791E-2</v>
      </c>
      <c r="AP24" s="136">
        <v>485</v>
      </c>
      <c r="AQ24" s="137">
        <v>377</v>
      </c>
      <c r="AR24" s="137">
        <v>96</v>
      </c>
      <c r="AS24" s="137">
        <v>80</v>
      </c>
      <c r="AT24" s="137">
        <v>581</v>
      </c>
      <c r="AU24" s="138">
        <v>457</v>
      </c>
      <c r="AV24" s="139">
        <f t="shared" si="5"/>
        <v>782.86415289256206</v>
      </c>
      <c r="AW24" s="137">
        <f t="shared" si="6"/>
        <v>625.881962314269</v>
      </c>
      <c r="AX24" s="137">
        <f t="shared" si="7"/>
        <v>154.95867768595042</v>
      </c>
      <c r="AY24" s="137">
        <f t="shared" si="8"/>
        <v>132.81314850170165</v>
      </c>
      <c r="AZ24" s="137">
        <f t="shared" si="9"/>
        <v>937.82283057851248</v>
      </c>
      <c r="BA24" s="140">
        <f t="shared" si="10"/>
        <v>758.69511081597068</v>
      </c>
      <c r="BB24" s="141">
        <v>298</v>
      </c>
      <c r="BC24" s="142">
        <v>15333</v>
      </c>
      <c r="BD24" s="142">
        <v>178945</v>
      </c>
      <c r="BE24" s="142">
        <v>19705168</v>
      </c>
      <c r="BF24" s="143">
        <v>58768542</v>
      </c>
      <c r="BG24" s="127">
        <v>1281</v>
      </c>
      <c r="BH24" s="49">
        <v>1594</v>
      </c>
      <c r="BI24" s="49">
        <f t="shared" si="11"/>
        <v>313</v>
      </c>
      <c r="BJ24" s="128">
        <f t="shared" si="12"/>
        <v>0.2443403590944575</v>
      </c>
      <c r="BK24" s="56">
        <v>129</v>
      </c>
      <c r="BL24" s="56">
        <v>80</v>
      </c>
      <c r="BM24" s="56" t="s">
        <v>214</v>
      </c>
      <c r="BN24" s="56" t="s">
        <v>214</v>
      </c>
      <c r="BO24" s="56">
        <v>117</v>
      </c>
      <c r="BP24" s="56" t="s">
        <v>214</v>
      </c>
      <c r="BQ24" s="56">
        <v>28</v>
      </c>
      <c r="BR24" s="56">
        <v>402</v>
      </c>
      <c r="BS24" s="56">
        <v>22</v>
      </c>
      <c r="BT24" s="56" t="s">
        <v>214</v>
      </c>
      <c r="BU24" s="56">
        <v>58</v>
      </c>
      <c r="BV24" s="56" t="s">
        <v>214</v>
      </c>
      <c r="BW24" s="56">
        <v>107</v>
      </c>
      <c r="BX24" s="56">
        <v>101</v>
      </c>
      <c r="BY24" s="56">
        <v>57</v>
      </c>
      <c r="BZ24" s="56">
        <v>183</v>
      </c>
      <c r="CA24" s="56">
        <v>123</v>
      </c>
      <c r="CB24" s="56" t="s">
        <v>214</v>
      </c>
      <c r="CC24" s="56">
        <v>96</v>
      </c>
      <c r="CD24" s="56">
        <v>67</v>
      </c>
      <c r="CE24" s="56">
        <f t="shared" si="0"/>
        <v>24</v>
      </c>
      <c r="CF24" s="142">
        <v>987</v>
      </c>
      <c r="CG24" s="142">
        <v>1016</v>
      </c>
      <c r="CH24" s="142">
        <v>410</v>
      </c>
      <c r="CI24" s="142">
        <v>422</v>
      </c>
      <c r="CJ24" s="142">
        <v>140</v>
      </c>
      <c r="CK24" s="142" t="s">
        <v>206</v>
      </c>
      <c r="CL24" s="142">
        <v>932</v>
      </c>
      <c r="CM24" s="143">
        <v>992</v>
      </c>
      <c r="CN24" s="141">
        <v>856081700</v>
      </c>
      <c r="CO24" s="143">
        <v>3753994197</v>
      </c>
      <c r="CP24" s="132">
        <v>0.11446469248291571</v>
      </c>
      <c r="CQ24" s="131">
        <v>6.0255629945222156E-2</v>
      </c>
      <c r="CR24" s="141">
        <v>3008649000</v>
      </c>
      <c r="CS24" s="143">
        <v>5648707000</v>
      </c>
      <c r="CT24" s="132">
        <v>0.158</v>
      </c>
      <c r="CU24" s="133">
        <v>0.11959954419664659</v>
      </c>
      <c r="CV24" s="134">
        <v>0.13</v>
      </c>
      <c r="CW24" s="128">
        <v>8.9416739211540849E-2</v>
      </c>
      <c r="CX24" s="49">
        <v>26522</v>
      </c>
      <c r="CY24" s="49">
        <v>39248</v>
      </c>
      <c r="CZ24" s="49">
        <v>57269</v>
      </c>
      <c r="DA24" s="144">
        <v>76053</v>
      </c>
      <c r="DB24" s="127">
        <v>737174185</v>
      </c>
      <c r="DC24" s="49">
        <v>1020344142</v>
      </c>
      <c r="DD24" s="49">
        <f t="shared" si="13"/>
        <v>283169957</v>
      </c>
      <c r="DE24" s="128">
        <f t="shared" si="14"/>
        <v>0.38412896539506458</v>
      </c>
      <c r="DF24" s="49">
        <v>46558.9</v>
      </c>
      <c r="DG24" s="49">
        <v>59599</v>
      </c>
      <c r="DH24" s="49">
        <f t="shared" si="1"/>
        <v>13040.099999999999</v>
      </c>
      <c r="DI24" s="131">
        <f t="shared" si="2"/>
        <v>0.28007749323974584</v>
      </c>
      <c r="DJ24" s="141">
        <v>1434</v>
      </c>
      <c r="DK24" s="142">
        <v>1206</v>
      </c>
      <c r="DL24" s="128">
        <v>4.2999999999999997E-2</v>
      </c>
      <c r="DM24" s="128">
        <v>3.7000000000000005E-2</v>
      </c>
      <c r="DN24" s="142">
        <v>31636</v>
      </c>
      <c r="DO24" s="142">
        <v>31141</v>
      </c>
      <c r="DP24" s="142">
        <v>33070</v>
      </c>
      <c r="DQ24" s="142">
        <v>32347</v>
      </c>
      <c r="DR24" s="50">
        <v>0.70630669377541444</v>
      </c>
      <c r="DS24" s="50">
        <v>0.66790618974540594</v>
      </c>
      <c r="DT24" s="128">
        <v>0.70613074757585237</v>
      </c>
      <c r="DU24" s="128">
        <v>0.66696179120922361</v>
      </c>
      <c r="DV24" s="49">
        <v>15833.17</v>
      </c>
      <c r="DW24" s="49">
        <v>17120.169999999998</v>
      </c>
      <c r="DX24" s="208">
        <f t="shared" si="3"/>
        <v>1286.9999999999982</v>
      </c>
      <c r="DY24" s="128">
        <f t="shared" si="4"/>
        <v>8.1285049045769053E-2</v>
      </c>
      <c r="DZ24" s="142">
        <v>18545</v>
      </c>
      <c r="EA24" s="142">
        <v>18749</v>
      </c>
      <c r="EB24" s="142">
        <v>19017</v>
      </c>
      <c r="EC24" s="128">
        <f t="shared" si="15"/>
        <v>1.4294095685103203E-2</v>
      </c>
      <c r="ED24" s="128">
        <f t="shared" si="16"/>
        <v>2.5451604205985356E-2</v>
      </c>
      <c r="EE24" s="49">
        <v>3188</v>
      </c>
      <c r="EF24" s="49">
        <v>6492</v>
      </c>
      <c r="EG24" s="49">
        <v>9337</v>
      </c>
      <c r="EH24" s="49">
        <v>2800</v>
      </c>
      <c r="EI24" s="49">
        <v>3499</v>
      </c>
      <c r="EJ24" s="49">
        <v>4181</v>
      </c>
      <c r="EK24" s="49">
        <v>4331</v>
      </c>
      <c r="EL24" s="49">
        <v>4206</v>
      </c>
      <c r="EM24" s="49">
        <v>6</v>
      </c>
      <c r="EN24" s="49">
        <v>1</v>
      </c>
      <c r="EO24" s="49">
        <v>58</v>
      </c>
      <c r="EP24" s="49">
        <v>528</v>
      </c>
      <c r="EQ24" s="49">
        <v>1033</v>
      </c>
      <c r="ER24" s="49">
        <v>1173</v>
      </c>
      <c r="ES24" s="49">
        <v>3237</v>
      </c>
      <c r="ET24" s="49">
        <v>2366</v>
      </c>
      <c r="EU24" s="49">
        <v>172</v>
      </c>
      <c r="EV24" s="49">
        <v>156</v>
      </c>
      <c r="EW24" s="49">
        <v>404</v>
      </c>
      <c r="EX24" s="49">
        <v>515</v>
      </c>
      <c r="EY24" s="49">
        <v>534</v>
      </c>
      <c r="EZ24" s="49">
        <v>1567</v>
      </c>
      <c r="FA24" s="49">
        <v>1592</v>
      </c>
      <c r="FB24" s="49">
        <v>2743</v>
      </c>
      <c r="FC24" s="49">
        <v>302</v>
      </c>
      <c r="FD24" s="49">
        <v>1231</v>
      </c>
      <c r="FE24" s="49">
        <v>468</v>
      </c>
      <c r="FF24" s="144">
        <v>931</v>
      </c>
      <c r="FH24" s="107">
        <v>5117</v>
      </c>
      <c r="FI24" s="56">
        <v>845</v>
      </c>
      <c r="FJ24" s="56">
        <v>0</v>
      </c>
      <c r="FK24" s="56">
        <v>138</v>
      </c>
      <c r="FL24" s="56">
        <v>549</v>
      </c>
      <c r="FM24" s="56">
        <v>0</v>
      </c>
      <c r="FN24" s="56">
        <v>0</v>
      </c>
      <c r="FO24" s="56">
        <v>96</v>
      </c>
      <c r="FP24" s="56">
        <v>0</v>
      </c>
      <c r="FQ24" s="56">
        <v>0</v>
      </c>
      <c r="FR24" s="56">
        <v>0</v>
      </c>
      <c r="FS24" s="56">
        <v>885</v>
      </c>
      <c r="FT24" s="56">
        <v>0</v>
      </c>
      <c r="FU24" s="56">
        <v>0</v>
      </c>
      <c r="FV24" s="56">
        <v>0</v>
      </c>
      <c r="FW24" s="56">
        <v>0</v>
      </c>
      <c r="FX24" s="56">
        <v>0</v>
      </c>
      <c r="FY24" s="56">
        <v>57</v>
      </c>
      <c r="FZ24" s="56">
        <v>122</v>
      </c>
      <c r="GA24" s="56">
        <v>0</v>
      </c>
      <c r="GB24" s="56">
        <v>1795</v>
      </c>
      <c r="GC24" s="56">
        <v>86</v>
      </c>
      <c r="GD24" s="56">
        <v>0</v>
      </c>
      <c r="GE24" s="56">
        <v>60</v>
      </c>
      <c r="GF24" s="56">
        <v>0</v>
      </c>
      <c r="GG24" s="56">
        <v>0</v>
      </c>
      <c r="GH24" s="56">
        <v>0</v>
      </c>
      <c r="GI24" s="56">
        <v>0</v>
      </c>
      <c r="GJ24" s="56">
        <v>0</v>
      </c>
      <c r="GK24" s="56">
        <v>0</v>
      </c>
      <c r="GL24" s="56">
        <v>0</v>
      </c>
      <c r="GM24" s="56">
        <v>0</v>
      </c>
      <c r="GN24" s="126">
        <v>484</v>
      </c>
      <c r="GP24" s="107">
        <v>0</v>
      </c>
      <c r="GQ24" s="56">
        <v>0</v>
      </c>
      <c r="GR24" s="56">
        <v>0</v>
      </c>
      <c r="GS24" s="56">
        <v>0</v>
      </c>
      <c r="GT24" s="56">
        <v>0</v>
      </c>
      <c r="GU24" s="56">
        <v>0</v>
      </c>
      <c r="GV24" s="56">
        <v>0</v>
      </c>
      <c r="GW24" s="56">
        <v>0</v>
      </c>
      <c r="GX24" s="56">
        <v>0</v>
      </c>
      <c r="GY24" s="56">
        <v>0</v>
      </c>
      <c r="GZ24" s="56">
        <v>0</v>
      </c>
      <c r="HA24" s="56">
        <v>0</v>
      </c>
      <c r="HB24" s="56">
        <v>0</v>
      </c>
      <c r="HC24" s="126">
        <v>0</v>
      </c>
    </row>
    <row r="25" spans="1:211" ht="15" customHeight="1" x14ac:dyDescent="0.3">
      <c r="A25" s="21" t="s">
        <v>232</v>
      </c>
      <c r="B25" s="22" t="s">
        <v>227</v>
      </c>
      <c r="C25" s="23">
        <v>3401774630</v>
      </c>
      <c r="D25" s="24">
        <v>1.2663400423140001</v>
      </c>
      <c r="E25" s="25">
        <v>1.2870088545780001</v>
      </c>
      <c r="F25" s="127">
        <v>68485</v>
      </c>
      <c r="G25" s="49">
        <v>65366</v>
      </c>
      <c r="H25" s="49">
        <v>23515</v>
      </c>
      <c r="I25" s="49">
        <v>25610</v>
      </c>
      <c r="J25" s="128">
        <v>0.31832113592293737</v>
      </c>
      <c r="K25" s="128">
        <v>0.3180763049818463</v>
      </c>
      <c r="L25" s="129">
        <v>36</v>
      </c>
      <c r="M25" s="129">
        <v>36.6</v>
      </c>
      <c r="N25" s="130">
        <v>0.22</v>
      </c>
      <c r="O25" s="130">
        <v>0.22510333343245414</v>
      </c>
      <c r="P25" s="130">
        <v>0.105</v>
      </c>
      <c r="Q25" s="130">
        <v>0.12127925302566238</v>
      </c>
      <c r="R25" s="110">
        <v>0.13479911193869512</v>
      </c>
      <c r="S25" s="110">
        <v>0.11555502691129679</v>
      </c>
      <c r="T25" s="110">
        <v>4.8342046838072049E-2</v>
      </c>
      <c r="U25" s="110">
        <v>6.149454340004163E-2</v>
      </c>
      <c r="V25" s="110">
        <v>4.0908114302084082E-2</v>
      </c>
      <c r="W25" s="110">
        <v>3.1044634095572274E-2</v>
      </c>
      <c r="X25" s="110">
        <v>0.76558046265129265</v>
      </c>
      <c r="Y25" s="110">
        <v>0.77794463112194834</v>
      </c>
      <c r="Z25" s="110">
        <v>1.0370264269856048E-2</v>
      </c>
      <c r="AA25" s="110">
        <v>1.396116447114098E-2</v>
      </c>
      <c r="AB25" s="111">
        <v>2.9205758074912269E-2</v>
      </c>
      <c r="AC25" s="110">
        <v>0.2202860626245205</v>
      </c>
      <c r="AD25" s="130">
        <v>0.41699999999999998</v>
      </c>
      <c r="AE25" s="130">
        <v>0.41276676587929834</v>
      </c>
      <c r="AF25" s="128">
        <v>0.20238145900000001</v>
      </c>
      <c r="AG25" s="131">
        <v>0.25326044513861773</v>
      </c>
      <c r="AH25" s="132">
        <v>0.69599999999999995</v>
      </c>
      <c r="AI25" s="128">
        <v>0.7625910463670279</v>
      </c>
      <c r="AJ25" s="128">
        <v>5.9394631639063396E-2</v>
      </c>
      <c r="AK25" s="133">
        <v>5.4303556882975834E-2</v>
      </c>
      <c r="AL25" s="134">
        <v>0.19900000000000001</v>
      </c>
      <c r="AM25" s="131">
        <v>0.25619559424409311</v>
      </c>
      <c r="AN25" s="132">
        <v>0.107</v>
      </c>
      <c r="AO25" s="135">
        <v>0.11565456209948123</v>
      </c>
      <c r="AP25" s="136">
        <v>1235</v>
      </c>
      <c r="AQ25" s="137">
        <v>1101</v>
      </c>
      <c r="AR25" s="137">
        <v>164</v>
      </c>
      <c r="AS25" s="137">
        <v>212</v>
      </c>
      <c r="AT25" s="137">
        <v>1399</v>
      </c>
      <c r="AU25" s="138">
        <v>1313</v>
      </c>
      <c r="AV25" s="139">
        <f t="shared" si="5"/>
        <v>1803.3145944367382</v>
      </c>
      <c r="AW25" s="137">
        <f t="shared" si="6"/>
        <v>1684.3619006823119</v>
      </c>
      <c r="AX25" s="137">
        <f t="shared" si="7"/>
        <v>239.46849675111341</v>
      </c>
      <c r="AY25" s="137">
        <f t="shared" si="8"/>
        <v>324.32763210231616</v>
      </c>
      <c r="AZ25" s="137">
        <f t="shared" si="9"/>
        <v>2042.7830911878514</v>
      </c>
      <c r="BA25" s="140">
        <f t="shared" si="10"/>
        <v>2008.689532784628</v>
      </c>
      <c r="BB25" s="141">
        <v>217</v>
      </c>
      <c r="BC25" s="142">
        <v>315400</v>
      </c>
      <c r="BD25" s="142">
        <v>82155</v>
      </c>
      <c r="BE25" s="142">
        <v>13386612</v>
      </c>
      <c r="BF25" s="143">
        <v>13443694</v>
      </c>
      <c r="BG25" s="127">
        <v>1425</v>
      </c>
      <c r="BH25" s="49">
        <v>1730</v>
      </c>
      <c r="BI25" s="49">
        <f t="shared" si="11"/>
        <v>305</v>
      </c>
      <c r="BJ25" s="128">
        <f t="shared" si="12"/>
        <v>0.21403508771929824</v>
      </c>
      <c r="BK25" s="56">
        <v>148</v>
      </c>
      <c r="BL25" s="56">
        <v>57</v>
      </c>
      <c r="BM25" s="56" t="s">
        <v>214</v>
      </c>
      <c r="BN25" s="56" t="s">
        <v>214</v>
      </c>
      <c r="BO25" s="56">
        <v>66</v>
      </c>
      <c r="BP25" s="56">
        <v>15</v>
      </c>
      <c r="BQ25" s="56">
        <v>43</v>
      </c>
      <c r="BR25" s="56">
        <v>599</v>
      </c>
      <c r="BS25" s="56">
        <v>16</v>
      </c>
      <c r="BT25" s="56" t="s">
        <v>214</v>
      </c>
      <c r="BU25" s="56">
        <v>35</v>
      </c>
      <c r="BV25" s="56" t="s">
        <v>214</v>
      </c>
      <c r="BW25" s="56">
        <v>134</v>
      </c>
      <c r="BX25" s="56">
        <v>125</v>
      </c>
      <c r="BY25" s="56">
        <v>47</v>
      </c>
      <c r="BZ25" s="56">
        <v>244</v>
      </c>
      <c r="CA25" s="56">
        <v>75</v>
      </c>
      <c r="CB25" s="56" t="s">
        <v>214</v>
      </c>
      <c r="CC25" s="56">
        <v>37</v>
      </c>
      <c r="CD25" s="56">
        <v>71</v>
      </c>
      <c r="CE25" s="56">
        <f t="shared" si="0"/>
        <v>18</v>
      </c>
      <c r="CF25" s="142">
        <v>1139</v>
      </c>
      <c r="CG25" s="142">
        <v>1097</v>
      </c>
      <c r="CH25" s="142">
        <v>670</v>
      </c>
      <c r="CI25" s="142">
        <v>483</v>
      </c>
      <c r="CJ25" s="142">
        <v>274</v>
      </c>
      <c r="CK25" s="142" t="s">
        <v>206</v>
      </c>
      <c r="CL25" s="142">
        <v>1456</v>
      </c>
      <c r="CM25" s="143">
        <v>1434</v>
      </c>
      <c r="CN25" s="141">
        <v>426993700</v>
      </c>
      <c r="CO25" s="143">
        <v>416313961</v>
      </c>
      <c r="CP25" s="132">
        <v>8.5286208221283133E-2</v>
      </c>
      <c r="CQ25" s="131">
        <v>3.1434184675834969E-3</v>
      </c>
      <c r="CR25" s="141">
        <v>973026000</v>
      </c>
      <c r="CS25" s="143">
        <v>937004000</v>
      </c>
      <c r="CT25" s="132">
        <v>0.23</v>
      </c>
      <c r="CU25" s="133">
        <v>0.20313485271597154</v>
      </c>
      <c r="CV25" s="134">
        <v>0.2</v>
      </c>
      <c r="CW25" s="128">
        <v>0.1629664900898756</v>
      </c>
      <c r="CX25" s="49">
        <v>21283</v>
      </c>
      <c r="CY25" s="49">
        <v>31030</v>
      </c>
      <c r="CZ25" s="49">
        <v>43424</v>
      </c>
      <c r="DA25" s="144">
        <v>59967</v>
      </c>
      <c r="DB25" s="127">
        <v>231076344</v>
      </c>
      <c r="DC25" s="49">
        <v>355318850</v>
      </c>
      <c r="DD25" s="49">
        <f t="shared" si="13"/>
        <v>124242506</v>
      </c>
      <c r="DE25" s="128">
        <f t="shared" si="14"/>
        <v>0.53766865032276945</v>
      </c>
      <c r="DF25" s="49">
        <v>26954</v>
      </c>
      <c r="DG25" s="49">
        <v>36147.599999999999</v>
      </c>
      <c r="DH25" s="49">
        <f t="shared" si="1"/>
        <v>9193.5999999999985</v>
      </c>
      <c r="DI25" s="131">
        <f t="shared" si="2"/>
        <v>0.34108481115975353</v>
      </c>
      <c r="DJ25" s="141">
        <v>1796</v>
      </c>
      <c r="DK25" s="142">
        <v>1420</v>
      </c>
      <c r="DL25" s="128">
        <v>0.05</v>
      </c>
      <c r="DM25" s="128">
        <v>0.04</v>
      </c>
      <c r="DN25" s="142">
        <v>33913</v>
      </c>
      <c r="DO25" s="142">
        <v>33862</v>
      </c>
      <c r="DP25" s="142">
        <v>35709</v>
      </c>
      <c r="DQ25" s="142">
        <v>35282</v>
      </c>
      <c r="DR25" s="50">
        <v>0.68661890455280794</v>
      </c>
      <c r="DS25" s="50">
        <v>0.68185785651939756</v>
      </c>
      <c r="DT25" s="128">
        <v>0.68622780039465969</v>
      </c>
      <c r="DU25" s="128">
        <v>0.68057644808438722</v>
      </c>
      <c r="DV25" s="49">
        <v>8573</v>
      </c>
      <c r="DW25" s="49">
        <v>9829.67</v>
      </c>
      <c r="DX25" s="208">
        <f t="shared" si="3"/>
        <v>1256.67</v>
      </c>
      <c r="DY25" s="128">
        <f t="shared" si="4"/>
        <v>0.14658462615187218</v>
      </c>
      <c r="DZ25" s="142">
        <v>11527</v>
      </c>
      <c r="EA25" s="142">
        <v>11953</v>
      </c>
      <c r="EB25" s="142">
        <v>12796</v>
      </c>
      <c r="EC25" s="128">
        <f t="shared" si="15"/>
        <v>7.0526227725257185E-2</v>
      </c>
      <c r="ED25" s="128">
        <f t="shared" si="16"/>
        <v>0.1100893554263902</v>
      </c>
      <c r="EE25" s="49">
        <v>3289</v>
      </c>
      <c r="EF25" s="49">
        <v>5032</v>
      </c>
      <c r="EG25" s="49">
        <v>4475</v>
      </c>
      <c r="EH25" s="49">
        <v>2247</v>
      </c>
      <c r="EI25" s="49">
        <v>2535</v>
      </c>
      <c r="EJ25" s="49">
        <v>2893</v>
      </c>
      <c r="EK25" s="49">
        <v>2782</v>
      </c>
      <c r="EL25" s="49">
        <v>2339</v>
      </c>
      <c r="EM25" s="49">
        <v>0</v>
      </c>
      <c r="EN25" s="49">
        <v>0</v>
      </c>
      <c r="EO25" s="49">
        <v>0</v>
      </c>
      <c r="EP25" s="49">
        <v>209</v>
      </c>
      <c r="EQ25" s="49">
        <v>167</v>
      </c>
      <c r="ER25" s="49">
        <v>193</v>
      </c>
      <c r="ES25" s="49">
        <v>1283</v>
      </c>
      <c r="ET25" s="49">
        <v>295</v>
      </c>
      <c r="EU25" s="49">
        <v>106</v>
      </c>
      <c r="EV25" s="49">
        <v>253</v>
      </c>
      <c r="EW25" s="49">
        <v>167</v>
      </c>
      <c r="EX25" s="49">
        <v>470</v>
      </c>
      <c r="EY25" s="49">
        <v>70</v>
      </c>
      <c r="EZ25" s="49">
        <v>2689</v>
      </c>
      <c r="FA25" s="49">
        <v>1716</v>
      </c>
      <c r="FB25" s="49">
        <v>2313</v>
      </c>
      <c r="FC25" s="49">
        <v>64</v>
      </c>
      <c r="FD25" s="49">
        <v>1127</v>
      </c>
      <c r="FE25" s="49">
        <v>348</v>
      </c>
      <c r="FF25" s="144">
        <v>1326</v>
      </c>
      <c r="FH25" s="107">
        <v>2615</v>
      </c>
      <c r="FI25" s="56">
        <v>682</v>
      </c>
      <c r="FJ25" s="56">
        <v>0</v>
      </c>
      <c r="FK25" s="56">
        <v>77</v>
      </c>
      <c r="FL25" s="56">
        <v>237</v>
      </c>
      <c r="FM25" s="56">
        <v>0</v>
      </c>
      <c r="FN25" s="56">
        <v>0</v>
      </c>
      <c r="FO25" s="56">
        <v>0</v>
      </c>
      <c r="FP25" s="56">
        <v>0</v>
      </c>
      <c r="FQ25" s="56">
        <v>0</v>
      </c>
      <c r="FR25" s="56">
        <v>0</v>
      </c>
      <c r="FS25" s="56">
        <v>395</v>
      </c>
      <c r="FT25" s="56">
        <v>42</v>
      </c>
      <c r="FU25" s="56">
        <v>0</v>
      </c>
      <c r="FV25" s="56">
        <v>0</v>
      </c>
      <c r="FW25" s="56">
        <v>0</v>
      </c>
      <c r="FX25" s="56">
        <v>15</v>
      </c>
      <c r="FY25" s="56">
        <v>187</v>
      </c>
      <c r="FZ25" s="56">
        <v>53</v>
      </c>
      <c r="GA25" s="56">
        <v>0</v>
      </c>
      <c r="GB25" s="56">
        <v>509</v>
      </c>
      <c r="GC25" s="56">
        <v>25</v>
      </c>
      <c r="GD25" s="56">
        <v>0</v>
      </c>
      <c r="GE25" s="56">
        <v>0</v>
      </c>
      <c r="GF25" s="56">
        <v>121</v>
      </c>
      <c r="GG25" s="56">
        <v>0</v>
      </c>
      <c r="GH25" s="56">
        <v>91</v>
      </c>
      <c r="GI25" s="56">
        <v>0</v>
      </c>
      <c r="GJ25" s="56">
        <v>0</v>
      </c>
      <c r="GK25" s="56">
        <v>0</v>
      </c>
      <c r="GL25" s="56">
        <v>0</v>
      </c>
      <c r="GM25" s="56">
        <v>0</v>
      </c>
      <c r="GN25" s="126">
        <v>181</v>
      </c>
      <c r="GP25" s="107">
        <v>84</v>
      </c>
      <c r="GQ25" s="56">
        <v>0</v>
      </c>
      <c r="GR25" s="56">
        <v>0</v>
      </c>
      <c r="GS25" s="56">
        <v>0</v>
      </c>
      <c r="GT25" s="56">
        <v>0</v>
      </c>
      <c r="GU25" s="56">
        <v>0</v>
      </c>
      <c r="GV25" s="56">
        <v>0</v>
      </c>
      <c r="GW25" s="56">
        <v>0</v>
      </c>
      <c r="GX25" s="56">
        <v>0</v>
      </c>
      <c r="GY25" s="56">
        <v>0</v>
      </c>
      <c r="GZ25" s="56">
        <v>0</v>
      </c>
      <c r="HA25" s="56">
        <v>0</v>
      </c>
      <c r="HB25" s="56">
        <v>84</v>
      </c>
      <c r="HC25" s="126">
        <v>0</v>
      </c>
    </row>
    <row r="26" spans="1:211" ht="15" customHeight="1" x14ac:dyDescent="0.3">
      <c r="A26" s="21" t="s">
        <v>233</v>
      </c>
      <c r="B26" s="22" t="s">
        <v>227</v>
      </c>
      <c r="C26" s="23">
        <v>3401779610</v>
      </c>
      <c r="D26" s="24">
        <v>1.0171768386540001</v>
      </c>
      <c r="E26" s="25">
        <v>0.99426979309599994</v>
      </c>
      <c r="F26" s="127">
        <v>52732</v>
      </c>
      <c r="G26" s="49">
        <v>51981</v>
      </c>
      <c r="H26" s="49">
        <v>19052</v>
      </c>
      <c r="I26" s="49">
        <v>20608</v>
      </c>
      <c r="J26" s="128">
        <v>0.262157629960872</v>
      </c>
      <c r="K26" s="128">
        <v>0.27743190661478601</v>
      </c>
      <c r="L26" s="129">
        <v>34.9</v>
      </c>
      <c r="M26" s="129">
        <v>37.200000000000003</v>
      </c>
      <c r="N26" s="130">
        <v>0.20899999999999999</v>
      </c>
      <c r="O26" s="130">
        <v>0.19670849384034478</v>
      </c>
      <c r="P26" s="130">
        <v>0.126</v>
      </c>
      <c r="Q26" s="130">
        <v>0.12691178153247645</v>
      </c>
      <c r="R26" s="110">
        <v>0.13707001593401444</v>
      </c>
      <c r="S26" s="110">
        <v>0.14256836645180976</v>
      </c>
      <c r="T26" s="110">
        <v>3.3873840097478673E-2</v>
      </c>
      <c r="U26" s="110">
        <v>2.7842404363248027E-2</v>
      </c>
      <c r="V26" s="110">
        <v>6.20489267972631E-2</v>
      </c>
      <c r="W26" s="110">
        <v>6.5505930813532176E-2</v>
      </c>
      <c r="X26" s="110">
        <v>0.7575592839066454</v>
      </c>
      <c r="Y26" s="110">
        <v>0.75603569930203285</v>
      </c>
      <c r="Z26" s="110">
        <v>9.4479332645983696E-3</v>
      </c>
      <c r="AA26" s="110">
        <v>8.0475990693771697E-3</v>
      </c>
      <c r="AB26" s="111">
        <v>3.5804667728934293E-2</v>
      </c>
      <c r="AC26" s="110">
        <v>0.21103016896144017</v>
      </c>
      <c r="AD26" s="130">
        <v>0.44</v>
      </c>
      <c r="AE26" s="130">
        <v>0.39093524030202548</v>
      </c>
      <c r="AF26" s="128">
        <v>0.215830359</v>
      </c>
      <c r="AG26" s="131">
        <v>0.23587927018633539</v>
      </c>
      <c r="AH26" s="132">
        <v>0.73499999999999999</v>
      </c>
      <c r="AI26" s="128">
        <v>0.75293150103464745</v>
      </c>
      <c r="AJ26" s="128">
        <v>3.2258064516129031E-2</v>
      </c>
      <c r="AK26" s="133">
        <v>0.25065616797900264</v>
      </c>
      <c r="AL26" s="134">
        <v>0.26500000000000001</v>
      </c>
      <c r="AM26" s="131">
        <v>0.34039900249376559</v>
      </c>
      <c r="AN26" s="132">
        <v>0.1</v>
      </c>
      <c r="AO26" s="135">
        <v>9.2346059339127887E-2</v>
      </c>
      <c r="AP26" s="136">
        <v>525</v>
      </c>
      <c r="AQ26" s="137">
        <v>603</v>
      </c>
      <c r="AR26" s="137">
        <v>108</v>
      </c>
      <c r="AS26" s="137">
        <v>129</v>
      </c>
      <c r="AT26" s="137">
        <v>633</v>
      </c>
      <c r="AU26" s="138">
        <v>732</v>
      </c>
      <c r="AV26" s="139">
        <f t="shared" si="5"/>
        <v>995.60039444739436</v>
      </c>
      <c r="AW26" s="137">
        <f t="shared" si="6"/>
        <v>1160.0392451087898</v>
      </c>
      <c r="AX26" s="137">
        <f t="shared" si="7"/>
        <v>204.80922400060683</v>
      </c>
      <c r="AY26" s="137">
        <f t="shared" si="8"/>
        <v>248.16759969989036</v>
      </c>
      <c r="AZ26" s="137">
        <f t="shared" si="9"/>
        <v>1200.4096184480011</v>
      </c>
      <c r="BA26" s="140">
        <f t="shared" si="10"/>
        <v>1408.2068448086802</v>
      </c>
      <c r="BB26" s="141">
        <v>126</v>
      </c>
      <c r="BC26" s="142">
        <v>854697</v>
      </c>
      <c r="BD26" s="142">
        <v>268998</v>
      </c>
      <c r="BE26" s="142">
        <v>5580825</v>
      </c>
      <c r="BF26" s="143">
        <v>26806820</v>
      </c>
      <c r="BG26" s="127">
        <v>1077</v>
      </c>
      <c r="BH26" s="49">
        <v>1188</v>
      </c>
      <c r="BI26" s="49">
        <f t="shared" si="11"/>
        <v>111</v>
      </c>
      <c r="BJ26" s="128">
        <f t="shared" si="12"/>
        <v>0.10306406685236769</v>
      </c>
      <c r="BK26" s="56">
        <v>103</v>
      </c>
      <c r="BL26" s="56">
        <v>55</v>
      </c>
      <c r="BM26" s="56" t="s">
        <v>214</v>
      </c>
      <c r="BN26" s="56" t="s">
        <v>214</v>
      </c>
      <c r="BO26" s="56">
        <v>40</v>
      </c>
      <c r="BP26" s="56">
        <v>16</v>
      </c>
      <c r="BQ26" s="56">
        <v>23</v>
      </c>
      <c r="BR26" s="56">
        <v>376</v>
      </c>
      <c r="BS26" s="56">
        <v>17</v>
      </c>
      <c r="BT26" s="56" t="s">
        <v>214</v>
      </c>
      <c r="BU26" s="56">
        <v>33</v>
      </c>
      <c r="BV26" s="56" t="s">
        <v>214</v>
      </c>
      <c r="BW26" s="56">
        <v>96</v>
      </c>
      <c r="BX26" s="56">
        <v>86</v>
      </c>
      <c r="BY26" s="56">
        <v>42</v>
      </c>
      <c r="BZ26" s="56">
        <v>173</v>
      </c>
      <c r="CA26" s="56">
        <v>43</v>
      </c>
      <c r="CB26" s="56" t="s">
        <v>214</v>
      </c>
      <c r="CC26" s="56">
        <v>30</v>
      </c>
      <c r="CD26" s="56">
        <v>40</v>
      </c>
      <c r="CE26" s="56">
        <f t="shared" si="0"/>
        <v>15</v>
      </c>
      <c r="CF26" s="142">
        <v>782</v>
      </c>
      <c r="CG26" s="142">
        <v>1015</v>
      </c>
      <c r="CH26" s="142">
        <v>461</v>
      </c>
      <c r="CI26" s="142">
        <v>561</v>
      </c>
      <c r="CJ26" s="142">
        <v>167</v>
      </c>
      <c r="CK26" s="142" t="s">
        <v>206</v>
      </c>
      <c r="CL26" s="142">
        <v>818</v>
      </c>
      <c r="CM26" s="143">
        <v>812</v>
      </c>
      <c r="CN26" s="141">
        <v>216514831</v>
      </c>
      <c r="CO26" s="143">
        <v>207729400</v>
      </c>
      <c r="CP26" s="132">
        <v>5.3382991930477963E-2</v>
      </c>
      <c r="CQ26" s="131">
        <v>3.3292231812577067E-2</v>
      </c>
      <c r="CR26" s="141">
        <v>713815000</v>
      </c>
      <c r="CS26" s="143">
        <v>1119554000</v>
      </c>
      <c r="CT26" s="132">
        <v>0.219</v>
      </c>
      <c r="CU26" s="133">
        <v>0.20683477490319971</v>
      </c>
      <c r="CV26" s="134">
        <v>0.18</v>
      </c>
      <c r="CW26" s="128">
        <v>0.14964980544747081</v>
      </c>
      <c r="CX26" s="49">
        <v>26622</v>
      </c>
      <c r="CY26" s="49">
        <v>37947</v>
      </c>
      <c r="CZ26" s="49">
        <v>50477</v>
      </c>
      <c r="DA26" s="144">
        <v>70141</v>
      </c>
      <c r="DB26" s="127">
        <v>231359213</v>
      </c>
      <c r="DC26" s="49">
        <v>293285158</v>
      </c>
      <c r="DD26" s="49">
        <f t="shared" si="13"/>
        <v>61925945</v>
      </c>
      <c r="DE26" s="128">
        <f t="shared" si="14"/>
        <v>0.26766146114094891</v>
      </c>
      <c r="DF26" s="49">
        <v>32062</v>
      </c>
      <c r="DG26" s="49">
        <v>36240.5</v>
      </c>
      <c r="DH26" s="49">
        <f t="shared" si="1"/>
        <v>4178.5</v>
      </c>
      <c r="DI26" s="131">
        <f t="shared" si="2"/>
        <v>0.13032561911296869</v>
      </c>
      <c r="DJ26" s="141">
        <v>1209</v>
      </c>
      <c r="DK26" s="142">
        <v>1061</v>
      </c>
      <c r="DL26" s="128">
        <v>4.2000000000000003E-2</v>
      </c>
      <c r="DM26" s="128">
        <v>3.6000000000000004E-2</v>
      </c>
      <c r="DN26" s="142">
        <v>27898</v>
      </c>
      <c r="DO26" s="142">
        <v>28614</v>
      </c>
      <c r="DP26" s="142">
        <v>29107</v>
      </c>
      <c r="DQ26" s="142">
        <v>29675</v>
      </c>
      <c r="DR26" s="50">
        <v>0.69496352900312608</v>
      </c>
      <c r="DS26" s="50">
        <v>0.69831272659663479</v>
      </c>
      <c r="DT26" s="128">
        <v>0.69419937478291072</v>
      </c>
      <c r="DU26" s="128">
        <v>0.69831272659663479</v>
      </c>
      <c r="DV26" s="49">
        <v>7216</v>
      </c>
      <c r="DW26" s="49">
        <v>8092.75</v>
      </c>
      <c r="DX26" s="208">
        <f t="shared" si="3"/>
        <v>876.75</v>
      </c>
      <c r="DY26" s="128">
        <f t="shared" si="4"/>
        <v>0.12150083148558766</v>
      </c>
      <c r="DZ26" s="142">
        <v>7630</v>
      </c>
      <c r="EA26" s="142">
        <v>8416</v>
      </c>
      <c r="EB26" s="142">
        <v>9718</v>
      </c>
      <c r="EC26" s="128">
        <f t="shared" si="15"/>
        <v>0.15470532319391639</v>
      </c>
      <c r="ED26" s="128">
        <f t="shared" si="16"/>
        <v>0.27365661861074697</v>
      </c>
      <c r="EE26" s="49">
        <v>2296</v>
      </c>
      <c r="EF26" s="49">
        <v>4206</v>
      </c>
      <c r="EG26" s="49">
        <v>3216</v>
      </c>
      <c r="EH26" s="49">
        <v>1992</v>
      </c>
      <c r="EI26" s="49">
        <v>1965</v>
      </c>
      <c r="EJ26" s="49">
        <v>2040</v>
      </c>
      <c r="EK26" s="49">
        <v>2145</v>
      </c>
      <c r="EL26" s="49">
        <v>1576</v>
      </c>
      <c r="EM26" s="49">
        <v>0</v>
      </c>
      <c r="EN26" s="49">
        <v>0</v>
      </c>
      <c r="EO26" s="49">
        <v>0</v>
      </c>
      <c r="EP26" s="49">
        <v>115</v>
      </c>
      <c r="EQ26" s="49">
        <v>251</v>
      </c>
      <c r="ER26" s="49">
        <v>149</v>
      </c>
      <c r="ES26" s="49">
        <v>1192</v>
      </c>
      <c r="ET26" s="49">
        <v>98</v>
      </c>
      <c r="EU26" s="49">
        <v>34</v>
      </c>
      <c r="EV26" s="49">
        <v>136</v>
      </c>
      <c r="EW26" s="49">
        <v>210</v>
      </c>
      <c r="EX26" s="49">
        <v>290</v>
      </c>
      <c r="EY26" s="49">
        <v>10</v>
      </c>
      <c r="EZ26" s="49">
        <v>1065</v>
      </c>
      <c r="FA26" s="49">
        <v>1407</v>
      </c>
      <c r="FB26" s="49">
        <v>3266</v>
      </c>
      <c r="FC26" s="49">
        <v>104</v>
      </c>
      <c r="FD26" s="49">
        <v>659</v>
      </c>
      <c r="FE26" s="49">
        <v>269</v>
      </c>
      <c r="FF26" s="144">
        <v>463</v>
      </c>
      <c r="FH26" s="107">
        <v>3740</v>
      </c>
      <c r="FI26" s="56">
        <v>1053</v>
      </c>
      <c r="FJ26" s="56">
        <v>0</v>
      </c>
      <c r="FK26" s="56">
        <v>290</v>
      </c>
      <c r="FL26" s="56">
        <v>682</v>
      </c>
      <c r="FM26" s="56">
        <v>0</v>
      </c>
      <c r="FN26" s="56">
        <v>0</v>
      </c>
      <c r="FO26" s="56">
        <v>24</v>
      </c>
      <c r="FP26" s="56">
        <v>0</v>
      </c>
      <c r="FQ26" s="56">
        <v>0</v>
      </c>
      <c r="FR26" s="56">
        <v>0</v>
      </c>
      <c r="FS26" s="56">
        <v>415</v>
      </c>
      <c r="FT26" s="56">
        <v>0</v>
      </c>
      <c r="FU26" s="56">
        <v>0</v>
      </c>
      <c r="FV26" s="56">
        <v>0</v>
      </c>
      <c r="FW26" s="56">
        <v>0</v>
      </c>
      <c r="FX26" s="56">
        <v>17</v>
      </c>
      <c r="FY26" s="56">
        <v>85</v>
      </c>
      <c r="FZ26" s="56">
        <v>81</v>
      </c>
      <c r="GA26" s="56">
        <v>0</v>
      </c>
      <c r="GB26" s="56">
        <v>1007</v>
      </c>
      <c r="GC26" s="56">
        <v>0</v>
      </c>
      <c r="GD26" s="56">
        <v>0</v>
      </c>
      <c r="GE26" s="56">
        <v>17</v>
      </c>
      <c r="GF26" s="56">
        <v>12</v>
      </c>
      <c r="GG26" s="56">
        <v>0</v>
      </c>
      <c r="GH26" s="56">
        <v>0</v>
      </c>
      <c r="GI26" s="56">
        <v>0</v>
      </c>
      <c r="GJ26" s="56">
        <v>0</v>
      </c>
      <c r="GK26" s="56">
        <v>0</v>
      </c>
      <c r="GL26" s="56">
        <v>0</v>
      </c>
      <c r="GM26" s="56">
        <v>0</v>
      </c>
      <c r="GN26" s="126">
        <v>57</v>
      </c>
      <c r="GP26" s="107">
        <v>0</v>
      </c>
      <c r="GQ26" s="56">
        <v>0</v>
      </c>
      <c r="GR26" s="56">
        <v>0</v>
      </c>
      <c r="GS26" s="56">
        <v>0</v>
      </c>
      <c r="GT26" s="56">
        <v>0</v>
      </c>
      <c r="GU26" s="56">
        <v>0</v>
      </c>
      <c r="GV26" s="56">
        <v>0</v>
      </c>
      <c r="GW26" s="56">
        <v>0</v>
      </c>
      <c r="GX26" s="56">
        <v>0</v>
      </c>
      <c r="GY26" s="56">
        <v>0</v>
      </c>
      <c r="GZ26" s="56">
        <v>0</v>
      </c>
      <c r="HA26" s="56">
        <v>0</v>
      </c>
      <c r="HB26" s="56">
        <v>0</v>
      </c>
      <c r="HC26" s="126">
        <v>0</v>
      </c>
    </row>
    <row r="27" spans="1:211" x14ac:dyDescent="0.3">
      <c r="A27" s="21" t="s">
        <v>234</v>
      </c>
      <c r="B27" s="22" t="s">
        <v>235</v>
      </c>
      <c r="C27" s="23">
        <v>3402174000</v>
      </c>
      <c r="D27" s="24">
        <v>7.6569849018160001</v>
      </c>
      <c r="E27" s="25">
        <v>7.5785729910440001</v>
      </c>
      <c r="F27" s="127">
        <v>83497</v>
      </c>
      <c r="G27" s="49">
        <v>89661</v>
      </c>
      <c r="H27" s="49">
        <v>27145</v>
      </c>
      <c r="I27" s="49">
        <v>32165</v>
      </c>
      <c r="J27" s="128">
        <v>0.42250834525512637</v>
      </c>
      <c r="K27" s="128">
        <v>0.41273885350318473</v>
      </c>
      <c r="L27" s="129">
        <v>34</v>
      </c>
      <c r="M27" s="129">
        <v>35.799999999999997</v>
      </c>
      <c r="N27" s="130">
        <v>0.252</v>
      </c>
      <c r="O27" s="130">
        <v>0.25873077563711067</v>
      </c>
      <c r="P27" s="130">
        <v>9.2999999999999999E-2</v>
      </c>
      <c r="Q27" s="130">
        <v>0.12208095053023152</v>
      </c>
      <c r="R27" s="110">
        <v>0.13056900797718785</v>
      </c>
      <c r="S27" s="110">
        <v>0.13264116373327411</v>
      </c>
      <c r="T27" s="110">
        <v>0.50476628135788937</v>
      </c>
      <c r="U27" s="110">
        <v>0.45495530509133308</v>
      </c>
      <c r="V27" s="110">
        <v>1.431651878822157E-2</v>
      </c>
      <c r="W27" s="110">
        <v>1.141524623840986E-2</v>
      </c>
      <c r="X27" s="110">
        <v>0.33982584514593422</v>
      </c>
      <c r="Y27" s="110">
        <v>0.37357170617955693</v>
      </c>
      <c r="Z27" s="110">
        <v>1.0522346730766964E-2</v>
      </c>
      <c r="AA27" s="110">
        <v>2.7416578757426018E-2</v>
      </c>
      <c r="AB27" s="111">
        <v>1.3468132489660292E-2</v>
      </c>
      <c r="AC27" s="110">
        <v>8.4792626728110596E-2</v>
      </c>
      <c r="AD27" s="130">
        <v>0.222</v>
      </c>
      <c r="AE27" s="130">
        <v>0.21841368659813715</v>
      </c>
      <c r="AF27" s="128">
        <v>0.31062810800000001</v>
      </c>
      <c r="AG27" s="131">
        <v>0.3038395771801648</v>
      </c>
      <c r="AH27" s="132">
        <v>0.72</v>
      </c>
      <c r="AI27" s="128">
        <v>0.76250251391030366</v>
      </c>
      <c r="AJ27" s="128">
        <v>0.11179613645704892</v>
      </c>
      <c r="AK27" s="133">
        <v>3.5276532137518683E-2</v>
      </c>
      <c r="AL27" s="134">
        <v>0.122</v>
      </c>
      <c r="AM27" s="131">
        <v>0.15631494268284507</v>
      </c>
      <c r="AN27" s="132">
        <v>3.9E-2</v>
      </c>
      <c r="AO27" s="135">
        <v>4.6239474810903382E-2</v>
      </c>
      <c r="AP27" s="136">
        <v>2193</v>
      </c>
      <c r="AQ27" s="137">
        <v>1690</v>
      </c>
      <c r="AR27" s="137">
        <v>1083</v>
      </c>
      <c r="AS27" s="137">
        <v>960</v>
      </c>
      <c r="AT27" s="137">
        <v>3276</v>
      </c>
      <c r="AU27" s="138">
        <v>2650</v>
      </c>
      <c r="AV27" s="139">
        <f t="shared" si="5"/>
        <v>2626.4416685629426</v>
      </c>
      <c r="AW27" s="137">
        <f t="shared" si="6"/>
        <v>1884.8774829636072</v>
      </c>
      <c r="AX27" s="137">
        <f t="shared" si="7"/>
        <v>1297.0525887157623</v>
      </c>
      <c r="AY27" s="137">
        <f t="shared" si="8"/>
        <v>1070.6996352929368</v>
      </c>
      <c r="AZ27" s="137">
        <f t="shared" si="9"/>
        <v>3923.4942572787045</v>
      </c>
      <c r="BA27" s="140">
        <f t="shared" si="10"/>
        <v>2955.5771182565441</v>
      </c>
      <c r="BB27" s="141">
        <v>17</v>
      </c>
      <c r="BC27" s="142">
        <v>4809</v>
      </c>
      <c r="BD27" s="142">
        <v>0</v>
      </c>
      <c r="BE27" s="142">
        <v>73783119</v>
      </c>
      <c r="BF27" s="143">
        <v>2811327</v>
      </c>
      <c r="BG27" s="127">
        <v>1894</v>
      </c>
      <c r="BH27" s="49">
        <v>2218</v>
      </c>
      <c r="BI27" s="49">
        <f t="shared" si="11"/>
        <v>324</v>
      </c>
      <c r="BJ27" s="128">
        <f t="shared" si="12"/>
        <v>0.1710665258711721</v>
      </c>
      <c r="BK27" s="56">
        <v>148</v>
      </c>
      <c r="BL27" s="56">
        <v>159</v>
      </c>
      <c r="BM27" s="56" t="s">
        <v>214</v>
      </c>
      <c r="BN27" s="56">
        <v>13</v>
      </c>
      <c r="BO27" s="56">
        <v>186</v>
      </c>
      <c r="BP27" s="56">
        <v>16</v>
      </c>
      <c r="BQ27" s="56" t="s">
        <v>214</v>
      </c>
      <c r="BR27" s="56">
        <v>488</v>
      </c>
      <c r="BS27" s="56">
        <v>40</v>
      </c>
      <c r="BT27" s="56" t="s">
        <v>214</v>
      </c>
      <c r="BU27" s="56">
        <v>66</v>
      </c>
      <c r="BV27" s="56" t="s">
        <v>214</v>
      </c>
      <c r="BW27" s="56">
        <v>226</v>
      </c>
      <c r="BX27" s="56">
        <v>218</v>
      </c>
      <c r="BY27" s="56">
        <v>57</v>
      </c>
      <c r="BZ27" s="56">
        <v>268</v>
      </c>
      <c r="CA27" s="56">
        <v>51</v>
      </c>
      <c r="CB27" s="56" t="s">
        <v>214</v>
      </c>
      <c r="CC27" s="56">
        <v>106</v>
      </c>
      <c r="CD27" s="56">
        <v>108</v>
      </c>
      <c r="CE27" s="56">
        <f t="shared" si="0"/>
        <v>68</v>
      </c>
      <c r="CF27" s="142">
        <v>1058</v>
      </c>
      <c r="CG27" s="142">
        <v>1158</v>
      </c>
      <c r="CH27" s="142">
        <v>337</v>
      </c>
      <c r="CI27" s="142">
        <v>293</v>
      </c>
      <c r="CJ27" s="142">
        <v>199</v>
      </c>
      <c r="CK27" s="142">
        <v>156</v>
      </c>
      <c r="CL27" s="142">
        <v>2139</v>
      </c>
      <c r="CM27" s="143">
        <v>2021</v>
      </c>
      <c r="CN27" s="141">
        <v>929527809</v>
      </c>
      <c r="CO27" s="143">
        <v>769430910</v>
      </c>
      <c r="CP27" s="132">
        <v>8.186195826645265E-2</v>
      </c>
      <c r="CQ27" s="131">
        <v>6.5681444991789822E-4</v>
      </c>
      <c r="CR27" s="141">
        <v>4623866000</v>
      </c>
      <c r="CS27" s="143">
        <v>2725408000</v>
      </c>
      <c r="CT27" s="132">
        <v>0.27300000000000002</v>
      </c>
      <c r="CU27" s="133">
        <v>0.26184783976390114</v>
      </c>
      <c r="CV27" s="134">
        <v>0.23</v>
      </c>
      <c r="CW27" s="128">
        <v>0.21794516754361673</v>
      </c>
      <c r="CX27" s="49">
        <v>18029</v>
      </c>
      <c r="CY27" s="49">
        <v>27565</v>
      </c>
      <c r="CZ27" s="49">
        <v>35524</v>
      </c>
      <c r="DA27" s="144">
        <v>44444</v>
      </c>
      <c r="DB27" s="127">
        <v>1216267185</v>
      </c>
      <c r="DC27" s="49">
        <v>1637914005</v>
      </c>
      <c r="DD27" s="49">
        <f t="shared" si="13"/>
        <v>421646820</v>
      </c>
      <c r="DE27" s="128">
        <f t="shared" si="14"/>
        <v>0.34667285708279638</v>
      </c>
      <c r="DF27" s="49">
        <v>52138.2</v>
      </c>
      <c r="DG27" s="49">
        <v>65511.3</v>
      </c>
      <c r="DH27" s="49">
        <f t="shared" si="1"/>
        <v>13373.100000000006</v>
      </c>
      <c r="DI27" s="131">
        <f t="shared" si="2"/>
        <v>0.25649331967731914</v>
      </c>
      <c r="DJ27" s="141">
        <v>2680</v>
      </c>
      <c r="DK27" s="142">
        <v>2069</v>
      </c>
      <c r="DL27" s="128">
        <v>6.7000000000000004E-2</v>
      </c>
      <c r="DM27" s="128">
        <v>0.05</v>
      </c>
      <c r="DN27" s="142">
        <v>37266</v>
      </c>
      <c r="DO27" s="142">
        <v>39725</v>
      </c>
      <c r="DP27" s="142">
        <v>39946</v>
      </c>
      <c r="DQ27" s="142">
        <v>41794</v>
      </c>
      <c r="DR27" s="50">
        <v>0.59770480386368108</v>
      </c>
      <c r="DS27" s="50">
        <v>0.5910751336976533</v>
      </c>
      <c r="DT27" s="128">
        <v>0.59770480386368108</v>
      </c>
      <c r="DU27" s="128">
        <v>0.5910751336976533</v>
      </c>
      <c r="DV27" s="49">
        <v>23327.75</v>
      </c>
      <c r="DW27" s="49">
        <v>25002</v>
      </c>
      <c r="DX27" s="208">
        <f t="shared" si="3"/>
        <v>1674.25</v>
      </c>
      <c r="DY27" s="128">
        <f t="shared" si="4"/>
        <v>7.1770745142587744E-2</v>
      </c>
      <c r="DZ27" s="142">
        <v>39069</v>
      </c>
      <c r="EA27" s="142">
        <v>28463</v>
      </c>
      <c r="EB27" s="142">
        <v>70628</v>
      </c>
      <c r="EC27" s="128">
        <f t="shared" si="15"/>
        <v>1.4813969012402066</v>
      </c>
      <c r="ED27" s="128">
        <f t="shared" si="16"/>
        <v>0.80777598607591705</v>
      </c>
      <c r="EE27" s="49">
        <v>6314</v>
      </c>
      <c r="EF27" s="49">
        <v>10621</v>
      </c>
      <c r="EG27" s="49">
        <v>53693</v>
      </c>
      <c r="EH27" s="49">
        <v>5944</v>
      </c>
      <c r="EI27" s="49">
        <v>12627</v>
      </c>
      <c r="EJ27" s="49">
        <v>17852</v>
      </c>
      <c r="EK27" s="49">
        <v>26097</v>
      </c>
      <c r="EL27" s="49">
        <v>8108</v>
      </c>
      <c r="EM27" s="49">
        <v>0</v>
      </c>
      <c r="EN27" s="49">
        <v>0</v>
      </c>
      <c r="EO27" s="49">
        <v>4</v>
      </c>
      <c r="EP27" s="49">
        <v>1985</v>
      </c>
      <c r="EQ27" s="49">
        <v>708</v>
      </c>
      <c r="ER27" s="49">
        <v>728</v>
      </c>
      <c r="ES27" s="49">
        <v>1145</v>
      </c>
      <c r="ET27" s="49">
        <v>521</v>
      </c>
      <c r="EU27" s="49">
        <v>485</v>
      </c>
      <c r="EV27" s="49">
        <v>470</v>
      </c>
      <c r="EW27" s="49">
        <v>271</v>
      </c>
      <c r="EX27" s="49">
        <v>1767</v>
      </c>
      <c r="EY27" s="49">
        <v>387</v>
      </c>
      <c r="EZ27" s="49">
        <v>2347</v>
      </c>
      <c r="FA27" s="49">
        <v>2255</v>
      </c>
      <c r="FB27" s="49">
        <v>18410</v>
      </c>
      <c r="FC27" s="49">
        <v>1260</v>
      </c>
      <c r="FD27" s="49">
        <v>886</v>
      </c>
      <c r="FE27" s="49">
        <v>1517</v>
      </c>
      <c r="FF27" s="144">
        <v>35482</v>
      </c>
      <c r="FH27" s="107">
        <v>1670</v>
      </c>
      <c r="FI27" s="56">
        <v>343</v>
      </c>
      <c r="FJ27" s="56">
        <v>0</v>
      </c>
      <c r="FK27" s="56">
        <v>264</v>
      </c>
      <c r="FL27" s="56">
        <v>81</v>
      </c>
      <c r="FM27" s="56">
        <v>0</v>
      </c>
      <c r="FN27" s="56">
        <v>0</v>
      </c>
      <c r="FO27" s="56">
        <v>26</v>
      </c>
      <c r="FP27" s="56">
        <v>0</v>
      </c>
      <c r="FQ27" s="56">
        <v>290</v>
      </c>
      <c r="FR27" s="56">
        <v>0</v>
      </c>
      <c r="FS27" s="56">
        <v>272</v>
      </c>
      <c r="FT27" s="56">
        <v>10</v>
      </c>
      <c r="FU27" s="56">
        <v>0</v>
      </c>
      <c r="FV27" s="56">
        <v>0</v>
      </c>
      <c r="FW27" s="56">
        <v>0</v>
      </c>
      <c r="FX27" s="56">
        <v>0</v>
      </c>
      <c r="FY27" s="56">
        <v>14</v>
      </c>
      <c r="FZ27" s="56">
        <v>0</v>
      </c>
      <c r="GA27" s="56">
        <v>0</v>
      </c>
      <c r="GB27" s="56">
        <v>360</v>
      </c>
      <c r="GC27" s="56">
        <v>0</v>
      </c>
      <c r="GD27" s="56">
        <v>0</v>
      </c>
      <c r="GE27" s="56">
        <v>0</v>
      </c>
      <c r="GF27" s="56">
        <v>0</v>
      </c>
      <c r="GG27" s="56">
        <v>0</v>
      </c>
      <c r="GH27" s="56">
        <v>0</v>
      </c>
      <c r="GI27" s="56">
        <v>0</v>
      </c>
      <c r="GJ27" s="56">
        <v>0</v>
      </c>
      <c r="GK27" s="56">
        <v>0</v>
      </c>
      <c r="GL27" s="56">
        <v>0</v>
      </c>
      <c r="GM27" s="56">
        <v>10</v>
      </c>
      <c r="GN27" s="126">
        <v>0</v>
      </c>
      <c r="GP27" s="107">
        <v>0</v>
      </c>
      <c r="GQ27" s="56">
        <v>0</v>
      </c>
      <c r="GR27" s="56">
        <v>0</v>
      </c>
      <c r="GS27" s="56">
        <v>0</v>
      </c>
      <c r="GT27" s="56">
        <v>0</v>
      </c>
      <c r="GU27" s="56">
        <v>0</v>
      </c>
      <c r="GV27" s="56">
        <v>0</v>
      </c>
      <c r="GW27" s="56">
        <v>0</v>
      </c>
      <c r="GX27" s="56">
        <v>0</v>
      </c>
      <c r="GY27" s="56">
        <v>0</v>
      </c>
      <c r="GZ27" s="56">
        <v>0</v>
      </c>
      <c r="HA27" s="56">
        <v>0</v>
      </c>
      <c r="HB27" s="56">
        <v>0</v>
      </c>
      <c r="HC27" s="126">
        <v>0</v>
      </c>
    </row>
    <row r="28" spans="1:211" x14ac:dyDescent="0.3">
      <c r="A28" s="21" t="s">
        <v>236</v>
      </c>
      <c r="B28" s="22" t="s">
        <v>237</v>
      </c>
      <c r="C28" s="23">
        <v>3402310750</v>
      </c>
      <c r="D28" s="24">
        <v>4.3621464190239996</v>
      </c>
      <c r="E28" s="25">
        <v>4.3909492421219998</v>
      </c>
      <c r="F28" s="127">
        <v>23615</v>
      </c>
      <c r="G28" s="49">
        <v>25176</v>
      </c>
      <c r="H28" s="49">
        <v>7958</v>
      </c>
      <c r="I28" s="49">
        <v>8153</v>
      </c>
      <c r="J28" s="128">
        <v>0.23929895517357599</v>
      </c>
      <c r="K28" s="128">
        <v>0.24929740452967433</v>
      </c>
      <c r="L28" s="129">
        <v>36.1</v>
      </c>
      <c r="M28" s="129">
        <v>37.6</v>
      </c>
      <c r="N28" s="130">
        <v>0.22600000000000001</v>
      </c>
      <c r="O28" s="130">
        <v>0.23941814713246692</v>
      </c>
      <c r="P28" s="130">
        <v>0.108</v>
      </c>
      <c r="Q28" s="130">
        <v>0.14248241325861452</v>
      </c>
      <c r="R28" s="110">
        <v>0.28003327787021631</v>
      </c>
      <c r="S28" s="110">
        <v>0.21553197408688049</v>
      </c>
      <c r="T28" s="110">
        <v>0.15357737104825292</v>
      </c>
      <c r="U28" s="110">
        <v>0.1627916219546123</v>
      </c>
      <c r="V28" s="110">
        <v>0.23319467554076539</v>
      </c>
      <c r="W28" s="110">
        <v>0.24959262350463018</v>
      </c>
      <c r="X28" s="110">
        <v>0.31930116472545755</v>
      </c>
      <c r="Y28" s="110">
        <v>0.34561424426692106</v>
      </c>
      <c r="Z28" s="110">
        <v>1.3893510815307821E-2</v>
      </c>
      <c r="AA28" s="110">
        <v>2.6469536186956005E-2</v>
      </c>
      <c r="AB28" s="111">
        <v>2.9991680532445924E-2</v>
      </c>
      <c r="AC28" s="110">
        <v>0.14299908588688845</v>
      </c>
      <c r="AD28" s="130">
        <v>0.191</v>
      </c>
      <c r="AE28" s="130">
        <v>0.18863949088407292</v>
      </c>
      <c r="AF28" s="128">
        <v>0.23598894200000001</v>
      </c>
      <c r="AG28" s="131">
        <v>0.27548141788298786</v>
      </c>
      <c r="AH28" s="132">
        <v>0.86399999999999999</v>
      </c>
      <c r="AI28" s="128">
        <v>0.83720930232558144</v>
      </c>
      <c r="AJ28" s="128">
        <v>1.0181818181818183E-2</v>
      </c>
      <c r="AK28" s="133">
        <v>0</v>
      </c>
      <c r="AL28" s="134">
        <v>0.26200000000000001</v>
      </c>
      <c r="AM28" s="131">
        <v>0.27528393726338563</v>
      </c>
      <c r="AN28" s="132">
        <v>3.6999999999999998E-2</v>
      </c>
      <c r="AO28" s="135">
        <v>2.5435419899982756E-2</v>
      </c>
      <c r="AP28" s="136">
        <v>326</v>
      </c>
      <c r="AQ28" s="137">
        <v>208</v>
      </c>
      <c r="AR28" s="137">
        <v>44</v>
      </c>
      <c r="AS28" s="137">
        <v>12</v>
      </c>
      <c r="AT28" s="137">
        <v>370</v>
      </c>
      <c r="AU28" s="138">
        <v>220</v>
      </c>
      <c r="AV28" s="139">
        <f t="shared" si="5"/>
        <v>1380.4785094219776</v>
      </c>
      <c r="AW28" s="137">
        <f t="shared" si="6"/>
        <v>826.18366698442969</v>
      </c>
      <c r="AX28" s="137">
        <f t="shared" si="7"/>
        <v>186.32225280542028</v>
      </c>
      <c r="AY28" s="137">
        <f t="shared" si="8"/>
        <v>47.66444232602479</v>
      </c>
      <c r="AZ28" s="137">
        <f t="shared" si="9"/>
        <v>1566.8007622273979</v>
      </c>
      <c r="BA28" s="140">
        <f t="shared" si="10"/>
        <v>873.84810931045445</v>
      </c>
      <c r="BB28" s="141">
        <v>103</v>
      </c>
      <c r="BC28" s="142">
        <v>256413</v>
      </c>
      <c r="BD28" s="142">
        <v>1303727</v>
      </c>
      <c r="BE28" s="142">
        <v>30166359</v>
      </c>
      <c r="BF28" s="143">
        <v>101365107</v>
      </c>
      <c r="BG28" s="127">
        <v>378</v>
      </c>
      <c r="BH28" s="49">
        <v>539</v>
      </c>
      <c r="BI28" s="49">
        <f t="shared" si="11"/>
        <v>161</v>
      </c>
      <c r="BJ28" s="128">
        <f t="shared" si="12"/>
        <v>0.42592592592592582</v>
      </c>
      <c r="BK28" s="56">
        <v>32</v>
      </c>
      <c r="BL28" s="56">
        <v>20</v>
      </c>
      <c r="BM28" s="56" t="s">
        <v>214</v>
      </c>
      <c r="BN28" s="56" t="s">
        <v>214</v>
      </c>
      <c r="BO28" s="56">
        <v>30</v>
      </c>
      <c r="BP28" s="56" t="s">
        <v>214</v>
      </c>
      <c r="BQ28" s="56">
        <v>10</v>
      </c>
      <c r="BR28" s="56">
        <v>148</v>
      </c>
      <c r="BS28" s="56" t="s">
        <v>214</v>
      </c>
      <c r="BT28" s="56" t="s">
        <v>214</v>
      </c>
      <c r="BU28" s="56">
        <v>12</v>
      </c>
      <c r="BV28" s="56" t="s">
        <v>214</v>
      </c>
      <c r="BW28" s="56" t="s">
        <v>214</v>
      </c>
      <c r="BX28" s="56">
        <v>32</v>
      </c>
      <c r="BY28" s="56" t="s">
        <v>214</v>
      </c>
      <c r="BZ28" s="56">
        <v>41</v>
      </c>
      <c r="CA28" s="56">
        <v>105</v>
      </c>
      <c r="CB28" s="56" t="s">
        <v>214</v>
      </c>
      <c r="CC28" s="56">
        <v>36</v>
      </c>
      <c r="CD28" s="56">
        <v>30</v>
      </c>
      <c r="CE28" s="56">
        <f t="shared" si="0"/>
        <v>43</v>
      </c>
      <c r="CF28" s="142">
        <v>231</v>
      </c>
      <c r="CG28" s="142">
        <v>301</v>
      </c>
      <c r="CH28" s="142">
        <v>41</v>
      </c>
      <c r="CI28" s="142" t="s">
        <v>206</v>
      </c>
      <c r="CJ28" s="142">
        <v>42</v>
      </c>
      <c r="CK28" s="142">
        <v>63</v>
      </c>
      <c r="CL28" s="142">
        <v>218</v>
      </c>
      <c r="CM28" s="143">
        <v>205</v>
      </c>
      <c r="CN28" s="141">
        <v>1020336183</v>
      </c>
      <c r="CO28" s="143">
        <v>1015487483</v>
      </c>
      <c r="CP28" s="132">
        <v>0.10196078431372549</v>
      </c>
      <c r="CQ28" s="131">
        <v>5.904761904761905E-2</v>
      </c>
      <c r="CR28" s="141">
        <v>4728775000</v>
      </c>
      <c r="CS28" s="143">
        <v>4215269000</v>
      </c>
      <c r="CT28" s="132">
        <v>0.128</v>
      </c>
      <c r="CU28" s="133">
        <v>0.10142327472790336</v>
      </c>
      <c r="CV28" s="134">
        <v>0.08</v>
      </c>
      <c r="CW28" s="128">
        <v>9.1420069432964129E-2</v>
      </c>
      <c r="CX28" s="49">
        <v>27898</v>
      </c>
      <c r="CY28" s="49">
        <v>31861</v>
      </c>
      <c r="CZ28" s="49">
        <v>73892</v>
      </c>
      <c r="DA28" s="144">
        <v>79049</v>
      </c>
      <c r="DB28" s="127">
        <v>560815165</v>
      </c>
      <c r="DC28" s="49">
        <v>583884920</v>
      </c>
      <c r="DD28" s="49">
        <f t="shared" si="13"/>
        <v>23069755</v>
      </c>
      <c r="DE28" s="128">
        <f t="shared" si="14"/>
        <v>4.1136111217677129E-2</v>
      </c>
      <c r="DF28" s="49">
        <v>49529.9</v>
      </c>
      <c r="DG28" s="49">
        <v>56819.3</v>
      </c>
      <c r="DH28" s="49">
        <f t="shared" si="1"/>
        <v>7289.4000000000015</v>
      </c>
      <c r="DI28" s="131">
        <f t="shared" si="2"/>
        <v>0.14717170840239935</v>
      </c>
      <c r="DJ28" s="141">
        <v>621</v>
      </c>
      <c r="DK28" s="142">
        <v>563</v>
      </c>
      <c r="DL28" s="128">
        <v>5.0999999999999997E-2</v>
      </c>
      <c r="DM28" s="128">
        <v>4.5999999999999999E-2</v>
      </c>
      <c r="DN28" s="142">
        <v>11438</v>
      </c>
      <c r="DO28" s="142">
        <v>11718</v>
      </c>
      <c r="DP28" s="142">
        <v>12059</v>
      </c>
      <c r="DQ28" s="142">
        <v>12281</v>
      </c>
      <c r="DR28" s="50">
        <v>0.67799159707453704</v>
      </c>
      <c r="DS28" s="50">
        <v>0.64016525594518336</v>
      </c>
      <c r="DT28" s="128">
        <v>0.67690232895897096</v>
      </c>
      <c r="DU28" s="128">
        <v>0.64016525594518336</v>
      </c>
      <c r="DV28" s="49">
        <v>11322.75</v>
      </c>
      <c r="DW28" s="49">
        <v>10276.17</v>
      </c>
      <c r="DX28" s="208">
        <f t="shared" si="3"/>
        <v>-1046.58</v>
      </c>
      <c r="DY28" s="128">
        <f t="shared" si="4"/>
        <v>-9.2431608928926323E-2</v>
      </c>
      <c r="DZ28" s="142">
        <v>7692</v>
      </c>
      <c r="EA28" s="142">
        <v>7732</v>
      </c>
      <c r="EB28" s="142">
        <v>10704</v>
      </c>
      <c r="EC28" s="128">
        <f t="shared" si="15"/>
        <v>0.38437661665804446</v>
      </c>
      <c r="ED28" s="128">
        <f t="shared" si="16"/>
        <v>0.39157566302652103</v>
      </c>
      <c r="EE28" s="49">
        <v>1964</v>
      </c>
      <c r="EF28" s="49">
        <v>3659</v>
      </c>
      <c r="EG28" s="49">
        <v>5081</v>
      </c>
      <c r="EH28" s="49">
        <v>1410</v>
      </c>
      <c r="EI28" s="49">
        <v>2071</v>
      </c>
      <c r="EJ28" s="49">
        <v>2257</v>
      </c>
      <c r="EK28" s="49">
        <v>2291</v>
      </c>
      <c r="EL28" s="49">
        <v>2675</v>
      </c>
      <c r="EM28" s="49">
        <v>0</v>
      </c>
      <c r="EN28" s="49">
        <v>1</v>
      </c>
      <c r="EO28" s="49">
        <v>23</v>
      </c>
      <c r="EP28" s="49">
        <v>424</v>
      </c>
      <c r="EQ28" s="49">
        <v>714</v>
      </c>
      <c r="ER28" s="49">
        <v>1235</v>
      </c>
      <c r="ES28" s="49">
        <v>504</v>
      </c>
      <c r="ET28" s="49">
        <v>5619</v>
      </c>
      <c r="EU28" s="49">
        <v>7</v>
      </c>
      <c r="EV28" s="49">
        <v>92</v>
      </c>
      <c r="EW28" s="49">
        <v>46</v>
      </c>
      <c r="EX28" s="49">
        <v>243</v>
      </c>
      <c r="EY28" s="49">
        <v>2</v>
      </c>
      <c r="EZ28" s="49">
        <v>404</v>
      </c>
      <c r="FA28" s="49">
        <v>569</v>
      </c>
      <c r="FB28" s="49">
        <v>165</v>
      </c>
      <c r="FC28" s="49">
        <v>42</v>
      </c>
      <c r="FD28" s="49">
        <v>231</v>
      </c>
      <c r="FE28" s="49">
        <v>112</v>
      </c>
      <c r="FF28" s="144">
        <v>271</v>
      </c>
      <c r="FH28" s="107">
        <v>6611</v>
      </c>
      <c r="FI28" s="56">
        <v>67</v>
      </c>
      <c r="FJ28" s="56">
        <v>0</v>
      </c>
      <c r="FK28" s="56">
        <v>10</v>
      </c>
      <c r="FL28" s="56">
        <v>70</v>
      </c>
      <c r="FM28" s="56">
        <v>4</v>
      </c>
      <c r="FN28" s="56">
        <v>0</v>
      </c>
      <c r="FO28" s="56">
        <v>0</v>
      </c>
      <c r="FP28" s="56">
        <v>0</v>
      </c>
      <c r="FQ28" s="56">
        <v>0</v>
      </c>
      <c r="FR28" s="56">
        <v>0</v>
      </c>
      <c r="FS28" s="56">
        <v>755</v>
      </c>
      <c r="FT28" s="56">
        <v>0</v>
      </c>
      <c r="FU28" s="56">
        <v>0</v>
      </c>
      <c r="FV28" s="56">
        <v>0</v>
      </c>
      <c r="FW28" s="56">
        <v>0</v>
      </c>
      <c r="FX28" s="56">
        <v>0</v>
      </c>
      <c r="FY28" s="56">
        <v>0</v>
      </c>
      <c r="FZ28" s="56">
        <v>0</v>
      </c>
      <c r="GA28" s="56">
        <v>0</v>
      </c>
      <c r="GB28" s="56">
        <v>5212</v>
      </c>
      <c r="GC28" s="56">
        <v>8</v>
      </c>
      <c r="GD28" s="56">
        <v>0</v>
      </c>
      <c r="GE28" s="56">
        <v>0</v>
      </c>
      <c r="GF28" s="56">
        <v>324</v>
      </c>
      <c r="GG28" s="56">
        <v>145</v>
      </c>
      <c r="GH28" s="56">
        <v>0</v>
      </c>
      <c r="GI28" s="56">
        <v>0</v>
      </c>
      <c r="GJ28" s="56">
        <v>0</v>
      </c>
      <c r="GK28" s="56">
        <v>0</v>
      </c>
      <c r="GL28" s="56">
        <v>0</v>
      </c>
      <c r="GM28" s="56">
        <v>0</v>
      </c>
      <c r="GN28" s="126">
        <v>16</v>
      </c>
      <c r="GP28" s="107">
        <v>85</v>
      </c>
      <c r="GQ28" s="56">
        <v>0</v>
      </c>
      <c r="GR28" s="56">
        <v>0</v>
      </c>
      <c r="GS28" s="56">
        <v>0</v>
      </c>
      <c r="GT28" s="56">
        <v>0</v>
      </c>
      <c r="GU28" s="56">
        <v>0</v>
      </c>
      <c r="GV28" s="56">
        <v>0</v>
      </c>
      <c r="GW28" s="56">
        <v>0</v>
      </c>
      <c r="GX28" s="56">
        <v>0</v>
      </c>
      <c r="GY28" s="56">
        <v>0</v>
      </c>
      <c r="GZ28" s="56">
        <v>0</v>
      </c>
      <c r="HA28" s="56">
        <v>0</v>
      </c>
      <c r="HB28" s="56">
        <v>85</v>
      </c>
      <c r="HC28" s="126">
        <v>0</v>
      </c>
    </row>
    <row r="29" spans="1:211" x14ac:dyDescent="0.3">
      <c r="A29" s="21" t="s">
        <v>238</v>
      </c>
      <c r="B29" s="22" t="s">
        <v>237</v>
      </c>
      <c r="C29" s="23">
        <v>3402351210</v>
      </c>
      <c r="D29" s="24">
        <v>5.2265739705399996</v>
      </c>
      <c r="E29" s="25">
        <v>5.2327728381499998</v>
      </c>
      <c r="F29" s="127">
        <v>56120</v>
      </c>
      <c r="G29" s="49">
        <v>55998</v>
      </c>
      <c r="H29" s="49">
        <v>14823</v>
      </c>
      <c r="I29" s="49">
        <v>15626</v>
      </c>
      <c r="J29" s="128">
        <v>0.35330366312906542</v>
      </c>
      <c r="K29" s="128">
        <v>0.37397634212920838</v>
      </c>
      <c r="L29" s="129">
        <v>23.5</v>
      </c>
      <c r="M29" s="129">
        <v>24</v>
      </c>
      <c r="N29" s="130">
        <v>0.23599999999999999</v>
      </c>
      <c r="O29" s="130">
        <v>0.20776050827380738</v>
      </c>
      <c r="P29" s="130">
        <v>5.6000000000000001E-2</v>
      </c>
      <c r="Q29" s="130">
        <v>6.473670986036828E-2</v>
      </c>
      <c r="R29" s="110">
        <v>0.22765530356388225</v>
      </c>
      <c r="S29" s="110">
        <v>0.27418428515022075</v>
      </c>
      <c r="T29" s="110">
        <v>0.13956191012818706</v>
      </c>
      <c r="U29" s="110">
        <v>0.14761836390394487</v>
      </c>
      <c r="V29" s="110">
        <v>9.7425693759684462E-2</v>
      </c>
      <c r="W29" s="110">
        <v>8.8588965863814206E-2</v>
      </c>
      <c r="X29" s="110">
        <v>0.51704465417664458</v>
      </c>
      <c r="Y29" s="110">
        <v>0.45900786101439389</v>
      </c>
      <c r="Z29" s="110">
        <v>1.8312438371601635E-2</v>
      </c>
      <c r="AA29" s="110">
        <v>3.0600524067626259E-2</v>
      </c>
      <c r="AB29" s="111">
        <v>1.9421749542189042E-2</v>
      </c>
      <c r="AC29" s="110">
        <v>7.9776732833195738E-2</v>
      </c>
      <c r="AD29" s="130">
        <v>0.33900000000000002</v>
      </c>
      <c r="AE29" s="130">
        <v>0.23574957878196998</v>
      </c>
      <c r="AF29" s="128">
        <v>0.18660190199999999</v>
      </c>
      <c r="AG29" s="131">
        <v>0.24408037885575323</v>
      </c>
      <c r="AH29" s="132">
        <v>0.61699999999999999</v>
      </c>
      <c r="AI29" s="128">
        <v>0.66666666666666663</v>
      </c>
      <c r="AJ29" s="128">
        <v>2.9154078549848944E-2</v>
      </c>
      <c r="AK29" s="133">
        <v>7.6648605788291269E-3</v>
      </c>
      <c r="AL29" s="134">
        <v>0.20699999999999999</v>
      </c>
      <c r="AM29" s="131">
        <v>0.24334037271683154</v>
      </c>
      <c r="AN29" s="132">
        <v>0.13200000000000001</v>
      </c>
      <c r="AO29" s="135">
        <v>0.1379791512763687</v>
      </c>
      <c r="AP29" s="136">
        <v>1341</v>
      </c>
      <c r="AQ29" s="137">
        <v>1211</v>
      </c>
      <c r="AR29" s="137">
        <v>360</v>
      </c>
      <c r="AS29" s="137">
        <v>480</v>
      </c>
      <c r="AT29" s="137">
        <v>1701</v>
      </c>
      <c r="AU29" s="138">
        <v>1691</v>
      </c>
      <c r="AV29" s="139">
        <f t="shared" si="5"/>
        <v>2389.5224518888094</v>
      </c>
      <c r="AW29" s="137">
        <f t="shared" si="6"/>
        <v>2162.5772349012464</v>
      </c>
      <c r="AX29" s="137">
        <f t="shared" si="7"/>
        <v>641.48253741981466</v>
      </c>
      <c r="AY29" s="137">
        <f t="shared" si="8"/>
        <v>857.17347048108854</v>
      </c>
      <c r="AZ29" s="137">
        <f t="shared" si="9"/>
        <v>3031.0049893086243</v>
      </c>
      <c r="BA29" s="140">
        <f t="shared" si="10"/>
        <v>3019.7507053823351</v>
      </c>
      <c r="BB29" s="141">
        <v>123</v>
      </c>
      <c r="BC29" s="142">
        <v>209404</v>
      </c>
      <c r="BD29" s="142">
        <v>506931</v>
      </c>
      <c r="BE29" s="142">
        <v>79312229</v>
      </c>
      <c r="BF29" s="143">
        <v>495693126</v>
      </c>
      <c r="BG29" s="127">
        <v>1095</v>
      </c>
      <c r="BH29" s="49">
        <v>1219</v>
      </c>
      <c r="BI29" s="49">
        <f t="shared" si="11"/>
        <v>124</v>
      </c>
      <c r="BJ29" s="128">
        <f t="shared" si="12"/>
        <v>0.11324200913242</v>
      </c>
      <c r="BK29" s="56">
        <v>178</v>
      </c>
      <c r="BL29" s="56">
        <v>81</v>
      </c>
      <c r="BM29" s="56" t="s">
        <v>214</v>
      </c>
      <c r="BN29" s="56">
        <v>10</v>
      </c>
      <c r="BO29" s="56">
        <v>68</v>
      </c>
      <c r="BP29" s="56">
        <v>15</v>
      </c>
      <c r="BQ29" s="56">
        <v>34</v>
      </c>
      <c r="BR29" s="56">
        <v>206</v>
      </c>
      <c r="BS29" s="56">
        <v>16</v>
      </c>
      <c r="BT29" s="56" t="s">
        <v>214</v>
      </c>
      <c r="BU29" s="56" t="s">
        <v>214</v>
      </c>
      <c r="BV29" s="56" t="s">
        <v>214</v>
      </c>
      <c r="BW29" s="56">
        <v>105</v>
      </c>
      <c r="BX29" s="56">
        <v>142</v>
      </c>
      <c r="BY29" s="56">
        <v>45</v>
      </c>
      <c r="BZ29" s="56">
        <v>133</v>
      </c>
      <c r="CA29" s="56">
        <v>38</v>
      </c>
      <c r="CB29" s="56" t="s">
        <v>214</v>
      </c>
      <c r="CC29" s="56">
        <v>58</v>
      </c>
      <c r="CD29" s="56">
        <v>39</v>
      </c>
      <c r="CE29" s="56">
        <f t="shared" si="0"/>
        <v>51</v>
      </c>
      <c r="CF29" s="142">
        <v>871</v>
      </c>
      <c r="CG29" s="142">
        <v>901</v>
      </c>
      <c r="CH29" s="142">
        <v>321</v>
      </c>
      <c r="CI29" s="142">
        <v>246</v>
      </c>
      <c r="CJ29" s="142">
        <v>128</v>
      </c>
      <c r="CK29" s="142" t="s">
        <v>206</v>
      </c>
      <c r="CL29" s="142">
        <v>734</v>
      </c>
      <c r="CM29" s="143">
        <v>711</v>
      </c>
      <c r="CN29" s="141">
        <v>1337697000</v>
      </c>
      <c r="CO29" s="143">
        <v>1335401100</v>
      </c>
      <c r="CP29" s="132">
        <v>2.3175870481259703E-2</v>
      </c>
      <c r="CQ29" s="131">
        <v>1.9850563176090109E-2</v>
      </c>
      <c r="CR29" s="141">
        <v>6852447000</v>
      </c>
      <c r="CS29" s="143">
        <v>6803277000</v>
      </c>
      <c r="CT29" s="132">
        <v>0.35499999999999998</v>
      </c>
      <c r="CU29" s="133">
        <v>0.31876420967639124</v>
      </c>
      <c r="CV29" s="134">
        <v>0.28000000000000003</v>
      </c>
      <c r="CW29" s="128">
        <v>0.25352593266606005</v>
      </c>
      <c r="CX29" s="49">
        <v>14891</v>
      </c>
      <c r="CY29" s="49">
        <v>24057</v>
      </c>
      <c r="CZ29" s="49">
        <v>38413</v>
      </c>
      <c r="DA29" s="144">
        <v>57138</v>
      </c>
      <c r="DB29" s="127">
        <v>2238229858</v>
      </c>
      <c r="DC29" s="49">
        <v>3345955522</v>
      </c>
      <c r="DD29" s="49">
        <f t="shared" si="13"/>
        <v>1107725664</v>
      </c>
      <c r="DE29" s="128">
        <f t="shared" si="14"/>
        <v>0.49491148553876552</v>
      </c>
      <c r="DF29" s="49">
        <v>81706.600000000006</v>
      </c>
      <c r="DG29" s="49">
        <v>106890.4</v>
      </c>
      <c r="DH29" s="49">
        <f t="shared" si="1"/>
        <v>25183.799999999988</v>
      </c>
      <c r="DI29" s="131">
        <f t="shared" si="2"/>
        <v>0.30822234678716276</v>
      </c>
      <c r="DJ29" s="141">
        <v>1093</v>
      </c>
      <c r="DK29" s="142">
        <v>961</v>
      </c>
      <c r="DL29" s="128">
        <v>3.9E-2</v>
      </c>
      <c r="DM29" s="128">
        <v>3.4000000000000002E-2</v>
      </c>
      <c r="DN29" s="142">
        <v>26638</v>
      </c>
      <c r="DO29" s="142">
        <v>27667</v>
      </c>
      <c r="DP29" s="142">
        <v>27731</v>
      </c>
      <c r="DQ29" s="142">
        <v>28628</v>
      </c>
      <c r="DR29" s="50">
        <v>0.54238955464138794</v>
      </c>
      <c r="DS29" s="50">
        <v>0.60195025747781306</v>
      </c>
      <c r="DT29" s="128">
        <v>0.54238955464138794</v>
      </c>
      <c r="DU29" s="128">
        <v>0.60195025747781306</v>
      </c>
      <c r="DV29" s="49">
        <v>27393.5</v>
      </c>
      <c r="DW29" s="49">
        <v>31302.67</v>
      </c>
      <c r="DX29" s="208">
        <f t="shared" si="3"/>
        <v>3909.1699999999983</v>
      </c>
      <c r="DY29" s="128">
        <f t="shared" si="4"/>
        <v>0.14270429116396222</v>
      </c>
      <c r="DZ29" s="142">
        <v>43485</v>
      </c>
      <c r="EA29" s="142">
        <v>46327</v>
      </c>
      <c r="EB29" s="142">
        <v>48824</v>
      </c>
      <c r="EC29" s="128">
        <f t="shared" si="15"/>
        <v>5.3899453882185311E-2</v>
      </c>
      <c r="ED29" s="128">
        <f t="shared" si="16"/>
        <v>0.12277796941474062</v>
      </c>
      <c r="EE29" s="49">
        <v>6531</v>
      </c>
      <c r="EF29" s="49">
        <v>10310</v>
      </c>
      <c r="EG29" s="49">
        <v>31983</v>
      </c>
      <c r="EH29" s="49">
        <v>4780</v>
      </c>
      <c r="EI29" s="49">
        <v>7677</v>
      </c>
      <c r="EJ29" s="49">
        <v>10834</v>
      </c>
      <c r="EK29" s="49">
        <v>17452</v>
      </c>
      <c r="EL29" s="49">
        <v>8081</v>
      </c>
      <c r="EM29" s="49">
        <v>0</v>
      </c>
      <c r="EN29" s="49">
        <v>0</v>
      </c>
      <c r="EO29" s="49">
        <v>11</v>
      </c>
      <c r="EP29" s="49">
        <v>286</v>
      </c>
      <c r="EQ29" s="49">
        <v>3322</v>
      </c>
      <c r="ER29" s="49">
        <v>792</v>
      </c>
      <c r="ES29" s="49">
        <v>784</v>
      </c>
      <c r="ET29" s="49">
        <v>1012</v>
      </c>
      <c r="EU29" s="49">
        <v>259</v>
      </c>
      <c r="EV29" s="49">
        <v>392</v>
      </c>
      <c r="EW29" s="49">
        <v>355</v>
      </c>
      <c r="EX29" s="49">
        <v>967</v>
      </c>
      <c r="EY29" s="49">
        <v>2715</v>
      </c>
      <c r="EZ29" s="49">
        <v>5336</v>
      </c>
      <c r="FA29" s="49">
        <v>12904</v>
      </c>
      <c r="FB29" s="49">
        <v>14543</v>
      </c>
      <c r="FC29" s="49">
        <v>87</v>
      </c>
      <c r="FD29" s="49">
        <v>1349</v>
      </c>
      <c r="FE29" s="49">
        <v>969</v>
      </c>
      <c r="FF29" s="144">
        <v>2741</v>
      </c>
      <c r="FH29" s="107">
        <v>5459</v>
      </c>
      <c r="FI29" s="56">
        <v>1734</v>
      </c>
      <c r="FJ29" s="56">
        <v>0</v>
      </c>
      <c r="FK29" s="56">
        <v>151</v>
      </c>
      <c r="FL29" s="56">
        <v>210</v>
      </c>
      <c r="FM29" s="56">
        <v>0</v>
      </c>
      <c r="FN29" s="56">
        <v>0</v>
      </c>
      <c r="FO29" s="56">
        <v>149</v>
      </c>
      <c r="FP29" s="56">
        <v>0</v>
      </c>
      <c r="FQ29" s="56">
        <v>16</v>
      </c>
      <c r="FR29" s="56">
        <v>25</v>
      </c>
      <c r="FS29" s="56">
        <v>667</v>
      </c>
      <c r="FT29" s="56">
        <v>1</v>
      </c>
      <c r="FU29" s="56">
        <v>0</v>
      </c>
      <c r="FV29" s="56">
        <v>0</v>
      </c>
      <c r="FW29" s="56">
        <v>0</v>
      </c>
      <c r="FX29" s="56">
        <v>32</v>
      </c>
      <c r="FY29" s="56">
        <v>93</v>
      </c>
      <c r="FZ29" s="56">
        <v>145</v>
      </c>
      <c r="GA29" s="56">
        <v>0</v>
      </c>
      <c r="GB29" s="56">
        <v>1976</v>
      </c>
      <c r="GC29" s="56">
        <v>20</v>
      </c>
      <c r="GD29" s="56">
        <v>0</v>
      </c>
      <c r="GE29" s="56">
        <v>0</v>
      </c>
      <c r="GF29" s="56">
        <v>168</v>
      </c>
      <c r="GG29" s="56">
        <v>0</v>
      </c>
      <c r="GH29" s="56">
        <v>0</v>
      </c>
      <c r="GI29" s="56">
        <v>0</v>
      </c>
      <c r="GJ29" s="56">
        <v>0</v>
      </c>
      <c r="GK29" s="56">
        <v>0</v>
      </c>
      <c r="GL29" s="56">
        <v>0</v>
      </c>
      <c r="GM29" s="56">
        <v>0</v>
      </c>
      <c r="GN29" s="126">
        <v>72</v>
      </c>
      <c r="GP29" s="107">
        <v>0</v>
      </c>
      <c r="GQ29" s="56">
        <v>0</v>
      </c>
      <c r="GR29" s="56">
        <v>0</v>
      </c>
      <c r="GS29" s="56">
        <v>0</v>
      </c>
      <c r="GT29" s="56">
        <v>0</v>
      </c>
      <c r="GU29" s="56">
        <v>0</v>
      </c>
      <c r="GV29" s="56">
        <v>0</v>
      </c>
      <c r="GW29" s="56">
        <v>0</v>
      </c>
      <c r="GX29" s="56">
        <v>0</v>
      </c>
      <c r="GY29" s="56">
        <v>0</v>
      </c>
      <c r="GZ29" s="56">
        <v>0</v>
      </c>
      <c r="HA29" s="56">
        <v>0</v>
      </c>
      <c r="HB29" s="56">
        <v>0</v>
      </c>
      <c r="HC29" s="126">
        <v>0</v>
      </c>
    </row>
    <row r="30" spans="1:211" x14ac:dyDescent="0.3">
      <c r="A30" s="21" t="s">
        <v>239</v>
      </c>
      <c r="B30" s="22" t="s">
        <v>237</v>
      </c>
      <c r="C30" s="23">
        <v>3402358200</v>
      </c>
      <c r="D30" s="24">
        <v>4.7819327297080001</v>
      </c>
      <c r="E30" s="25">
        <v>4.662099024172</v>
      </c>
      <c r="F30" s="127">
        <v>51821</v>
      </c>
      <c r="G30" s="49">
        <v>55357</v>
      </c>
      <c r="H30" s="49">
        <v>15848</v>
      </c>
      <c r="I30" s="49">
        <v>18409</v>
      </c>
      <c r="J30" s="128">
        <v>0.30915457728864432</v>
      </c>
      <c r="K30" s="128">
        <v>0.36801395313566393</v>
      </c>
      <c r="L30" s="129">
        <v>32.799999999999997</v>
      </c>
      <c r="M30" s="129">
        <v>36</v>
      </c>
      <c r="N30" s="130">
        <v>0.27400000000000002</v>
      </c>
      <c r="O30" s="130">
        <v>0.23208271466338318</v>
      </c>
      <c r="P30" s="130">
        <v>0.105</v>
      </c>
      <c r="Q30" s="130">
        <v>0.12137399051171549</v>
      </c>
      <c r="R30" s="110">
        <v>9.3525864201053979E-2</v>
      </c>
      <c r="S30" s="110">
        <v>0.13886575163872089</v>
      </c>
      <c r="T30" s="110">
        <v>8.2415387249586206E-2</v>
      </c>
      <c r="U30" s="110">
        <v>7.7065150472603483E-2</v>
      </c>
      <c r="V30" s="110">
        <v>1.531495538686909E-2</v>
      </c>
      <c r="W30" s="110">
        <v>1.4612682432187737E-2</v>
      </c>
      <c r="X30" s="110">
        <v>0.80267488537564446</v>
      </c>
      <c r="Y30" s="110">
        <v>0.76033027921631113</v>
      </c>
      <c r="Z30" s="110">
        <v>6.068907786846261E-3</v>
      </c>
      <c r="AA30" s="110">
        <v>9.1261362401767292E-3</v>
      </c>
      <c r="AB30" s="111">
        <v>1.7008161634609897E-2</v>
      </c>
      <c r="AC30" s="110">
        <v>0.1330170571832108</v>
      </c>
      <c r="AD30" s="130">
        <v>0.36799999999999999</v>
      </c>
      <c r="AE30" s="130">
        <v>0.38210780495404267</v>
      </c>
      <c r="AF30" s="128">
        <v>0.24911660799999999</v>
      </c>
      <c r="AG30" s="131">
        <v>0.34792764408713128</v>
      </c>
      <c r="AH30" s="132">
        <v>0.69599999999999995</v>
      </c>
      <c r="AI30" s="128">
        <v>0.70160645890165607</v>
      </c>
      <c r="AJ30" s="128">
        <v>6.480025165146272E-2</v>
      </c>
      <c r="AK30" s="133">
        <v>2.6089449541284403E-2</v>
      </c>
      <c r="AL30" s="134">
        <v>0.14499999999999999</v>
      </c>
      <c r="AM30" s="131">
        <v>0.14637237882670634</v>
      </c>
      <c r="AN30" s="132">
        <v>5.1999999999999998E-2</v>
      </c>
      <c r="AO30" s="135">
        <v>5.9405940594059403E-2</v>
      </c>
      <c r="AP30" s="136">
        <v>843</v>
      </c>
      <c r="AQ30" s="137">
        <v>808</v>
      </c>
      <c r="AR30" s="137">
        <v>171</v>
      </c>
      <c r="AS30" s="137">
        <v>182</v>
      </c>
      <c r="AT30" s="137">
        <v>1014</v>
      </c>
      <c r="AU30" s="138">
        <v>990</v>
      </c>
      <c r="AV30" s="139">
        <f t="shared" si="5"/>
        <v>1626.7536326971692</v>
      </c>
      <c r="AW30" s="137">
        <f t="shared" si="6"/>
        <v>1459.6166699785031</v>
      </c>
      <c r="AX30" s="137">
        <f t="shared" si="7"/>
        <v>329.98205360761085</v>
      </c>
      <c r="AY30" s="137">
        <f t="shared" si="8"/>
        <v>328.77504200010839</v>
      </c>
      <c r="AZ30" s="137">
        <f t="shared" si="9"/>
        <v>1956.7356863047801</v>
      </c>
      <c r="BA30" s="140">
        <f t="shared" si="10"/>
        <v>1788.3917119786115</v>
      </c>
      <c r="BB30" s="141">
        <v>163</v>
      </c>
      <c r="BC30" s="142">
        <v>223404</v>
      </c>
      <c r="BD30" s="142">
        <v>853633</v>
      </c>
      <c r="BE30" s="142">
        <v>27305317</v>
      </c>
      <c r="BF30" s="143">
        <v>435185898</v>
      </c>
      <c r="BG30" s="127">
        <v>922</v>
      </c>
      <c r="BH30" s="49">
        <v>1210</v>
      </c>
      <c r="BI30" s="49">
        <f t="shared" si="11"/>
        <v>288</v>
      </c>
      <c r="BJ30" s="128">
        <f t="shared" si="12"/>
        <v>0.31236442516268981</v>
      </c>
      <c r="BK30" s="56">
        <v>83</v>
      </c>
      <c r="BL30" s="56">
        <v>65</v>
      </c>
      <c r="BM30" s="56" t="s">
        <v>214</v>
      </c>
      <c r="BN30" s="56" t="s">
        <v>214</v>
      </c>
      <c r="BO30" s="56">
        <v>66</v>
      </c>
      <c r="BP30" s="56">
        <v>7</v>
      </c>
      <c r="BQ30" s="56">
        <v>34</v>
      </c>
      <c r="BR30" s="56">
        <v>347</v>
      </c>
      <c r="BS30" s="56" t="s">
        <v>214</v>
      </c>
      <c r="BT30" s="56" t="s">
        <v>214</v>
      </c>
      <c r="BU30" s="56">
        <v>27</v>
      </c>
      <c r="BV30" s="56" t="s">
        <v>214</v>
      </c>
      <c r="BW30" s="56">
        <v>94</v>
      </c>
      <c r="BX30" s="56">
        <v>53</v>
      </c>
      <c r="BY30" s="56">
        <v>35</v>
      </c>
      <c r="BZ30" s="56">
        <v>187</v>
      </c>
      <c r="CA30" s="56">
        <v>97</v>
      </c>
      <c r="CB30" s="56" t="s">
        <v>214</v>
      </c>
      <c r="CC30" s="56" t="s">
        <v>214</v>
      </c>
      <c r="CD30" s="56">
        <v>62</v>
      </c>
      <c r="CE30" s="56">
        <f t="shared" si="0"/>
        <v>53</v>
      </c>
      <c r="CF30" s="142">
        <v>839</v>
      </c>
      <c r="CG30" s="142">
        <v>863</v>
      </c>
      <c r="CH30" s="142">
        <v>422</v>
      </c>
      <c r="CI30" s="142" t="s">
        <v>206</v>
      </c>
      <c r="CJ30" s="142">
        <v>132</v>
      </c>
      <c r="CK30" s="142">
        <v>131</v>
      </c>
      <c r="CL30" s="142">
        <v>961</v>
      </c>
      <c r="CM30" s="143">
        <v>847</v>
      </c>
      <c r="CN30" s="141">
        <v>1026849900</v>
      </c>
      <c r="CO30" s="143">
        <v>1024815800</v>
      </c>
      <c r="CP30" s="132">
        <v>8.0778301886792456E-2</v>
      </c>
      <c r="CQ30" s="131">
        <v>9.1898428053204348E-2</v>
      </c>
      <c r="CR30" s="141">
        <v>3678188000</v>
      </c>
      <c r="CS30" s="143">
        <v>3025965000</v>
      </c>
      <c r="CT30" s="132">
        <v>0.20499999999999999</v>
      </c>
      <c r="CU30" s="133">
        <v>0.19690067146019724</v>
      </c>
      <c r="CV30" s="134">
        <v>0.19</v>
      </c>
      <c r="CW30" s="128">
        <v>0.17850913778721469</v>
      </c>
      <c r="CX30" s="49">
        <v>20547</v>
      </c>
      <c r="CY30" s="49">
        <v>25853</v>
      </c>
      <c r="CZ30" s="49">
        <v>50883</v>
      </c>
      <c r="DA30" s="144">
        <v>56239</v>
      </c>
      <c r="DB30" s="127">
        <v>466585439</v>
      </c>
      <c r="DC30" s="49">
        <v>728413474</v>
      </c>
      <c r="DD30" s="49">
        <f t="shared" si="13"/>
        <v>261828035</v>
      </c>
      <c r="DE30" s="128">
        <f t="shared" si="14"/>
        <v>0.56115774971708876</v>
      </c>
      <c r="DF30" s="49">
        <v>42383.8</v>
      </c>
      <c r="DG30" s="49">
        <v>51456.2</v>
      </c>
      <c r="DH30" s="49">
        <f t="shared" si="1"/>
        <v>9072.3999999999942</v>
      </c>
      <c r="DI30" s="131">
        <f t="shared" si="2"/>
        <v>0.21405348269857805</v>
      </c>
      <c r="DJ30" s="141">
        <v>1804</v>
      </c>
      <c r="DK30" s="142">
        <v>1443</v>
      </c>
      <c r="DL30" s="128">
        <v>7.0000000000000007E-2</v>
      </c>
      <c r="DM30" s="128">
        <v>5.5999999999999994E-2</v>
      </c>
      <c r="DN30" s="142">
        <v>23880</v>
      </c>
      <c r="DO30" s="142">
        <v>24475</v>
      </c>
      <c r="DP30" s="142">
        <v>25684</v>
      </c>
      <c r="DQ30" s="142">
        <v>25918</v>
      </c>
      <c r="DR30" s="50">
        <v>0.62655591246737607</v>
      </c>
      <c r="DS30" s="50">
        <v>0.64953112642639255</v>
      </c>
      <c r="DT30" s="128">
        <v>0.62650572174262198</v>
      </c>
      <c r="DU30" s="128">
        <v>0.64869506270477917</v>
      </c>
      <c r="DV30" s="49">
        <v>11008.58</v>
      </c>
      <c r="DW30" s="49">
        <v>14156</v>
      </c>
      <c r="DX30" s="208">
        <f t="shared" si="3"/>
        <v>3147.42</v>
      </c>
      <c r="DY30" s="128">
        <f t="shared" si="4"/>
        <v>0.28590608416344354</v>
      </c>
      <c r="DZ30" s="142">
        <v>14480</v>
      </c>
      <c r="EA30" s="142">
        <v>13599</v>
      </c>
      <c r="EB30" s="142">
        <v>14446</v>
      </c>
      <c r="EC30" s="128">
        <f t="shared" si="15"/>
        <v>6.2283991469961109E-2</v>
      </c>
      <c r="ED30" s="128">
        <f t="shared" si="16"/>
        <v>-2.3480662983424994E-3</v>
      </c>
      <c r="EE30" s="49">
        <v>2651</v>
      </c>
      <c r="EF30" s="49">
        <v>4757</v>
      </c>
      <c r="EG30" s="49">
        <v>7038</v>
      </c>
      <c r="EH30" s="49">
        <v>2299</v>
      </c>
      <c r="EI30" s="49">
        <v>2757</v>
      </c>
      <c r="EJ30" s="49">
        <v>3260</v>
      </c>
      <c r="EK30" s="49">
        <v>3276</v>
      </c>
      <c r="EL30" s="49">
        <v>2854</v>
      </c>
      <c r="EM30" s="49">
        <v>0</v>
      </c>
      <c r="EN30" s="49">
        <v>41</v>
      </c>
      <c r="EO30" s="49">
        <v>21</v>
      </c>
      <c r="EP30" s="49">
        <v>426</v>
      </c>
      <c r="EQ30" s="49">
        <v>1007</v>
      </c>
      <c r="ER30" s="49">
        <v>1023</v>
      </c>
      <c r="ES30" s="49">
        <v>1819</v>
      </c>
      <c r="ET30" s="49">
        <v>539</v>
      </c>
      <c r="EU30" s="49">
        <v>104</v>
      </c>
      <c r="EV30" s="49">
        <v>163</v>
      </c>
      <c r="EW30" s="49">
        <v>211</v>
      </c>
      <c r="EX30" s="49">
        <v>193</v>
      </c>
      <c r="EY30" s="49">
        <v>55</v>
      </c>
      <c r="EZ30" s="49">
        <v>2300</v>
      </c>
      <c r="FA30" s="49">
        <v>1720</v>
      </c>
      <c r="FB30" s="49">
        <v>3124</v>
      </c>
      <c r="FC30" s="49">
        <v>23</v>
      </c>
      <c r="FD30" s="49">
        <v>595</v>
      </c>
      <c r="FE30" s="49">
        <v>581</v>
      </c>
      <c r="FF30" s="144">
        <v>501</v>
      </c>
      <c r="FH30" s="107">
        <v>1034</v>
      </c>
      <c r="FI30" s="56">
        <v>339</v>
      </c>
      <c r="FJ30" s="56">
        <v>0</v>
      </c>
      <c r="FK30" s="56">
        <v>15</v>
      </c>
      <c r="FL30" s="56">
        <v>8</v>
      </c>
      <c r="FM30" s="56">
        <v>0</v>
      </c>
      <c r="FN30" s="56">
        <v>0</v>
      </c>
      <c r="FO30" s="56">
        <v>0</v>
      </c>
      <c r="FP30" s="56">
        <v>0</v>
      </c>
      <c r="FQ30" s="56">
        <v>35</v>
      </c>
      <c r="FR30" s="56">
        <v>0</v>
      </c>
      <c r="FS30" s="56">
        <v>151</v>
      </c>
      <c r="FT30" s="56">
        <v>0</v>
      </c>
      <c r="FU30" s="56">
        <v>0</v>
      </c>
      <c r="FV30" s="56">
        <v>0</v>
      </c>
      <c r="FW30" s="56">
        <v>0</v>
      </c>
      <c r="FX30" s="56">
        <v>0</v>
      </c>
      <c r="FY30" s="56">
        <v>22</v>
      </c>
      <c r="FZ30" s="56">
        <v>105</v>
      </c>
      <c r="GA30" s="56">
        <v>0</v>
      </c>
      <c r="GB30" s="56">
        <v>287</v>
      </c>
      <c r="GC30" s="56">
        <v>0</v>
      </c>
      <c r="GD30" s="56">
        <v>0</v>
      </c>
      <c r="GE30" s="56">
        <v>0</v>
      </c>
      <c r="GF30" s="56">
        <v>0</v>
      </c>
      <c r="GG30" s="56">
        <v>0</v>
      </c>
      <c r="GH30" s="56">
        <v>0</v>
      </c>
      <c r="GI30" s="56">
        <v>0</v>
      </c>
      <c r="GJ30" s="56">
        <v>0</v>
      </c>
      <c r="GK30" s="56">
        <v>0</v>
      </c>
      <c r="GL30" s="56">
        <v>0</v>
      </c>
      <c r="GM30" s="56">
        <v>0</v>
      </c>
      <c r="GN30" s="126">
        <v>72</v>
      </c>
      <c r="GP30" s="107">
        <v>21</v>
      </c>
      <c r="GQ30" s="56">
        <v>0</v>
      </c>
      <c r="GR30" s="56">
        <v>0</v>
      </c>
      <c r="GS30" s="56">
        <v>0</v>
      </c>
      <c r="GT30" s="56">
        <v>0</v>
      </c>
      <c r="GU30" s="56">
        <v>21</v>
      </c>
      <c r="GV30" s="56">
        <v>0</v>
      </c>
      <c r="GW30" s="56">
        <v>0</v>
      </c>
      <c r="GX30" s="56">
        <v>0</v>
      </c>
      <c r="GY30" s="56">
        <v>0</v>
      </c>
      <c r="GZ30" s="56">
        <v>0</v>
      </c>
      <c r="HA30" s="56">
        <v>0</v>
      </c>
      <c r="HB30" s="56">
        <v>0</v>
      </c>
      <c r="HC30" s="126">
        <v>0</v>
      </c>
    </row>
    <row r="31" spans="1:211" x14ac:dyDescent="0.3">
      <c r="A31" s="21" t="s">
        <v>240</v>
      </c>
      <c r="B31" s="22" t="s">
        <v>241</v>
      </c>
      <c r="C31" s="23">
        <v>3402501960</v>
      </c>
      <c r="D31" s="24">
        <v>1.429651921866</v>
      </c>
      <c r="E31" s="25">
        <v>1.4289843515080001</v>
      </c>
      <c r="F31" s="127">
        <v>15664</v>
      </c>
      <c r="G31" s="49">
        <v>15146</v>
      </c>
      <c r="H31" s="49">
        <v>6656</v>
      </c>
      <c r="I31" s="49">
        <v>7477</v>
      </c>
      <c r="J31" s="128">
        <v>0.3776223776223776</v>
      </c>
      <c r="K31" s="128">
        <v>0.45972820682797483</v>
      </c>
      <c r="L31" s="129">
        <v>35.1</v>
      </c>
      <c r="M31" s="129">
        <v>37.9</v>
      </c>
      <c r="N31" s="130">
        <v>0.23799999999999999</v>
      </c>
      <c r="O31" s="130">
        <v>0.15100032797638571</v>
      </c>
      <c r="P31" s="130">
        <v>0.113</v>
      </c>
      <c r="Q31" s="130">
        <v>0.12594293210888816</v>
      </c>
      <c r="R31" s="110">
        <v>0.25274794693619712</v>
      </c>
      <c r="S31" s="110">
        <v>0.38314201377500817</v>
      </c>
      <c r="T31" s="110">
        <v>0.4678458622867972</v>
      </c>
      <c r="U31" s="110">
        <v>0.3582814037389308</v>
      </c>
      <c r="V31" s="110">
        <v>6.6329753632343655E-3</v>
      </c>
      <c r="W31" s="110">
        <v>2.1187274516234832E-2</v>
      </c>
      <c r="X31" s="110">
        <v>0.2574857864813645</v>
      </c>
      <c r="Y31" s="110">
        <v>0.18838963594621189</v>
      </c>
      <c r="Z31" s="110">
        <v>1.5287428932406822E-2</v>
      </c>
      <c r="AA31" s="110">
        <v>4.8999672023614299E-2</v>
      </c>
      <c r="AB31" s="111">
        <v>1.9646241313960835E-2</v>
      </c>
      <c r="AC31" s="110">
        <v>7.2810757625450973E-2</v>
      </c>
      <c r="AD31" s="130">
        <v>0.16700000000000001</v>
      </c>
      <c r="AE31" s="130">
        <v>0.10860864256156298</v>
      </c>
      <c r="AF31" s="128">
        <v>0.29026442299999999</v>
      </c>
      <c r="AG31" s="131">
        <v>0.28968837769158756</v>
      </c>
      <c r="AH31" s="132">
        <v>0.83699999999999997</v>
      </c>
      <c r="AI31" s="128">
        <v>0.89474135712447456</v>
      </c>
      <c r="AJ31" s="128">
        <v>0</v>
      </c>
      <c r="AK31" s="133">
        <v>5.4817275747508304E-2</v>
      </c>
      <c r="AL31" s="134">
        <v>0.23300000000000001</v>
      </c>
      <c r="AM31" s="131">
        <v>0.42206399588230248</v>
      </c>
      <c r="AN31" s="132">
        <v>9.5000000000000001E-2</v>
      </c>
      <c r="AO31" s="135">
        <v>5.2351169793838311E-2</v>
      </c>
      <c r="AP31" s="136">
        <v>746</v>
      </c>
      <c r="AQ31" s="137">
        <v>551</v>
      </c>
      <c r="AR31" s="137">
        <v>213</v>
      </c>
      <c r="AS31" s="137">
        <v>164</v>
      </c>
      <c r="AT31" s="137">
        <v>959</v>
      </c>
      <c r="AU31" s="138">
        <v>715</v>
      </c>
      <c r="AV31" s="139">
        <f t="shared" si="5"/>
        <v>4762.5127681307458</v>
      </c>
      <c r="AW31" s="137">
        <f t="shared" si="6"/>
        <v>3637.9242044104053</v>
      </c>
      <c r="AX31" s="137">
        <f t="shared" si="7"/>
        <v>1359.8059244126659</v>
      </c>
      <c r="AY31" s="137">
        <f t="shared" si="8"/>
        <v>1082.7941370658918</v>
      </c>
      <c r="AZ31" s="137">
        <f t="shared" si="9"/>
        <v>6122.318692543412</v>
      </c>
      <c r="BA31" s="140">
        <f t="shared" si="10"/>
        <v>4720.7183414762967</v>
      </c>
      <c r="BB31" s="141">
        <v>139</v>
      </c>
      <c r="BC31" s="142">
        <v>861752</v>
      </c>
      <c r="BD31" s="142">
        <v>53049</v>
      </c>
      <c r="BE31" s="142">
        <v>15066136</v>
      </c>
      <c r="BF31" s="143">
        <v>14840009</v>
      </c>
      <c r="BG31" s="127">
        <v>370</v>
      </c>
      <c r="BH31" s="49">
        <v>468</v>
      </c>
      <c r="BI31" s="49">
        <f t="shared" si="11"/>
        <v>98</v>
      </c>
      <c r="BJ31" s="128">
        <f t="shared" si="12"/>
        <v>0.26486486486486482</v>
      </c>
      <c r="BK31" s="56">
        <v>88</v>
      </c>
      <c r="BL31" s="56">
        <v>20</v>
      </c>
      <c r="BM31" s="56" t="s">
        <v>214</v>
      </c>
      <c r="BN31" s="56">
        <v>12</v>
      </c>
      <c r="BO31" s="56">
        <v>23</v>
      </c>
      <c r="BP31" s="56" t="s">
        <v>214</v>
      </c>
      <c r="BQ31" s="56">
        <v>10</v>
      </c>
      <c r="BR31" s="56">
        <v>78</v>
      </c>
      <c r="BS31" s="56">
        <v>8</v>
      </c>
      <c r="BT31" s="56" t="s">
        <v>214</v>
      </c>
      <c r="BU31" s="56">
        <v>20</v>
      </c>
      <c r="BV31" s="56" t="s">
        <v>214</v>
      </c>
      <c r="BW31" s="56">
        <v>44</v>
      </c>
      <c r="BX31" s="56">
        <v>38</v>
      </c>
      <c r="BY31" s="56">
        <v>25</v>
      </c>
      <c r="BZ31" s="56">
        <v>59</v>
      </c>
      <c r="CA31" s="56">
        <v>5</v>
      </c>
      <c r="CB31" s="56" t="s">
        <v>214</v>
      </c>
      <c r="CC31" s="56">
        <v>16</v>
      </c>
      <c r="CD31" s="56">
        <v>18</v>
      </c>
      <c r="CE31" s="56">
        <f t="shared" si="0"/>
        <v>4</v>
      </c>
      <c r="CF31" s="142">
        <v>290</v>
      </c>
      <c r="CG31" s="142">
        <v>337</v>
      </c>
      <c r="CH31" s="142">
        <v>41</v>
      </c>
      <c r="CI31" s="142" t="s">
        <v>206</v>
      </c>
      <c r="CJ31" s="142">
        <v>59</v>
      </c>
      <c r="CK31" s="142" t="s">
        <v>206</v>
      </c>
      <c r="CL31" s="142">
        <v>365</v>
      </c>
      <c r="CM31" s="143">
        <v>354</v>
      </c>
      <c r="CN31" s="141">
        <v>314867300</v>
      </c>
      <c r="CO31" s="143">
        <v>482763800</v>
      </c>
      <c r="CP31" s="132">
        <v>4.5019157088122604E-2</v>
      </c>
      <c r="CQ31" s="131">
        <v>1.4925373134328358E-2</v>
      </c>
      <c r="CR31" s="141" t="s">
        <v>214</v>
      </c>
      <c r="CS31" s="143">
        <v>490197000</v>
      </c>
      <c r="CT31" s="132">
        <v>0.30399999999999999</v>
      </c>
      <c r="CU31" s="133">
        <v>0.19692691575283996</v>
      </c>
      <c r="CV31" s="134">
        <v>0.24</v>
      </c>
      <c r="CW31" s="128">
        <v>0.15710971163407358</v>
      </c>
      <c r="CX31" s="49">
        <v>27070</v>
      </c>
      <c r="CY31" s="49">
        <v>53385</v>
      </c>
      <c r="CZ31" s="49">
        <v>39324</v>
      </c>
      <c r="DA31" s="144">
        <v>63461</v>
      </c>
      <c r="DB31" s="127">
        <v>147013242</v>
      </c>
      <c r="DC31" s="49">
        <v>241703348</v>
      </c>
      <c r="DD31" s="49">
        <f t="shared" si="13"/>
        <v>94690106</v>
      </c>
      <c r="DE31" s="128">
        <f t="shared" si="14"/>
        <v>0.64409236006100734</v>
      </c>
      <c r="DF31" s="49">
        <v>31722.1</v>
      </c>
      <c r="DG31" s="49">
        <v>44284.2</v>
      </c>
      <c r="DH31" s="49">
        <f t="shared" si="1"/>
        <v>12562.099999999999</v>
      </c>
      <c r="DI31" s="131">
        <f t="shared" si="2"/>
        <v>0.39600467812660578</v>
      </c>
      <c r="DJ31" s="141">
        <v>474</v>
      </c>
      <c r="DK31" s="142">
        <v>372</v>
      </c>
      <c r="DL31" s="128">
        <v>6.2E-2</v>
      </c>
      <c r="DM31" s="128">
        <v>4.8000000000000001E-2</v>
      </c>
      <c r="DN31" s="142">
        <v>7140</v>
      </c>
      <c r="DO31" s="142">
        <v>7356</v>
      </c>
      <c r="DP31" s="142">
        <v>7614</v>
      </c>
      <c r="DQ31" s="142">
        <v>7728</v>
      </c>
      <c r="DR31" s="50">
        <v>0.68954327898109835</v>
      </c>
      <c r="DS31" s="50">
        <v>0.72084912812736923</v>
      </c>
      <c r="DT31" s="128">
        <v>0.68954327898109835</v>
      </c>
      <c r="DU31" s="128">
        <v>0.72084912812736923</v>
      </c>
      <c r="DV31" s="49">
        <v>4634.42</v>
      </c>
      <c r="DW31" s="49">
        <v>5458</v>
      </c>
      <c r="DX31" s="208">
        <f t="shared" si="3"/>
        <v>823.57999999999993</v>
      </c>
      <c r="DY31" s="128">
        <f t="shared" si="4"/>
        <v>0.17770940052908446</v>
      </c>
      <c r="DZ31" s="142">
        <v>3569</v>
      </c>
      <c r="EA31" s="142">
        <v>4751</v>
      </c>
      <c r="EB31" s="142">
        <v>4657</v>
      </c>
      <c r="EC31" s="128">
        <f t="shared" si="15"/>
        <v>-1.9785308356135567E-2</v>
      </c>
      <c r="ED31" s="128">
        <f t="shared" si="16"/>
        <v>0.30484729616138972</v>
      </c>
      <c r="EE31" s="49">
        <v>1007</v>
      </c>
      <c r="EF31" s="49">
        <v>1568</v>
      </c>
      <c r="EG31" s="49">
        <v>2082</v>
      </c>
      <c r="EH31" s="49">
        <v>537</v>
      </c>
      <c r="EI31" s="49">
        <v>848</v>
      </c>
      <c r="EJ31" s="49">
        <v>1049</v>
      </c>
      <c r="EK31" s="49">
        <v>1110</v>
      </c>
      <c r="EL31" s="49">
        <v>1113</v>
      </c>
      <c r="EM31" s="49">
        <v>0</v>
      </c>
      <c r="EN31" s="49">
        <v>0</v>
      </c>
      <c r="EO31" s="49">
        <v>14</v>
      </c>
      <c r="EP31" s="49">
        <v>72</v>
      </c>
      <c r="EQ31" s="49">
        <v>216</v>
      </c>
      <c r="ER31" s="49">
        <v>40</v>
      </c>
      <c r="ES31" s="49">
        <v>320</v>
      </c>
      <c r="ET31" s="49">
        <v>21</v>
      </c>
      <c r="EU31" s="49">
        <v>9</v>
      </c>
      <c r="EV31" s="49">
        <v>27</v>
      </c>
      <c r="EW31" s="49">
        <v>128</v>
      </c>
      <c r="EX31" s="49">
        <v>226</v>
      </c>
      <c r="EY31" s="49">
        <v>19</v>
      </c>
      <c r="EZ31" s="49">
        <v>102</v>
      </c>
      <c r="FA31" s="49">
        <v>548</v>
      </c>
      <c r="FB31" s="49">
        <v>773</v>
      </c>
      <c r="FC31" s="49">
        <v>55</v>
      </c>
      <c r="FD31" s="49">
        <v>1262</v>
      </c>
      <c r="FE31" s="49">
        <v>419</v>
      </c>
      <c r="FF31" s="144">
        <v>406</v>
      </c>
      <c r="FH31" s="107">
        <v>401</v>
      </c>
      <c r="FI31" s="56">
        <v>42</v>
      </c>
      <c r="FJ31" s="56">
        <v>0</v>
      </c>
      <c r="FK31" s="56">
        <v>20</v>
      </c>
      <c r="FL31" s="56">
        <v>106</v>
      </c>
      <c r="FM31" s="56">
        <v>0</v>
      </c>
      <c r="FN31" s="56">
        <v>0</v>
      </c>
      <c r="FO31" s="56">
        <v>0</v>
      </c>
      <c r="FP31" s="56">
        <v>0</v>
      </c>
      <c r="FQ31" s="56">
        <v>0</v>
      </c>
      <c r="FR31" s="56">
        <v>0</v>
      </c>
      <c r="FS31" s="56">
        <v>45</v>
      </c>
      <c r="FT31" s="56">
        <v>0</v>
      </c>
      <c r="FU31" s="56">
        <v>0</v>
      </c>
      <c r="FV31" s="56">
        <v>0</v>
      </c>
      <c r="FW31" s="56">
        <v>0</v>
      </c>
      <c r="FX31" s="56">
        <v>0</v>
      </c>
      <c r="FY31" s="56">
        <v>8</v>
      </c>
      <c r="FZ31" s="56">
        <v>0</v>
      </c>
      <c r="GA31" s="56">
        <v>0</v>
      </c>
      <c r="GB31" s="56">
        <v>83</v>
      </c>
      <c r="GC31" s="56">
        <v>0</v>
      </c>
      <c r="GD31" s="56">
        <v>0</v>
      </c>
      <c r="GE31" s="56">
        <v>7</v>
      </c>
      <c r="GF31" s="56">
        <v>0</v>
      </c>
      <c r="GG31" s="56">
        <v>0</v>
      </c>
      <c r="GH31" s="56">
        <v>0</v>
      </c>
      <c r="GI31" s="56">
        <v>0</v>
      </c>
      <c r="GJ31" s="56">
        <v>0</v>
      </c>
      <c r="GK31" s="56">
        <v>0</v>
      </c>
      <c r="GL31" s="56">
        <v>0</v>
      </c>
      <c r="GM31" s="56">
        <v>0</v>
      </c>
      <c r="GN31" s="126">
        <v>90</v>
      </c>
      <c r="GP31" s="127">
        <v>16</v>
      </c>
      <c r="GQ31" s="49">
        <v>0</v>
      </c>
      <c r="GR31" s="49">
        <v>16</v>
      </c>
      <c r="GS31" s="49">
        <v>0</v>
      </c>
      <c r="GT31" s="49">
        <v>0</v>
      </c>
      <c r="GU31" s="49">
        <v>0</v>
      </c>
      <c r="GV31" s="49">
        <v>0</v>
      </c>
      <c r="GW31" s="49">
        <v>0</v>
      </c>
      <c r="GX31" s="49">
        <v>0</v>
      </c>
      <c r="GY31" s="49">
        <v>0</v>
      </c>
      <c r="GZ31" s="49">
        <v>0</v>
      </c>
      <c r="HA31" s="49">
        <v>0</v>
      </c>
      <c r="HB31" s="49">
        <v>0</v>
      </c>
      <c r="HC31" s="144">
        <v>0</v>
      </c>
    </row>
    <row r="32" spans="1:211" x14ac:dyDescent="0.3">
      <c r="A32" s="21" t="s">
        <v>242</v>
      </c>
      <c r="B32" s="22" t="s">
        <v>241</v>
      </c>
      <c r="C32" s="23">
        <v>3402541310</v>
      </c>
      <c r="D32" s="24">
        <v>5.2158785590379999</v>
      </c>
      <c r="E32" s="25">
        <v>5.1243534660399996</v>
      </c>
      <c r="F32" s="127">
        <v>30559</v>
      </c>
      <c r="G32" s="49">
        <v>32434</v>
      </c>
      <c r="H32" s="49">
        <v>11921</v>
      </c>
      <c r="I32" s="49">
        <v>12813</v>
      </c>
      <c r="J32" s="128">
        <v>0.26539101497504158</v>
      </c>
      <c r="K32" s="128">
        <v>0.29464508094645081</v>
      </c>
      <c r="L32" s="129">
        <v>36.9</v>
      </c>
      <c r="M32" s="129">
        <v>36.5</v>
      </c>
      <c r="N32" s="130">
        <v>0.217</v>
      </c>
      <c r="O32" s="130">
        <v>0.21602154578479268</v>
      </c>
      <c r="P32" s="130">
        <v>0.14799999999999999</v>
      </c>
      <c r="Q32" s="130">
        <v>0.16391081047225353</v>
      </c>
      <c r="R32" s="110">
        <v>0.50232512763812553</v>
      </c>
      <c r="S32" s="110">
        <v>0.56460603783038954</v>
      </c>
      <c r="T32" s="110">
        <v>0.14981626613768659</v>
      </c>
      <c r="U32" s="110">
        <v>0.13682199674307904</v>
      </c>
      <c r="V32" s="110">
        <v>3.2194074989431241E-2</v>
      </c>
      <c r="W32" s="110">
        <v>2.2140799198296379E-2</v>
      </c>
      <c r="X32" s="110">
        <v>0.29130759975285359</v>
      </c>
      <c r="Y32" s="110">
        <v>0.19914192659401228</v>
      </c>
      <c r="Z32" s="110">
        <v>2.4356931481903026E-2</v>
      </c>
      <c r="AA32" s="110">
        <v>7.7289239634222726E-2</v>
      </c>
      <c r="AB32" s="111">
        <v>2.6633280218529478E-2</v>
      </c>
      <c r="AC32" s="110">
        <v>0.10227984466992358</v>
      </c>
      <c r="AD32" s="130">
        <v>0.21199999999999999</v>
      </c>
      <c r="AE32" s="130">
        <v>0.17185195118680435</v>
      </c>
      <c r="AF32" s="128">
        <v>0.21415988599999999</v>
      </c>
      <c r="AG32" s="131">
        <v>0.26480917817841254</v>
      </c>
      <c r="AH32" s="132">
        <v>0.82799999999999996</v>
      </c>
      <c r="AI32" s="128">
        <v>0.83964694656488548</v>
      </c>
      <c r="AJ32" s="128">
        <v>5.9479553903345722E-2</v>
      </c>
      <c r="AK32" s="133">
        <v>5.3278688524590161E-2</v>
      </c>
      <c r="AL32" s="134">
        <v>0.29299999999999998</v>
      </c>
      <c r="AM32" s="131">
        <v>0.34298664122137407</v>
      </c>
      <c r="AN32" s="132">
        <v>4.4999999999999998E-2</v>
      </c>
      <c r="AO32" s="135">
        <v>2.8076346817796888E-2</v>
      </c>
      <c r="AP32" s="136">
        <v>839</v>
      </c>
      <c r="AQ32" s="137">
        <v>421</v>
      </c>
      <c r="AR32" s="137">
        <v>99</v>
      </c>
      <c r="AS32" s="137">
        <v>62</v>
      </c>
      <c r="AT32" s="137">
        <v>938</v>
      </c>
      <c r="AU32" s="138">
        <v>483</v>
      </c>
      <c r="AV32" s="139">
        <f t="shared" si="5"/>
        <v>2745.5086881115221</v>
      </c>
      <c r="AW32" s="137">
        <f t="shared" si="6"/>
        <v>1298.0205956712091</v>
      </c>
      <c r="AX32" s="137">
        <f t="shared" si="7"/>
        <v>323.96348048038226</v>
      </c>
      <c r="AY32" s="137">
        <f t="shared" si="8"/>
        <v>191.15742739100943</v>
      </c>
      <c r="AZ32" s="137">
        <f t="shared" si="9"/>
        <v>3069.4721685919044</v>
      </c>
      <c r="BA32" s="140">
        <f t="shared" si="10"/>
        <v>1489.1780230622185</v>
      </c>
      <c r="BB32" s="141">
        <v>174</v>
      </c>
      <c r="BC32" s="142">
        <v>301759</v>
      </c>
      <c r="BD32" s="142">
        <v>171341</v>
      </c>
      <c r="BE32" s="142">
        <v>7586027</v>
      </c>
      <c r="BF32" s="143">
        <v>22123491</v>
      </c>
      <c r="BG32" s="127">
        <v>741</v>
      </c>
      <c r="BH32" s="49">
        <v>824</v>
      </c>
      <c r="BI32" s="49">
        <f t="shared" si="11"/>
        <v>83</v>
      </c>
      <c r="BJ32" s="128">
        <f t="shared" si="12"/>
        <v>0.11201079622132259</v>
      </c>
      <c r="BK32" s="56">
        <v>108</v>
      </c>
      <c r="BL32" s="56">
        <v>50</v>
      </c>
      <c r="BM32" s="56" t="s">
        <v>214</v>
      </c>
      <c r="BN32" s="56">
        <v>18</v>
      </c>
      <c r="BO32" s="56">
        <v>144</v>
      </c>
      <c r="BP32" s="56">
        <v>9</v>
      </c>
      <c r="BQ32" s="56">
        <v>14</v>
      </c>
      <c r="BR32" s="56">
        <v>144</v>
      </c>
      <c r="BS32" s="56">
        <v>8</v>
      </c>
      <c r="BT32" s="56" t="s">
        <v>214</v>
      </c>
      <c r="BU32" s="56">
        <v>19</v>
      </c>
      <c r="BV32" s="56" t="s">
        <v>214</v>
      </c>
      <c r="BW32" s="56">
        <v>66</v>
      </c>
      <c r="BX32" s="56" t="s">
        <v>214</v>
      </c>
      <c r="BY32" s="56">
        <v>24</v>
      </c>
      <c r="BZ32" s="56">
        <v>86</v>
      </c>
      <c r="CA32" s="56">
        <v>11</v>
      </c>
      <c r="CB32" s="56" t="s">
        <v>214</v>
      </c>
      <c r="CC32" s="56">
        <v>30</v>
      </c>
      <c r="CD32" s="56">
        <v>41</v>
      </c>
      <c r="CE32" s="56">
        <f t="shared" si="0"/>
        <v>52</v>
      </c>
      <c r="CF32" s="142">
        <v>644</v>
      </c>
      <c r="CG32" s="142">
        <v>660</v>
      </c>
      <c r="CH32" s="142">
        <v>100</v>
      </c>
      <c r="CI32" s="142" t="s">
        <v>206</v>
      </c>
      <c r="CJ32" s="142">
        <v>84</v>
      </c>
      <c r="CK32" s="142">
        <v>35</v>
      </c>
      <c r="CL32" s="142">
        <v>488</v>
      </c>
      <c r="CM32" s="143">
        <v>426</v>
      </c>
      <c r="CN32" s="141">
        <v>558933000</v>
      </c>
      <c r="CO32" s="143">
        <v>570465000</v>
      </c>
      <c r="CP32" s="132">
        <v>5.8772687986171135E-2</v>
      </c>
      <c r="CQ32" s="131">
        <v>1.7271157167530225E-2</v>
      </c>
      <c r="CR32" s="141">
        <v>1353280000</v>
      </c>
      <c r="CS32" s="143">
        <v>2102035000</v>
      </c>
      <c r="CT32" s="132">
        <v>0.17899999999999999</v>
      </c>
      <c r="CU32" s="133">
        <v>0.1906346038082565</v>
      </c>
      <c r="CV32" s="134">
        <v>0.12</v>
      </c>
      <c r="CW32" s="128">
        <v>0.14520547945205478</v>
      </c>
      <c r="CX32" s="49">
        <v>32420</v>
      </c>
      <c r="CY32" s="49">
        <v>39010</v>
      </c>
      <c r="CZ32" s="49">
        <v>54398</v>
      </c>
      <c r="DA32" s="144">
        <v>72234</v>
      </c>
      <c r="DB32" s="127">
        <v>443679844</v>
      </c>
      <c r="DC32" s="49">
        <v>674472660</v>
      </c>
      <c r="DD32" s="49">
        <f t="shared" si="13"/>
        <v>230792816</v>
      </c>
      <c r="DE32" s="128">
        <f t="shared" si="14"/>
        <v>0.52017872599143811</v>
      </c>
      <c r="DF32" s="49">
        <v>53775</v>
      </c>
      <c r="DG32" s="49">
        <v>74083.3</v>
      </c>
      <c r="DH32" s="49">
        <f t="shared" si="1"/>
        <v>20308.300000000003</v>
      </c>
      <c r="DI32" s="131">
        <f t="shared" si="2"/>
        <v>0.3776531845653186</v>
      </c>
      <c r="DJ32" s="141">
        <v>729</v>
      </c>
      <c r="DK32" s="142">
        <v>598</v>
      </c>
      <c r="DL32" s="128">
        <v>4.4000000000000004E-2</v>
      </c>
      <c r="DM32" s="128">
        <v>3.5000000000000003E-2</v>
      </c>
      <c r="DN32" s="142">
        <v>15843</v>
      </c>
      <c r="DO32" s="142">
        <v>16437</v>
      </c>
      <c r="DP32" s="142">
        <v>16572</v>
      </c>
      <c r="DQ32" s="142">
        <v>17035</v>
      </c>
      <c r="DR32" s="50">
        <v>0.67923992041901826</v>
      </c>
      <c r="DS32" s="50">
        <v>0.65306517864062619</v>
      </c>
      <c r="DT32" s="128">
        <v>0.67923992041901826</v>
      </c>
      <c r="DU32" s="128">
        <v>0.65306517864062619</v>
      </c>
      <c r="DV32" s="49">
        <v>8250.67</v>
      </c>
      <c r="DW32" s="49">
        <v>9104.25</v>
      </c>
      <c r="DX32" s="208">
        <f t="shared" si="3"/>
        <v>853.57999999999993</v>
      </c>
      <c r="DY32" s="128">
        <f t="shared" si="4"/>
        <v>0.10345584055597912</v>
      </c>
      <c r="DZ32" s="142">
        <v>7917</v>
      </c>
      <c r="EA32" s="142">
        <v>9357</v>
      </c>
      <c r="EB32" s="142">
        <v>9513</v>
      </c>
      <c r="EC32" s="128">
        <f t="shared" si="15"/>
        <v>1.6672010259698666E-2</v>
      </c>
      <c r="ED32" s="128">
        <f t="shared" si="16"/>
        <v>0.20159151193633962</v>
      </c>
      <c r="EE32" s="49">
        <v>1702</v>
      </c>
      <c r="EF32" s="49">
        <v>2692</v>
      </c>
      <c r="EG32" s="49">
        <v>5119</v>
      </c>
      <c r="EH32" s="49">
        <v>886</v>
      </c>
      <c r="EI32" s="49">
        <v>1728</v>
      </c>
      <c r="EJ32" s="49">
        <v>2184</v>
      </c>
      <c r="EK32" s="49">
        <v>2668</v>
      </c>
      <c r="EL32" s="49">
        <v>2047</v>
      </c>
      <c r="EM32" s="49">
        <v>0</v>
      </c>
      <c r="EN32" s="49">
        <v>2</v>
      </c>
      <c r="EO32" s="49">
        <v>23</v>
      </c>
      <c r="EP32" s="49">
        <v>618</v>
      </c>
      <c r="EQ32" s="49">
        <v>267</v>
      </c>
      <c r="ER32" s="49">
        <v>414</v>
      </c>
      <c r="ES32" s="49">
        <v>670</v>
      </c>
      <c r="ET32" s="49">
        <v>198</v>
      </c>
      <c r="EU32" s="49">
        <v>8</v>
      </c>
      <c r="EV32" s="49">
        <v>119</v>
      </c>
      <c r="EW32" s="49">
        <v>47</v>
      </c>
      <c r="EX32" s="49">
        <v>181</v>
      </c>
      <c r="EY32" s="49">
        <v>3</v>
      </c>
      <c r="EZ32" s="49">
        <v>179</v>
      </c>
      <c r="FA32" s="49">
        <v>950</v>
      </c>
      <c r="FB32" s="49">
        <v>3708</v>
      </c>
      <c r="FC32" s="49">
        <v>97</v>
      </c>
      <c r="FD32" s="49">
        <v>1252</v>
      </c>
      <c r="FE32" s="49">
        <v>297</v>
      </c>
      <c r="FF32" s="144">
        <v>480</v>
      </c>
      <c r="FH32" s="107">
        <v>826</v>
      </c>
      <c r="FI32" s="56">
        <v>134</v>
      </c>
      <c r="FJ32" s="56">
        <v>0</v>
      </c>
      <c r="FK32" s="56">
        <v>19</v>
      </c>
      <c r="FL32" s="56">
        <v>214</v>
      </c>
      <c r="FM32" s="56">
        <v>0</v>
      </c>
      <c r="FN32" s="56">
        <v>0</v>
      </c>
      <c r="FO32" s="56">
        <v>0</v>
      </c>
      <c r="FP32" s="56">
        <v>0</v>
      </c>
      <c r="FQ32" s="56">
        <v>0</v>
      </c>
      <c r="FR32" s="56">
        <v>0</v>
      </c>
      <c r="FS32" s="56">
        <v>102</v>
      </c>
      <c r="FT32" s="56">
        <v>0</v>
      </c>
      <c r="FU32" s="56">
        <v>0</v>
      </c>
      <c r="FV32" s="56">
        <v>0</v>
      </c>
      <c r="FW32" s="56">
        <v>0</v>
      </c>
      <c r="FX32" s="56">
        <v>0</v>
      </c>
      <c r="FY32" s="56">
        <v>21</v>
      </c>
      <c r="FZ32" s="56">
        <v>0</v>
      </c>
      <c r="GA32" s="56">
        <v>0</v>
      </c>
      <c r="GB32" s="56">
        <v>258</v>
      </c>
      <c r="GC32" s="56">
        <v>0</v>
      </c>
      <c r="GD32" s="56">
        <v>0</v>
      </c>
      <c r="GE32" s="56">
        <v>0</v>
      </c>
      <c r="GF32" s="56">
        <v>0</v>
      </c>
      <c r="GG32" s="56">
        <v>0</v>
      </c>
      <c r="GH32" s="56">
        <v>22</v>
      </c>
      <c r="GI32" s="56">
        <v>0</v>
      </c>
      <c r="GJ32" s="56">
        <v>22</v>
      </c>
      <c r="GK32" s="56">
        <v>0</v>
      </c>
      <c r="GL32" s="56">
        <v>0</v>
      </c>
      <c r="GM32" s="56">
        <v>0</v>
      </c>
      <c r="GN32" s="126">
        <v>34</v>
      </c>
      <c r="GP32" s="107">
        <v>0</v>
      </c>
      <c r="GQ32" s="56">
        <v>0</v>
      </c>
      <c r="GR32" s="56">
        <v>0</v>
      </c>
      <c r="GS32" s="56">
        <v>0</v>
      </c>
      <c r="GT32" s="56">
        <v>0</v>
      </c>
      <c r="GU32" s="56">
        <v>0</v>
      </c>
      <c r="GV32" s="56">
        <v>0</v>
      </c>
      <c r="GW32" s="56">
        <v>0</v>
      </c>
      <c r="GX32" s="56">
        <v>0</v>
      </c>
      <c r="GY32" s="56">
        <v>0</v>
      </c>
      <c r="GZ32" s="56">
        <v>0</v>
      </c>
      <c r="HA32" s="56">
        <v>0</v>
      </c>
      <c r="HB32" s="56">
        <v>0</v>
      </c>
      <c r="HC32" s="126">
        <v>0</v>
      </c>
    </row>
    <row r="33" spans="1:211" x14ac:dyDescent="0.3">
      <c r="A33" s="21" t="s">
        <v>243</v>
      </c>
      <c r="B33" s="22" t="s">
        <v>244</v>
      </c>
      <c r="C33" s="23">
        <v>3402938550</v>
      </c>
      <c r="D33" s="24">
        <v>24.817843120389998</v>
      </c>
      <c r="E33" s="25">
        <v>24.680639458078002</v>
      </c>
      <c r="F33" s="127">
        <v>102315</v>
      </c>
      <c r="G33" s="49">
        <v>139506</v>
      </c>
      <c r="H33" s="49">
        <v>23776</v>
      </c>
      <c r="I33" s="49">
        <v>30751</v>
      </c>
      <c r="J33" s="128">
        <v>0.12754841274348344</v>
      </c>
      <c r="K33" s="128">
        <v>8.9777250783433557E-2</v>
      </c>
      <c r="L33" s="129">
        <v>20.6</v>
      </c>
      <c r="M33" s="129">
        <v>18.399999999999999</v>
      </c>
      <c r="N33" s="130">
        <v>0.47</v>
      </c>
      <c r="O33" s="130">
        <v>0.49473762838468721</v>
      </c>
      <c r="P33" s="130">
        <v>0.10299999999999999</v>
      </c>
      <c r="Q33" s="130">
        <v>0.10187114845938375</v>
      </c>
      <c r="R33" s="110">
        <v>0.79455497803291542</v>
      </c>
      <c r="S33" s="110">
        <v>0.85437908496732029</v>
      </c>
      <c r="T33" s="110">
        <v>3.2804849849698899E-2</v>
      </c>
      <c r="U33" s="110">
        <v>2.4044817927170867E-2</v>
      </c>
      <c r="V33" s="110">
        <v>1.0093799953753506E-2</v>
      </c>
      <c r="W33" s="110">
        <v>6.7301587301587303E-3</v>
      </c>
      <c r="X33" s="110">
        <v>0.15729840047452925</v>
      </c>
      <c r="Y33" s="110">
        <v>9.8621848739495796E-2</v>
      </c>
      <c r="Z33" s="110">
        <v>5.2479716891029185E-3</v>
      </c>
      <c r="AA33" s="110">
        <v>1.6224089635854342E-2</v>
      </c>
      <c r="AB33" s="111">
        <v>7.5502427940925135E-3</v>
      </c>
      <c r="AC33" s="110">
        <v>3.2246498599439774E-2</v>
      </c>
      <c r="AD33" s="130">
        <v>0.109</v>
      </c>
      <c r="AE33" s="130">
        <v>5.869493150316725E-2</v>
      </c>
      <c r="AF33" s="128">
        <v>0.24705585499999999</v>
      </c>
      <c r="AG33" s="131">
        <v>0.2227244642450652</v>
      </c>
      <c r="AH33" s="132">
        <v>0.83899999999999997</v>
      </c>
      <c r="AI33" s="128">
        <v>0.90129377449313741</v>
      </c>
      <c r="AJ33" s="128">
        <v>6.6547831253713607E-2</v>
      </c>
      <c r="AK33" s="133">
        <v>2.5677267373380448E-2</v>
      </c>
      <c r="AL33" s="134">
        <v>0.28199999999999997</v>
      </c>
      <c r="AM33" s="131">
        <v>0.32573412307857486</v>
      </c>
      <c r="AN33" s="132">
        <v>5.8000000000000003E-2</v>
      </c>
      <c r="AO33" s="135">
        <v>3.134636602823436E-2</v>
      </c>
      <c r="AP33" s="136">
        <v>931</v>
      </c>
      <c r="AQ33" s="137">
        <v>914</v>
      </c>
      <c r="AR33" s="137">
        <v>95</v>
      </c>
      <c r="AS33" s="137">
        <v>123</v>
      </c>
      <c r="AT33" s="137">
        <v>1026</v>
      </c>
      <c r="AU33" s="138">
        <v>1037</v>
      </c>
      <c r="AV33" s="139">
        <f t="shared" si="5"/>
        <v>909.93500464252554</v>
      </c>
      <c r="AW33" s="137">
        <f t="shared" si="6"/>
        <v>655.16895330666785</v>
      </c>
      <c r="AX33" s="137">
        <f t="shared" si="7"/>
        <v>92.850510677808728</v>
      </c>
      <c r="AY33" s="137">
        <f t="shared" si="8"/>
        <v>88.168250827921383</v>
      </c>
      <c r="AZ33" s="137">
        <f t="shared" si="9"/>
        <v>1002.7855153203343</v>
      </c>
      <c r="BA33" s="140">
        <f t="shared" si="10"/>
        <v>743.33720413458923</v>
      </c>
      <c r="BB33" s="141">
        <v>935</v>
      </c>
      <c r="BC33" s="142">
        <v>648196</v>
      </c>
      <c r="BD33" s="142">
        <v>1433371</v>
      </c>
      <c r="BE33" s="142">
        <v>43899707</v>
      </c>
      <c r="BF33" s="143">
        <v>141721995</v>
      </c>
      <c r="BG33" s="127">
        <v>2574</v>
      </c>
      <c r="BH33" s="49">
        <v>3725</v>
      </c>
      <c r="BI33" s="49">
        <f t="shared" si="11"/>
        <v>1151</v>
      </c>
      <c r="BJ33" s="128">
        <f t="shared" si="12"/>
        <v>0.44716394716394725</v>
      </c>
      <c r="BK33" s="56">
        <v>127</v>
      </c>
      <c r="BL33" s="56">
        <v>208</v>
      </c>
      <c r="BM33" s="56" t="s">
        <v>214</v>
      </c>
      <c r="BN33" s="56">
        <v>25</v>
      </c>
      <c r="BO33" s="56">
        <v>304</v>
      </c>
      <c r="BP33" s="56">
        <v>143</v>
      </c>
      <c r="BQ33" s="56">
        <v>171</v>
      </c>
      <c r="BR33" s="56">
        <v>495</v>
      </c>
      <c r="BS33" s="56">
        <v>30</v>
      </c>
      <c r="BT33" s="56">
        <v>51</v>
      </c>
      <c r="BU33" s="56">
        <v>146</v>
      </c>
      <c r="BV33" s="56" t="s">
        <v>214</v>
      </c>
      <c r="BW33" s="56">
        <v>227</v>
      </c>
      <c r="BX33" s="56">
        <v>399</v>
      </c>
      <c r="BY33" s="56">
        <v>362</v>
      </c>
      <c r="BZ33" s="56">
        <v>405</v>
      </c>
      <c r="CA33" s="56">
        <v>65</v>
      </c>
      <c r="CB33" s="56">
        <v>9</v>
      </c>
      <c r="CC33" s="56">
        <v>248</v>
      </c>
      <c r="CD33" s="56">
        <v>308</v>
      </c>
      <c r="CE33" s="56">
        <f t="shared" si="0"/>
        <v>2</v>
      </c>
      <c r="CF33" s="142">
        <v>1827</v>
      </c>
      <c r="CG33" s="142">
        <v>2546</v>
      </c>
      <c r="CH33" s="142">
        <v>144</v>
      </c>
      <c r="CI33" s="142">
        <v>168</v>
      </c>
      <c r="CJ33" s="142">
        <v>297</v>
      </c>
      <c r="CK33" s="142">
        <v>352</v>
      </c>
      <c r="CL33" s="142">
        <v>764</v>
      </c>
      <c r="CM33" s="143">
        <v>786</v>
      </c>
      <c r="CN33" s="141">
        <v>1824658450</v>
      </c>
      <c r="CO33" s="143">
        <v>1867628800</v>
      </c>
      <c r="CP33" s="132">
        <v>2.4537815126050421E-2</v>
      </c>
      <c r="CQ33" s="131">
        <v>3.854625550660793E-3</v>
      </c>
      <c r="CR33" s="141">
        <v>5012388000</v>
      </c>
      <c r="CS33" s="143">
        <v>8380713000</v>
      </c>
      <c r="CT33" s="132">
        <v>0.30099999999999999</v>
      </c>
      <c r="CU33" s="133">
        <v>0.25365272369849184</v>
      </c>
      <c r="CV33" s="134">
        <v>0.25</v>
      </c>
      <c r="CW33" s="128">
        <v>0.21148471245871092</v>
      </c>
      <c r="CX33" s="49">
        <v>16649</v>
      </c>
      <c r="CY33" s="49">
        <v>20878</v>
      </c>
      <c r="CZ33" s="49">
        <v>45321</v>
      </c>
      <c r="DA33" s="144">
        <v>59054</v>
      </c>
      <c r="DB33" s="127">
        <v>1540341660</v>
      </c>
      <c r="DC33" s="49">
        <v>2592827290</v>
      </c>
      <c r="DD33" s="49">
        <f t="shared" si="13"/>
        <v>1052485630</v>
      </c>
      <c r="DE33" s="128">
        <f t="shared" si="14"/>
        <v>0.68328063658292537</v>
      </c>
      <c r="DF33" s="49">
        <v>44950.400000000001</v>
      </c>
      <c r="DG33" s="49">
        <v>57011.4</v>
      </c>
      <c r="DH33" s="49">
        <f t="shared" si="1"/>
        <v>12061</v>
      </c>
      <c r="DI33" s="131">
        <f t="shared" si="2"/>
        <v>0.26831796824944831</v>
      </c>
      <c r="DJ33" s="141">
        <v>1245</v>
      </c>
      <c r="DK33" s="142">
        <v>1073</v>
      </c>
      <c r="DL33" s="128">
        <v>3.7999999999999999E-2</v>
      </c>
      <c r="DM33" s="128">
        <v>0.03</v>
      </c>
      <c r="DN33" s="142">
        <v>31184</v>
      </c>
      <c r="DO33" s="142">
        <v>34507</v>
      </c>
      <c r="DP33" s="142">
        <v>32429</v>
      </c>
      <c r="DQ33" s="142">
        <v>35580</v>
      </c>
      <c r="DR33" s="50">
        <v>0.56008804373319865</v>
      </c>
      <c r="DS33" s="50">
        <v>0.54640596776195138</v>
      </c>
      <c r="DT33" s="128">
        <v>0.56008804373319865</v>
      </c>
      <c r="DU33" s="128">
        <v>0.54607503826372328</v>
      </c>
      <c r="DV33" s="49">
        <v>34267.58</v>
      </c>
      <c r="DW33" s="49">
        <v>45479.08</v>
      </c>
      <c r="DX33" s="208">
        <f t="shared" si="3"/>
        <v>11211.5</v>
      </c>
      <c r="DY33" s="128">
        <f t="shared" si="4"/>
        <v>0.3271751317134155</v>
      </c>
      <c r="DZ33" s="142">
        <v>28300</v>
      </c>
      <c r="EA33" s="142">
        <v>34975</v>
      </c>
      <c r="EB33" s="142">
        <v>44562</v>
      </c>
      <c r="EC33" s="128">
        <f t="shared" si="15"/>
        <v>0.27411007862759118</v>
      </c>
      <c r="ED33" s="128">
        <f t="shared" si="16"/>
        <v>0.57462897526501777</v>
      </c>
      <c r="EE33" s="49">
        <v>8263</v>
      </c>
      <c r="EF33" s="49">
        <v>15791</v>
      </c>
      <c r="EG33" s="49">
        <v>20508</v>
      </c>
      <c r="EH33" s="49">
        <v>3925</v>
      </c>
      <c r="EI33" s="49">
        <v>7780</v>
      </c>
      <c r="EJ33" s="49">
        <v>9300</v>
      </c>
      <c r="EK33" s="49">
        <v>10708</v>
      </c>
      <c r="EL33" s="49">
        <v>12849</v>
      </c>
      <c r="EM33" s="49">
        <v>10</v>
      </c>
      <c r="EN33" s="49">
        <v>45</v>
      </c>
      <c r="EO33" s="49">
        <v>331</v>
      </c>
      <c r="EP33" s="49">
        <v>2148</v>
      </c>
      <c r="EQ33" s="49">
        <v>4113</v>
      </c>
      <c r="ER33" s="49">
        <v>2707</v>
      </c>
      <c r="ES33" s="49">
        <v>4786</v>
      </c>
      <c r="ET33" s="49">
        <v>1241</v>
      </c>
      <c r="EU33" s="49">
        <v>220</v>
      </c>
      <c r="EV33" s="49">
        <v>839</v>
      </c>
      <c r="EW33" s="49">
        <v>1690</v>
      </c>
      <c r="EX33" s="49">
        <v>3886</v>
      </c>
      <c r="EY33" s="49">
        <v>193</v>
      </c>
      <c r="EZ33" s="49">
        <v>1852</v>
      </c>
      <c r="FA33" s="49">
        <v>7173</v>
      </c>
      <c r="FB33" s="49">
        <v>9937</v>
      </c>
      <c r="FC33" s="49">
        <v>263</v>
      </c>
      <c r="FD33" s="49">
        <v>1094</v>
      </c>
      <c r="FE33" s="49">
        <v>1387</v>
      </c>
      <c r="FF33" s="144">
        <v>647</v>
      </c>
      <c r="FH33" s="107">
        <v>1053</v>
      </c>
      <c r="FI33" s="56">
        <v>17</v>
      </c>
      <c r="FJ33" s="56">
        <v>0</v>
      </c>
      <c r="FK33" s="56">
        <v>57</v>
      </c>
      <c r="FL33" s="56">
        <v>27</v>
      </c>
      <c r="FM33" s="56">
        <v>0</v>
      </c>
      <c r="FN33" s="56">
        <v>0</v>
      </c>
      <c r="FO33" s="56">
        <v>0</v>
      </c>
      <c r="FP33" s="56">
        <v>0</v>
      </c>
      <c r="FQ33" s="56">
        <v>0</v>
      </c>
      <c r="FR33" s="56">
        <v>0</v>
      </c>
      <c r="FS33" s="56">
        <v>468</v>
      </c>
      <c r="FT33" s="56">
        <v>0</v>
      </c>
      <c r="FU33" s="56">
        <v>0</v>
      </c>
      <c r="FV33" s="56">
        <v>0</v>
      </c>
      <c r="FW33" s="56">
        <v>0</v>
      </c>
      <c r="FX33" s="56">
        <v>0</v>
      </c>
      <c r="FY33" s="56">
        <v>7</v>
      </c>
      <c r="FZ33" s="56">
        <v>32</v>
      </c>
      <c r="GA33" s="56">
        <v>0</v>
      </c>
      <c r="GB33" s="56">
        <v>226</v>
      </c>
      <c r="GC33" s="56">
        <v>0</v>
      </c>
      <c r="GD33" s="56">
        <v>0</v>
      </c>
      <c r="GE33" s="56">
        <v>0</v>
      </c>
      <c r="GF33" s="56">
        <v>140</v>
      </c>
      <c r="GG33" s="56">
        <v>0</v>
      </c>
      <c r="GH33" s="56">
        <v>0</v>
      </c>
      <c r="GI33" s="56">
        <v>0</v>
      </c>
      <c r="GJ33" s="56">
        <v>0</v>
      </c>
      <c r="GK33" s="56">
        <v>0</v>
      </c>
      <c r="GL33" s="56">
        <v>0</v>
      </c>
      <c r="GM33" s="56">
        <v>0</v>
      </c>
      <c r="GN33" s="126">
        <v>79</v>
      </c>
      <c r="GP33" s="107">
        <v>8</v>
      </c>
      <c r="GQ33" s="56">
        <v>8</v>
      </c>
      <c r="GR33" s="56">
        <v>0</v>
      </c>
      <c r="GS33" s="56">
        <v>0</v>
      </c>
      <c r="GT33" s="56">
        <v>0</v>
      </c>
      <c r="GU33" s="56">
        <v>0</v>
      </c>
      <c r="GV33" s="56">
        <v>0</v>
      </c>
      <c r="GW33" s="56">
        <v>0</v>
      </c>
      <c r="GX33" s="56">
        <v>0</v>
      </c>
      <c r="GY33" s="56">
        <v>0</v>
      </c>
      <c r="GZ33" s="56">
        <v>0</v>
      </c>
      <c r="HA33" s="56">
        <v>0</v>
      </c>
      <c r="HB33" s="56">
        <v>0</v>
      </c>
      <c r="HC33" s="126">
        <v>0</v>
      </c>
    </row>
    <row r="34" spans="1:211" x14ac:dyDescent="0.3">
      <c r="A34" s="21" t="s">
        <v>245</v>
      </c>
      <c r="B34" s="22" t="s">
        <v>246</v>
      </c>
      <c r="C34" s="23">
        <v>3403156550</v>
      </c>
      <c r="D34" s="24">
        <v>3.1122110784860002</v>
      </c>
      <c r="E34" s="25">
        <v>3.1329412809680002</v>
      </c>
      <c r="F34" s="127">
        <v>70123</v>
      </c>
      <c r="G34" s="49">
        <v>69128</v>
      </c>
      <c r="H34" s="49">
        <v>19530</v>
      </c>
      <c r="I34" s="49">
        <v>20182</v>
      </c>
      <c r="J34" s="128">
        <v>0.33611532625189683</v>
      </c>
      <c r="K34" s="128">
        <v>0.42270657124268057</v>
      </c>
      <c r="L34" s="129">
        <v>29.8</v>
      </c>
      <c r="M34" s="129">
        <v>30.5</v>
      </c>
      <c r="N34" s="130">
        <v>0.33</v>
      </c>
      <c r="O34" s="130">
        <v>0.31259993147555959</v>
      </c>
      <c r="P34" s="130">
        <v>8.3000000000000004E-2</v>
      </c>
      <c r="Q34" s="130">
        <v>8.965280950205573E-2</v>
      </c>
      <c r="R34" s="110">
        <v>0.15674739997466822</v>
      </c>
      <c r="S34" s="110">
        <v>0.14555733211512106</v>
      </c>
      <c r="T34" s="110">
        <v>9.9075390179714881E-2</v>
      </c>
      <c r="U34" s="110">
        <v>7.4991434444952029E-2</v>
      </c>
      <c r="V34" s="110">
        <v>3.3761627988797727E-2</v>
      </c>
      <c r="W34" s="110">
        <v>3.8987551393330287E-2</v>
      </c>
      <c r="X34" s="110">
        <v>0.7016620459631</v>
      </c>
      <c r="Y34" s="110">
        <v>0.72911432160804024</v>
      </c>
      <c r="Z34" s="110">
        <v>8.7535358937191263E-3</v>
      </c>
      <c r="AA34" s="110">
        <v>1.1349360438556418E-2</v>
      </c>
      <c r="AB34" s="111">
        <v>3.9728668533712375E-2</v>
      </c>
      <c r="AC34" s="110">
        <v>0.37338682046596622</v>
      </c>
      <c r="AD34" s="130">
        <v>0.36099999999999999</v>
      </c>
      <c r="AE34" s="130">
        <v>0.36215669493503461</v>
      </c>
      <c r="AF34" s="128">
        <v>0.19892473099999999</v>
      </c>
      <c r="AG34" s="131">
        <v>0.21112872857001289</v>
      </c>
      <c r="AH34" s="132">
        <v>0.65800000000000003</v>
      </c>
      <c r="AI34" s="128">
        <v>0.67446124478826541</v>
      </c>
      <c r="AJ34" s="128">
        <v>4.2102918244597907E-2</v>
      </c>
      <c r="AK34" s="133">
        <v>3.4699714013346046E-2</v>
      </c>
      <c r="AL34" s="134">
        <v>0.15</v>
      </c>
      <c r="AM34" s="131">
        <v>0.16069724217611894</v>
      </c>
      <c r="AN34" s="132">
        <v>9.7000000000000003E-2</v>
      </c>
      <c r="AO34" s="135">
        <v>0.12402120020516327</v>
      </c>
      <c r="AP34" s="136">
        <v>1163</v>
      </c>
      <c r="AQ34" s="137">
        <v>1386</v>
      </c>
      <c r="AR34" s="137">
        <v>390</v>
      </c>
      <c r="AS34" s="137">
        <v>375</v>
      </c>
      <c r="AT34" s="137">
        <v>1553</v>
      </c>
      <c r="AU34" s="138">
        <v>1761</v>
      </c>
      <c r="AV34" s="139">
        <f t="shared" si="5"/>
        <v>1658.5143248292286</v>
      </c>
      <c r="AW34" s="137">
        <f t="shared" si="6"/>
        <v>2004.9762758939937</v>
      </c>
      <c r="AX34" s="137">
        <f t="shared" si="7"/>
        <v>556.16559474066992</v>
      </c>
      <c r="AY34" s="137">
        <f t="shared" si="8"/>
        <v>542.4719361185048</v>
      </c>
      <c r="AZ34" s="137">
        <f t="shared" si="9"/>
        <v>2214.6799195698986</v>
      </c>
      <c r="BA34" s="140">
        <f t="shared" si="10"/>
        <v>2547.4482120124985</v>
      </c>
      <c r="BB34" s="141">
        <v>20</v>
      </c>
      <c r="BC34" s="142">
        <v>12377</v>
      </c>
      <c r="BD34" s="142">
        <v>20776</v>
      </c>
      <c r="BE34" s="142">
        <v>43458935</v>
      </c>
      <c r="BF34" s="143">
        <v>1538380</v>
      </c>
      <c r="BG34" s="127">
        <v>1344</v>
      </c>
      <c r="BH34" s="49">
        <v>1663</v>
      </c>
      <c r="BI34" s="49">
        <f t="shared" si="11"/>
        <v>319</v>
      </c>
      <c r="BJ34" s="128">
        <f t="shared" si="12"/>
        <v>0.23735119047619047</v>
      </c>
      <c r="BK34" s="56">
        <v>134</v>
      </c>
      <c r="BL34" s="56">
        <v>84</v>
      </c>
      <c r="BM34" s="56" t="s">
        <v>214</v>
      </c>
      <c r="BN34" s="56">
        <v>10</v>
      </c>
      <c r="BO34" s="56">
        <v>89</v>
      </c>
      <c r="BP34" s="56">
        <v>16</v>
      </c>
      <c r="BQ34" s="56">
        <v>33</v>
      </c>
      <c r="BR34" s="56">
        <v>441</v>
      </c>
      <c r="BS34" s="56" t="s">
        <v>214</v>
      </c>
      <c r="BT34" s="56" t="s">
        <v>214</v>
      </c>
      <c r="BU34" s="56">
        <v>87</v>
      </c>
      <c r="BV34" s="56" t="s">
        <v>214</v>
      </c>
      <c r="BW34" s="56">
        <v>124</v>
      </c>
      <c r="BX34" s="56">
        <v>90</v>
      </c>
      <c r="BY34" s="56">
        <v>52</v>
      </c>
      <c r="BZ34" s="56">
        <v>248</v>
      </c>
      <c r="CA34" s="56">
        <v>64</v>
      </c>
      <c r="CB34" s="56" t="s">
        <v>214</v>
      </c>
      <c r="CC34" s="56">
        <v>96</v>
      </c>
      <c r="CD34" s="56">
        <v>84</v>
      </c>
      <c r="CE34" s="56">
        <f t="shared" si="0"/>
        <v>11</v>
      </c>
      <c r="CF34" s="142">
        <v>1149</v>
      </c>
      <c r="CG34" s="142">
        <v>1154</v>
      </c>
      <c r="CH34" s="142">
        <v>397</v>
      </c>
      <c r="CI34" s="142">
        <v>451</v>
      </c>
      <c r="CJ34" s="142">
        <v>185</v>
      </c>
      <c r="CK34" s="142">
        <v>170</v>
      </c>
      <c r="CL34" s="142">
        <v>1337</v>
      </c>
      <c r="CM34" s="143">
        <v>1263</v>
      </c>
      <c r="CN34" s="141">
        <v>888293100</v>
      </c>
      <c r="CO34" s="143">
        <v>789751300</v>
      </c>
      <c r="CP34" s="132">
        <v>7.9865016872890895E-2</v>
      </c>
      <c r="CQ34" s="131">
        <v>3.9852398523985241E-2</v>
      </c>
      <c r="CR34" s="141">
        <v>1606122000</v>
      </c>
      <c r="CS34" s="143">
        <v>2496526000</v>
      </c>
      <c r="CT34" s="132">
        <v>0.33100000000000002</v>
      </c>
      <c r="CU34" s="133">
        <v>0.2190100430416069</v>
      </c>
      <c r="CV34" s="134">
        <v>0.32</v>
      </c>
      <c r="CW34" s="128">
        <v>0.20351333767078725</v>
      </c>
      <c r="CX34" s="49">
        <v>16079</v>
      </c>
      <c r="CY34" s="49">
        <v>23832</v>
      </c>
      <c r="CZ34" s="49">
        <v>34920</v>
      </c>
      <c r="DA34" s="144">
        <v>57832</v>
      </c>
      <c r="DB34" s="127">
        <v>524992153</v>
      </c>
      <c r="DC34" s="49">
        <v>634319636</v>
      </c>
      <c r="DD34" s="49">
        <f t="shared" si="13"/>
        <v>109327483</v>
      </c>
      <c r="DE34" s="128">
        <f t="shared" si="14"/>
        <v>0.20824593734451491</v>
      </c>
      <c r="DF34" s="49">
        <v>38418.5</v>
      </c>
      <c r="DG34" s="49">
        <v>41623.599999999999</v>
      </c>
      <c r="DH34" s="49">
        <f t="shared" si="1"/>
        <v>3205.0999999999985</v>
      </c>
      <c r="DI34" s="131">
        <f t="shared" si="2"/>
        <v>8.3425953642125572E-2</v>
      </c>
      <c r="DJ34" s="141">
        <v>1992</v>
      </c>
      <c r="DK34" s="142">
        <v>1421</v>
      </c>
      <c r="DL34" s="128">
        <v>6.6000000000000003E-2</v>
      </c>
      <c r="DM34" s="128">
        <v>4.7E-2</v>
      </c>
      <c r="DN34" s="142">
        <v>28092</v>
      </c>
      <c r="DO34" s="142">
        <v>28612</v>
      </c>
      <c r="DP34" s="142">
        <v>30084</v>
      </c>
      <c r="DQ34" s="142">
        <v>30033</v>
      </c>
      <c r="DR34" s="50">
        <v>0.58655653773849048</v>
      </c>
      <c r="DS34" s="50">
        <v>0.66657446009760724</v>
      </c>
      <c r="DT34" s="128">
        <v>0.58655653773849048</v>
      </c>
      <c r="DU34" s="128">
        <v>0.66568532532453417</v>
      </c>
      <c r="DV34" s="49">
        <v>13665.08</v>
      </c>
      <c r="DW34" s="49">
        <v>15239.42</v>
      </c>
      <c r="DX34" s="208">
        <f t="shared" si="3"/>
        <v>1574.3400000000001</v>
      </c>
      <c r="DY34" s="128">
        <f t="shared" si="4"/>
        <v>0.11520898523828627</v>
      </c>
      <c r="DZ34" s="142">
        <v>14990</v>
      </c>
      <c r="EA34" s="142">
        <v>17322</v>
      </c>
      <c r="EB34" s="142">
        <v>18682</v>
      </c>
      <c r="EC34" s="128">
        <f t="shared" si="15"/>
        <v>7.8512873802101479E-2</v>
      </c>
      <c r="ED34" s="128">
        <f t="shared" si="16"/>
        <v>0.24629753168779178</v>
      </c>
      <c r="EE34" s="49">
        <v>6035</v>
      </c>
      <c r="EF34" s="49">
        <v>6407</v>
      </c>
      <c r="EG34" s="49">
        <v>6240</v>
      </c>
      <c r="EH34" s="49">
        <v>2923</v>
      </c>
      <c r="EI34" s="49">
        <v>3604</v>
      </c>
      <c r="EJ34" s="49">
        <v>4173</v>
      </c>
      <c r="EK34" s="49">
        <v>4724</v>
      </c>
      <c r="EL34" s="49">
        <v>3258</v>
      </c>
      <c r="EM34" s="49">
        <v>0</v>
      </c>
      <c r="EN34" s="49">
        <v>0</v>
      </c>
      <c r="EO34" s="49">
        <v>3</v>
      </c>
      <c r="EP34" s="49">
        <v>362</v>
      </c>
      <c r="EQ34" s="49">
        <v>1203</v>
      </c>
      <c r="ER34" s="49">
        <v>795</v>
      </c>
      <c r="ES34" s="49">
        <v>2418</v>
      </c>
      <c r="ET34" s="49">
        <v>219</v>
      </c>
      <c r="EU34" s="49">
        <v>2247</v>
      </c>
      <c r="EV34" s="49">
        <v>217</v>
      </c>
      <c r="EW34" s="49">
        <v>161</v>
      </c>
      <c r="EX34" s="49">
        <v>325</v>
      </c>
      <c r="EY34" s="49">
        <v>13</v>
      </c>
      <c r="EZ34" s="49">
        <v>3987</v>
      </c>
      <c r="FA34" s="49">
        <v>2157</v>
      </c>
      <c r="FB34" s="49">
        <v>2713</v>
      </c>
      <c r="FC34" s="49">
        <v>9</v>
      </c>
      <c r="FD34" s="49">
        <v>639</v>
      </c>
      <c r="FE34" s="49">
        <v>453</v>
      </c>
      <c r="FF34" s="144">
        <v>761</v>
      </c>
      <c r="FH34" s="107">
        <v>3017</v>
      </c>
      <c r="FI34" s="56">
        <v>121</v>
      </c>
      <c r="FJ34" s="56">
        <v>7</v>
      </c>
      <c r="FK34" s="56">
        <v>39</v>
      </c>
      <c r="FL34" s="56">
        <v>9</v>
      </c>
      <c r="FM34" s="56">
        <v>0</v>
      </c>
      <c r="FN34" s="56">
        <v>0</v>
      </c>
      <c r="FO34" s="56">
        <v>0</v>
      </c>
      <c r="FP34" s="56">
        <v>0</v>
      </c>
      <c r="FQ34" s="56">
        <v>0</v>
      </c>
      <c r="FR34" s="56">
        <v>0</v>
      </c>
      <c r="FS34" s="56">
        <v>633</v>
      </c>
      <c r="FT34" s="56">
        <v>0</v>
      </c>
      <c r="FU34" s="56">
        <v>0</v>
      </c>
      <c r="FV34" s="56">
        <v>0</v>
      </c>
      <c r="FW34" s="56">
        <v>0</v>
      </c>
      <c r="FX34" s="56">
        <v>0</v>
      </c>
      <c r="FY34" s="56">
        <v>0</v>
      </c>
      <c r="FZ34" s="56">
        <v>18</v>
      </c>
      <c r="GA34" s="56">
        <v>0</v>
      </c>
      <c r="GB34" s="56">
        <v>2142</v>
      </c>
      <c r="GC34" s="56">
        <v>0</v>
      </c>
      <c r="GD34" s="56">
        <v>0</v>
      </c>
      <c r="GE34" s="56">
        <v>0</v>
      </c>
      <c r="GF34" s="56">
        <v>0</v>
      </c>
      <c r="GG34" s="56">
        <v>0</v>
      </c>
      <c r="GH34" s="56">
        <v>0</v>
      </c>
      <c r="GI34" s="56">
        <v>0</v>
      </c>
      <c r="GJ34" s="56">
        <v>0</v>
      </c>
      <c r="GK34" s="56">
        <v>0</v>
      </c>
      <c r="GL34" s="56">
        <v>0</v>
      </c>
      <c r="GM34" s="56">
        <v>0</v>
      </c>
      <c r="GN34" s="126">
        <v>48</v>
      </c>
      <c r="GP34" s="107">
        <v>9</v>
      </c>
      <c r="GQ34" s="56">
        <v>0</v>
      </c>
      <c r="GR34" s="56">
        <v>0</v>
      </c>
      <c r="GS34" s="56">
        <v>0</v>
      </c>
      <c r="GT34" s="56">
        <v>0</v>
      </c>
      <c r="GU34" s="56">
        <v>0</v>
      </c>
      <c r="GV34" s="56">
        <v>0</v>
      </c>
      <c r="GW34" s="56">
        <v>0</v>
      </c>
      <c r="GX34" s="56">
        <v>0</v>
      </c>
      <c r="GY34" s="56">
        <v>0</v>
      </c>
      <c r="GZ34" s="56">
        <v>0</v>
      </c>
      <c r="HA34" s="56">
        <v>0</v>
      </c>
      <c r="HB34" s="56">
        <v>9</v>
      </c>
      <c r="HC34" s="126">
        <v>0</v>
      </c>
    </row>
    <row r="35" spans="1:211" x14ac:dyDescent="0.3">
      <c r="A35" s="21" t="s">
        <v>247</v>
      </c>
      <c r="B35" s="22" t="s">
        <v>246</v>
      </c>
      <c r="C35" s="23">
        <v>3403157000</v>
      </c>
      <c r="D35" s="24">
        <v>8.4423692657899991</v>
      </c>
      <c r="E35" s="25">
        <v>8.4132054373220004</v>
      </c>
      <c r="F35" s="127">
        <v>146015</v>
      </c>
      <c r="G35" s="49">
        <v>156661</v>
      </c>
      <c r="H35" s="49">
        <v>43786</v>
      </c>
      <c r="I35" s="49">
        <v>49678</v>
      </c>
      <c r="J35" s="128">
        <v>0.41241322988975093</v>
      </c>
      <c r="K35" s="128">
        <v>0.394440621989817</v>
      </c>
      <c r="L35" s="129">
        <v>33.1</v>
      </c>
      <c r="M35" s="129">
        <v>33.1</v>
      </c>
      <c r="N35" s="130">
        <v>0.26600000000000001</v>
      </c>
      <c r="O35" s="130">
        <v>0.27471747833578269</v>
      </c>
      <c r="P35" s="130">
        <v>0.106</v>
      </c>
      <c r="Q35" s="130">
        <v>0.11491537019206406</v>
      </c>
      <c r="R35" s="110">
        <v>8.4900939887754406E-2</v>
      </c>
      <c r="S35" s="110">
        <v>7.7079004712917454E-2</v>
      </c>
      <c r="T35" s="110">
        <v>0.2776861180607208</v>
      </c>
      <c r="U35" s="110">
        <v>0.24376045203466276</v>
      </c>
      <c r="V35" s="110">
        <v>3.9204814389072959E-2</v>
      </c>
      <c r="W35" s="110">
        <v>4.6679420260477375E-2</v>
      </c>
      <c r="X35" s="110">
        <v>0.58638853201703967</v>
      </c>
      <c r="Y35" s="110">
        <v>0.62137029341711858</v>
      </c>
      <c r="Z35" s="110">
        <v>1.181959564541213E-2</v>
      </c>
      <c r="AA35" s="110">
        <v>1.1110829574823899E-2</v>
      </c>
      <c r="AB35" s="111">
        <v>5.4750152140104133E-2</v>
      </c>
      <c r="AC35" s="110">
        <v>0.16483175391476207</v>
      </c>
      <c r="AD35" s="130">
        <v>0.307</v>
      </c>
      <c r="AE35" s="130">
        <v>0.34795973098980898</v>
      </c>
      <c r="AF35" s="128">
        <v>0.19556479199999999</v>
      </c>
      <c r="AG35" s="131">
        <v>0.20918716534482065</v>
      </c>
      <c r="AH35" s="132">
        <v>0.72599999999999998</v>
      </c>
      <c r="AI35" s="128">
        <v>0.76622756680445669</v>
      </c>
      <c r="AJ35" s="128">
        <v>4.6585308613001641E-2</v>
      </c>
      <c r="AK35" s="133">
        <v>4.4858523119392688E-2</v>
      </c>
      <c r="AL35" s="134">
        <v>0.10299999999999999</v>
      </c>
      <c r="AM35" s="131">
        <v>0.12644857250225983</v>
      </c>
      <c r="AN35" s="132">
        <v>4.2999999999999997E-2</v>
      </c>
      <c r="AO35" s="135">
        <v>5.0960050960050962E-2</v>
      </c>
      <c r="AP35" s="136">
        <v>3399</v>
      </c>
      <c r="AQ35" s="137" t="s">
        <v>214</v>
      </c>
      <c r="AR35" s="137">
        <v>1028</v>
      </c>
      <c r="AS35" s="137" t="s">
        <v>214</v>
      </c>
      <c r="AT35" s="137">
        <v>4427</v>
      </c>
      <c r="AU35" s="138" t="s">
        <v>214</v>
      </c>
      <c r="AV35" s="139">
        <f t="shared" si="5"/>
        <v>2327.8430298257026</v>
      </c>
      <c r="AW35" s="137" t="str">
        <f t="shared" si="6"/>
        <v>--</v>
      </c>
      <c r="AX35" s="137">
        <f t="shared" si="7"/>
        <v>704.03725644625547</v>
      </c>
      <c r="AY35" s="137" t="str">
        <f t="shared" si="8"/>
        <v>--</v>
      </c>
      <c r="AZ35" s="137">
        <f t="shared" si="9"/>
        <v>3031.8802862719581</v>
      </c>
      <c r="BA35" s="140" t="str">
        <f t="shared" si="10"/>
        <v>--</v>
      </c>
      <c r="BB35" s="141">
        <v>449</v>
      </c>
      <c r="BC35" s="142">
        <v>38912</v>
      </c>
      <c r="BD35" s="142">
        <v>650691</v>
      </c>
      <c r="BE35" s="142">
        <v>41516652</v>
      </c>
      <c r="BF35" s="143">
        <v>31693797</v>
      </c>
      <c r="BG35" s="127">
        <v>2561</v>
      </c>
      <c r="BH35" s="49">
        <v>3618</v>
      </c>
      <c r="BI35" s="49">
        <f t="shared" si="11"/>
        <v>1057</v>
      </c>
      <c r="BJ35" s="128">
        <f t="shared" si="12"/>
        <v>0.41272940257711821</v>
      </c>
      <c r="BK35" s="56">
        <v>234</v>
      </c>
      <c r="BL35" s="56">
        <v>136</v>
      </c>
      <c r="BM35" s="56" t="s">
        <v>214</v>
      </c>
      <c r="BN35" s="56">
        <v>15</v>
      </c>
      <c r="BO35" s="56">
        <v>185</v>
      </c>
      <c r="BP35" s="56">
        <v>19</v>
      </c>
      <c r="BQ35" s="56">
        <v>48</v>
      </c>
      <c r="BR35" s="56" t="s">
        <v>214</v>
      </c>
      <c r="BS35" s="56">
        <v>15</v>
      </c>
      <c r="BT35" s="56">
        <v>6</v>
      </c>
      <c r="BU35" s="56">
        <v>210</v>
      </c>
      <c r="BV35" s="56" t="s">
        <v>214</v>
      </c>
      <c r="BW35" s="56">
        <v>267</v>
      </c>
      <c r="BX35" s="56">
        <v>108</v>
      </c>
      <c r="BY35" s="56">
        <v>61</v>
      </c>
      <c r="BZ35" s="56">
        <v>533</v>
      </c>
      <c r="CA35" s="56">
        <v>141</v>
      </c>
      <c r="CB35" s="56" t="s">
        <v>214</v>
      </c>
      <c r="CC35" s="56">
        <v>180</v>
      </c>
      <c r="CD35" s="56">
        <v>168</v>
      </c>
      <c r="CE35" s="56">
        <f t="shared" si="0"/>
        <v>1292</v>
      </c>
      <c r="CF35" s="142">
        <v>2032</v>
      </c>
      <c r="CG35" s="142">
        <v>2119</v>
      </c>
      <c r="CH35" s="142">
        <v>744</v>
      </c>
      <c r="CI35" s="142">
        <v>713</v>
      </c>
      <c r="CJ35" s="142">
        <v>382</v>
      </c>
      <c r="CK35" s="142">
        <v>369</v>
      </c>
      <c r="CL35" s="142">
        <v>4163</v>
      </c>
      <c r="CM35" s="143">
        <v>4039</v>
      </c>
      <c r="CN35" s="141">
        <v>1875981600</v>
      </c>
      <c r="CO35" s="143">
        <v>1911511245</v>
      </c>
      <c r="CP35" s="132">
        <v>8.3100428544810881E-2</v>
      </c>
      <c r="CQ35" s="131">
        <v>8.8309178743961353E-2</v>
      </c>
      <c r="CR35" s="141">
        <v>4724565000</v>
      </c>
      <c r="CS35" s="143">
        <v>5078585000</v>
      </c>
      <c r="CT35" s="132">
        <v>0.28999999999999998</v>
      </c>
      <c r="CU35" s="133">
        <v>0.23717330642946996</v>
      </c>
      <c r="CV35" s="134">
        <v>0.27</v>
      </c>
      <c r="CW35" s="128">
        <v>0.20877941378835832</v>
      </c>
      <c r="CX35" s="49">
        <v>17293</v>
      </c>
      <c r="CY35" s="49">
        <v>23035</v>
      </c>
      <c r="CZ35" s="49">
        <v>36106</v>
      </c>
      <c r="DA35" s="144">
        <v>52092</v>
      </c>
      <c r="DB35" s="127">
        <v>1396794679</v>
      </c>
      <c r="DC35" s="49">
        <v>1760985807</v>
      </c>
      <c r="DD35" s="49">
        <f t="shared" si="13"/>
        <v>364191128</v>
      </c>
      <c r="DE35" s="128">
        <f t="shared" si="14"/>
        <v>0.26073347319788875</v>
      </c>
      <c r="DF35" s="49">
        <v>44338</v>
      </c>
      <c r="DG35" s="49">
        <v>53009.3</v>
      </c>
      <c r="DH35" s="49">
        <f t="shared" si="1"/>
        <v>8671.3000000000029</v>
      </c>
      <c r="DI35" s="131">
        <f t="shared" si="2"/>
        <v>0.19557264648833961</v>
      </c>
      <c r="DJ35" s="141">
        <v>5141</v>
      </c>
      <c r="DK35" s="142">
        <v>4310</v>
      </c>
      <c r="DL35" s="128">
        <v>8.199999999999999E-2</v>
      </c>
      <c r="DM35" s="128">
        <v>6.9000000000000006E-2</v>
      </c>
      <c r="DN35" s="142">
        <v>57492</v>
      </c>
      <c r="DO35" s="142">
        <v>58595</v>
      </c>
      <c r="DP35" s="142">
        <v>62633</v>
      </c>
      <c r="DQ35" s="142">
        <v>62905</v>
      </c>
      <c r="DR35" s="50">
        <v>0.57543704750132441</v>
      </c>
      <c r="DS35" s="50">
        <v>0.63431787399786321</v>
      </c>
      <c r="DT35" s="128">
        <v>0.57530460886455947</v>
      </c>
      <c r="DU35" s="128">
        <v>0.63389724996004071</v>
      </c>
      <c r="DV35" s="49">
        <v>31503.33</v>
      </c>
      <c r="DW35" s="49">
        <v>33220.33</v>
      </c>
      <c r="DX35" s="208">
        <f t="shared" si="3"/>
        <v>1717</v>
      </c>
      <c r="DY35" s="128">
        <f t="shared" si="4"/>
        <v>5.4502174849452523E-2</v>
      </c>
      <c r="DZ35" s="142">
        <v>36876</v>
      </c>
      <c r="EA35" s="142">
        <v>43872</v>
      </c>
      <c r="EB35" s="142">
        <v>39626</v>
      </c>
      <c r="EC35" s="128">
        <f t="shared" si="15"/>
        <v>-9.6781546316557221E-2</v>
      </c>
      <c r="ED35" s="128">
        <f t="shared" si="16"/>
        <v>7.4574248833929824E-2</v>
      </c>
      <c r="EE35" s="49">
        <v>6210</v>
      </c>
      <c r="EF35" s="49">
        <v>12274</v>
      </c>
      <c r="EG35" s="49">
        <v>21142</v>
      </c>
      <c r="EH35" s="49">
        <v>5715</v>
      </c>
      <c r="EI35" s="49">
        <v>7699</v>
      </c>
      <c r="EJ35" s="49">
        <v>9506</v>
      </c>
      <c r="EK35" s="49">
        <v>10177</v>
      </c>
      <c r="EL35" s="49">
        <v>6529</v>
      </c>
      <c r="EM35" s="49">
        <v>3</v>
      </c>
      <c r="EN35" s="49">
        <v>1</v>
      </c>
      <c r="EO35" s="49">
        <v>13</v>
      </c>
      <c r="EP35" s="49">
        <v>2051</v>
      </c>
      <c r="EQ35" s="49">
        <v>4119</v>
      </c>
      <c r="ER35" s="49">
        <v>1895</v>
      </c>
      <c r="ES35" s="49">
        <v>3655</v>
      </c>
      <c r="ET35" s="49">
        <v>1179</v>
      </c>
      <c r="EU35" s="49">
        <v>101</v>
      </c>
      <c r="EV35" s="49">
        <v>276</v>
      </c>
      <c r="EW35" s="49">
        <v>268</v>
      </c>
      <c r="EX35" s="49">
        <v>528</v>
      </c>
      <c r="EY35" s="49">
        <v>19</v>
      </c>
      <c r="EZ35" s="49">
        <v>2954</v>
      </c>
      <c r="FA35" s="49">
        <v>5378</v>
      </c>
      <c r="FB35" s="49">
        <v>10670</v>
      </c>
      <c r="FC35" s="49">
        <v>40</v>
      </c>
      <c r="FD35" s="49">
        <v>1480</v>
      </c>
      <c r="FE35" s="49">
        <v>1283</v>
      </c>
      <c r="FF35" s="144">
        <v>3713</v>
      </c>
      <c r="FH35" s="107">
        <v>8309</v>
      </c>
      <c r="FI35" s="56">
        <v>81</v>
      </c>
      <c r="FJ35" s="56">
        <v>0</v>
      </c>
      <c r="FK35" s="56">
        <v>65</v>
      </c>
      <c r="FL35" s="56">
        <v>267</v>
      </c>
      <c r="FM35" s="56">
        <v>0</v>
      </c>
      <c r="FN35" s="56">
        <v>0</v>
      </c>
      <c r="FO35" s="56">
        <v>0</v>
      </c>
      <c r="FP35" s="56">
        <v>0</v>
      </c>
      <c r="FQ35" s="56">
        <v>0</v>
      </c>
      <c r="FR35" s="56">
        <v>0</v>
      </c>
      <c r="FS35" s="56">
        <v>185</v>
      </c>
      <c r="FT35" s="56">
        <v>28</v>
      </c>
      <c r="FU35" s="56">
        <v>0</v>
      </c>
      <c r="FV35" s="56">
        <v>0</v>
      </c>
      <c r="FW35" s="56">
        <v>0</v>
      </c>
      <c r="FX35" s="56">
        <v>0</v>
      </c>
      <c r="FY35" s="56">
        <v>49</v>
      </c>
      <c r="FZ35" s="56">
        <v>19</v>
      </c>
      <c r="GA35" s="56">
        <v>0</v>
      </c>
      <c r="GB35" s="56">
        <v>2712</v>
      </c>
      <c r="GC35" s="56">
        <v>3606</v>
      </c>
      <c r="GD35" s="56">
        <v>0</v>
      </c>
      <c r="GE35" s="56">
        <v>0</v>
      </c>
      <c r="GF35" s="56">
        <v>759</v>
      </c>
      <c r="GG35" s="56">
        <v>0</v>
      </c>
      <c r="GH35" s="56">
        <v>0</v>
      </c>
      <c r="GI35" s="56">
        <v>42</v>
      </c>
      <c r="GJ35" s="56">
        <v>0</v>
      </c>
      <c r="GK35" s="56">
        <v>0</v>
      </c>
      <c r="GL35" s="56">
        <v>40</v>
      </c>
      <c r="GM35" s="56">
        <v>0</v>
      </c>
      <c r="GN35" s="126">
        <v>456</v>
      </c>
      <c r="GP35" s="107">
        <v>48</v>
      </c>
      <c r="GQ35" s="56">
        <v>10</v>
      </c>
      <c r="GR35" s="56">
        <v>0</v>
      </c>
      <c r="GS35" s="56">
        <v>0</v>
      </c>
      <c r="GT35" s="56">
        <v>0</v>
      </c>
      <c r="GU35" s="56">
        <v>0</v>
      </c>
      <c r="GV35" s="56">
        <v>0</v>
      </c>
      <c r="GW35" s="56">
        <v>0</v>
      </c>
      <c r="GX35" s="56">
        <v>0</v>
      </c>
      <c r="GY35" s="56">
        <v>0</v>
      </c>
      <c r="GZ35" s="56">
        <v>0</v>
      </c>
      <c r="HA35" s="56">
        <v>0</v>
      </c>
      <c r="HB35" s="56">
        <v>38</v>
      </c>
      <c r="HC35" s="126">
        <v>0</v>
      </c>
    </row>
    <row r="36" spans="1:211" x14ac:dyDescent="0.3">
      <c r="A36" s="21" t="s">
        <v>248</v>
      </c>
      <c r="B36" s="22" t="s">
        <v>249</v>
      </c>
      <c r="C36" s="23">
        <v>3403921000</v>
      </c>
      <c r="D36" s="24">
        <v>12.221223285272</v>
      </c>
      <c r="E36" s="25">
        <v>12.318765777939999</v>
      </c>
      <c r="F36" s="127">
        <v>128175</v>
      </c>
      <c r="G36" s="49">
        <v>134283</v>
      </c>
      <c r="H36" s="49">
        <v>40219</v>
      </c>
      <c r="I36" s="49">
        <v>45488</v>
      </c>
      <c r="J36" s="128">
        <v>0.32556507089709391</v>
      </c>
      <c r="K36" s="128">
        <v>0.29213168775453102</v>
      </c>
      <c r="L36" s="129">
        <v>33.9</v>
      </c>
      <c r="M36" s="129">
        <v>35.700000000000003</v>
      </c>
      <c r="N36" s="130">
        <v>0.26200000000000001</v>
      </c>
      <c r="O36" s="130">
        <v>0.25360999520878635</v>
      </c>
      <c r="P36" s="130">
        <v>0.10100000000000001</v>
      </c>
      <c r="Q36" s="130">
        <v>0.11364021671027899</v>
      </c>
      <c r="R36" s="110">
        <v>0.13312152624784521</v>
      </c>
      <c r="S36" s="110">
        <v>0.13022518704160985</v>
      </c>
      <c r="T36" s="110">
        <v>0.1916003803251316</v>
      </c>
      <c r="U36" s="110">
        <v>0.17759923340581579</v>
      </c>
      <c r="V36" s="110">
        <v>1.7903109853667585E-2</v>
      </c>
      <c r="W36" s="110">
        <v>2.2024840600007371E-2</v>
      </c>
      <c r="X36" s="110">
        <v>0.61815975201564588</v>
      </c>
      <c r="Y36" s="110">
        <v>0.63886042826078948</v>
      </c>
      <c r="Z36" s="110">
        <v>3.9215231557709701E-2</v>
      </c>
      <c r="AA36" s="110">
        <v>3.129031069177754E-2</v>
      </c>
      <c r="AB36" s="111">
        <v>3.6447825112280945E-2</v>
      </c>
      <c r="AC36" s="110">
        <v>0.13839236354254966</v>
      </c>
      <c r="AD36" s="130">
        <v>0.41699999999999998</v>
      </c>
      <c r="AE36" s="130">
        <v>0.4510400407734208</v>
      </c>
      <c r="AF36" s="128">
        <v>0.21668862999999999</v>
      </c>
      <c r="AG36" s="131">
        <v>0.24610886387618713</v>
      </c>
      <c r="AH36" s="132">
        <v>0.73299999999999998</v>
      </c>
      <c r="AI36" s="128">
        <v>0.74323986547900378</v>
      </c>
      <c r="AJ36" s="128">
        <v>6.8428781204111597E-2</v>
      </c>
      <c r="AK36" s="133">
        <v>4.4415752098127821E-2</v>
      </c>
      <c r="AL36" s="134">
        <v>0.124</v>
      </c>
      <c r="AM36" s="131">
        <v>0.140815306307944</v>
      </c>
      <c r="AN36" s="132">
        <v>0.05</v>
      </c>
      <c r="AO36" s="135">
        <v>4.8069584022389006E-2</v>
      </c>
      <c r="AP36" s="136">
        <v>4595</v>
      </c>
      <c r="AQ36" s="137">
        <v>3421</v>
      </c>
      <c r="AR36" s="137">
        <v>1034</v>
      </c>
      <c r="AS36" s="137">
        <v>644</v>
      </c>
      <c r="AT36" s="137">
        <v>5629</v>
      </c>
      <c r="AU36" s="138">
        <v>4065</v>
      </c>
      <c r="AV36" s="139">
        <f t="shared" si="5"/>
        <v>3584.9424614784475</v>
      </c>
      <c r="AW36" s="137">
        <f t="shared" si="6"/>
        <v>2547.6046856266244</v>
      </c>
      <c r="AX36" s="137">
        <f t="shared" si="7"/>
        <v>806.70957675053637</v>
      </c>
      <c r="AY36" s="137">
        <f t="shared" si="8"/>
        <v>479.5841618075259</v>
      </c>
      <c r="AZ36" s="137">
        <f t="shared" si="9"/>
        <v>4391.6520382289837</v>
      </c>
      <c r="BA36" s="140">
        <f t="shared" si="10"/>
        <v>3027.1888474341504</v>
      </c>
      <c r="BB36" s="141">
        <v>427</v>
      </c>
      <c r="BC36" s="142">
        <v>778206</v>
      </c>
      <c r="BD36" s="142">
        <v>190507</v>
      </c>
      <c r="BE36" s="142">
        <v>67062529</v>
      </c>
      <c r="BF36" s="143">
        <v>73880480</v>
      </c>
      <c r="BG36" s="127">
        <v>2468</v>
      </c>
      <c r="BH36" s="49">
        <v>3063</v>
      </c>
      <c r="BI36" s="49">
        <f t="shared" si="11"/>
        <v>595</v>
      </c>
      <c r="BJ36" s="128">
        <f t="shared" si="12"/>
        <v>0.24108589951377635</v>
      </c>
      <c r="BK36" s="56">
        <v>265</v>
      </c>
      <c r="BL36" s="56">
        <v>135</v>
      </c>
      <c r="BM36" s="56" t="s">
        <v>214</v>
      </c>
      <c r="BN36" s="56" t="s">
        <v>214</v>
      </c>
      <c r="BO36" s="56">
        <v>229</v>
      </c>
      <c r="BP36" s="56">
        <v>21</v>
      </c>
      <c r="BQ36" s="56">
        <v>63</v>
      </c>
      <c r="BR36" s="56">
        <v>692</v>
      </c>
      <c r="BS36" s="56" t="s">
        <v>214</v>
      </c>
      <c r="BT36" s="56" t="s">
        <v>214</v>
      </c>
      <c r="BU36" s="56">
        <v>95</v>
      </c>
      <c r="BV36" s="56" t="s">
        <v>214</v>
      </c>
      <c r="BW36" s="56">
        <v>246</v>
      </c>
      <c r="BX36" s="56">
        <v>147</v>
      </c>
      <c r="BY36" s="56">
        <v>108</v>
      </c>
      <c r="BZ36" s="56">
        <v>488</v>
      </c>
      <c r="CA36" s="56">
        <v>290</v>
      </c>
      <c r="CB36" s="56" t="s">
        <v>214</v>
      </c>
      <c r="CC36" s="56">
        <v>112</v>
      </c>
      <c r="CD36" s="56">
        <v>143</v>
      </c>
      <c r="CE36" s="56">
        <f t="shared" si="0"/>
        <v>29</v>
      </c>
      <c r="CF36" s="142">
        <v>2067</v>
      </c>
      <c r="CG36" s="142">
        <v>2181</v>
      </c>
      <c r="CH36" s="142">
        <v>677</v>
      </c>
      <c r="CI36" s="142">
        <v>801</v>
      </c>
      <c r="CJ36" s="142">
        <v>329</v>
      </c>
      <c r="CK36" s="142">
        <v>349</v>
      </c>
      <c r="CL36" s="142">
        <v>1944</v>
      </c>
      <c r="CM36" s="143">
        <v>1923</v>
      </c>
      <c r="CN36" s="141">
        <v>223865700</v>
      </c>
      <c r="CO36" s="143">
        <v>255080000</v>
      </c>
      <c r="CP36" s="132">
        <v>6.2669071235347165E-2</v>
      </c>
      <c r="CQ36" s="131">
        <v>1.4804533888503354E-2</v>
      </c>
      <c r="CR36" s="141">
        <v>9338626000</v>
      </c>
      <c r="CS36" s="143">
        <v>13113000000</v>
      </c>
      <c r="CT36" s="132">
        <v>0.18099999999999999</v>
      </c>
      <c r="CU36" s="133">
        <v>0.15352508440972817</v>
      </c>
      <c r="CV36" s="134">
        <v>0.15</v>
      </c>
      <c r="CW36" s="128">
        <v>0.11906612366711226</v>
      </c>
      <c r="CX36" s="49">
        <v>19589</v>
      </c>
      <c r="CY36" s="49">
        <v>26633</v>
      </c>
      <c r="CZ36" s="49">
        <v>45186</v>
      </c>
      <c r="DA36" s="144">
        <v>59939</v>
      </c>
      <c r="DB36" s="127">
        <v>1949057863</v>
      </c>
      <c r="DC36" s="49">
        <v>2709025867</v>
      </c>
      <c r="DD36" s="49">
        <f t="shared" si="13"/>
        <v>759968004</v>
      </c>
      <c r="DE36" s="128">
        <f t="shared" si="14"/>
        <v>0.38991556814544914</v>
      </c>
      <c r="DF36" s="49">
        <v>53501.9</v>
      </c>
      <c r="DG36" s="49">
        <v>68664.800000000003</v>
      </c>
      <c r="DH36" s="49">
        <f t="shared" si="1"/>
        <v>15162.900000000001</v>
      </c>
      <c r="DI36" s="131">
        <f t="shared" si="2"/>
        <v>0.28340862660952237</v>
      </c>
      <c r="DJ36" s="141">
        <v>3605</v>
      </c>
      <c r="DK36" s="142">
        <v>2865</v>
      </c>
      <c r="DL36" s="128">
        <v>5.5999999999999994E-2</v>
      </c>
      <c r="DM36" s="128">
        <v>4.4000000000000004E-2</v>
      </c>
      <c r="DN36" s="142">
        <v>60665</v>
      </c>
      <c r="DO36" s="142">
        <v>62140</v>
      </c>
      <c r="DP36" s="142">
        <v>64270</v>
      </c>
      <c r="DQ36" s="142">
        <v>65005</v>
      </c>
      <c r="DR36" s="50">
        <v>0.69109143111326787</v>
      </c>
      <c r="DS36" s="50">
        <v>0.66091680167730871</v>
      </c>
      <c r="DT36" s="128">
        <v>0.69076792429940559</v>
      </c>
      <c r="DU36" s="128">
        <v>0.66082150004765083</v>
      </c>
      <c r="DV36" s="49">
        <v>36429.67</v>
      </c>
      <c r="DW36" s="49">
        <v>39452.92</v>
      </c>
      <c r="DX36" s="208">
        <f t="shared" si="3"/>
        <v>3023.25</v>
      </c>
      <c r="DY36" s="128">
        <f t="shared" si="4"/>
        <v>8.2988673792543377E-2</v>
      </c>
      <c r="DZ36" s="142">
        <v>50595</v>
      </c>
      <c r="EA36" s="142">
        <v>46739</v>
      </c>
      <c r="EB36" s="142">
        <v>49191</v>
      </c>
      <c r="EC36" s="128">
        <f t="shared" si="15"/>
        <v>5.2461541753139773E-2</v>
      </c>
      <c r="ED36" s="128">
        <f t="shared" si="16"/>
        <v>-2.7749777646012497E-2</v>
      </c>
      <c r="EE36" s="49">
        <v>8556</v>
      </c>
      <c r="EF36" s="49">
        <v>13472</v>
      </c>
      <c r="EG36" s="49">
        <v>27163</v>
      </c>
      <c r="EH36" s="49">
        <v>6913</v>
      </c>
      <c r="EI36" s="49">
        <v>10057</v>
      </c>
      <c r="EJ36" s="49">
        <v>11762</v>
      </c>
      <c r="EK36" s="49">
        <v>11011</v>
      </c>
      <c r="EL36" s="49">
        <v>9448</v>
      </c>
      <c r="EM36" s="49">
        <v>0</v>
      </c>
      <c r="EN36" s="49">
        <v>0</v>
      </c>
      <c r="EO36" s="49">
        <v>327</v>
      </c>
      <c r="EP36" s="49">
        <v>1135</v>
      </c>
      <c r="EQ36" s="49">
        <v>2247</v>
      </c>
      <c r="ER36" s="49">
        <v>3437</v>
      </c>
      <c r="ES36" s="49">
        <v>7040</v>
      </c>
      <c r="ET36" s="49">
        <v>12442</v>
      </c>
      <c r="EU36" s="49">
        <v>191</v>
      </c>
      <c r="EV36" s="49">
        <v>479</v>
      </c>
      <c r="EW36" s="49">
        <v>580</v>
      </c>
      <c r="EX36" s="49">
        <v>754</v>
      </c>
      <c r="EY36" s="49">
        <v>270</v>
      </c>
      <c r="EZ36" s="49">
        <v>4669</v>
      </c>
      <c r="FA36" s="49">
        <v>4127</v>
      </c>
      <c r="FB36" s="49">
        <v>5871</v>
      </c>
      <c r="FC36" s="49">
        <v>1</v>
      </c>
      <c r="FD36" s="49">
        <v>2456</v>
      </c>
      <c r="FE36" s="49">
        <v>1341</v>
      </c>
      <c r="FF36" s="144">
        <v>1824</v>
      </c>
      <c r="FH36" s="107">
        <v>3704</v>
      </c>
      <c r="FI36" s="56">
        <v>322</v>
      </c>
      <c r="FJ36" s="56">
        <v>0</v>
      </c>
      <c r="FK36" s="56">
        <v>85</v>
      </c>
      <c r="FL36" s="56">
        <v>128</v>
      </c>
      <c r="FM36" s="56">
        <v>0</v>
      </c>
      <c r="FN36" s="56">
        <v>0</v>
      </c>
      <c r="FO36" s="56">
        <v>0</v>
      </c>
      <c r="FP36" s="56">
        <v>0</v>
      </c>
      <c r="FQ36" s="56">
        <v>0</v>
      </c>
      <c r="FR36" s="56">
        <v>0</v>
      </c>
      <c r="FS36" s="56">
        <v>804</v>
      </c>
      <c r="FT36" s="56">
        <v>4</v>
      </c>
      <c r="FU36" s="56">
        <v>0</v>
      </c>
      <c r="FV36" s="56">
        <v>0</v>
      </c>
      <c r="FW36" s="56">
        <v>0</v>
      </c>
      <c r="FX36" s="56">
        <v>0</v>
      </c>
      <c r="FY36" s="56">
        <v>0</v>
      </c>
      <c r="FZ36" s="56">
        <v>47</v>
      </c>
      <c r="GA36" s="56">
        <v>0</v>
      </c>
      <c r="GB36" s="56">
        <v>1504</v>
      </c>
      <c r="GC36" s="56">
        <v>68</v>
      </c>
      <c r="GD36" s="56">
        <v>0</v>
      </c>
      <c r="GE36" s="56">
        <v>0</v>
      </c>
      <c r="GF36" s="56">
        <v>167</v>
      </c>
      <c r="GG36" s="56">
        <v>0</v>
      </c>
      <c r="GH36" s="56">
        <v>109</v>
      </c>
      <c r="GI36" s="56">
        <v>0</v>
      </c>
      <c r="GJ36" s="56">
        <v>0</v>
      </c>
      <c r="GK36" s="56">
        <v>50</v>
      </c>
      <c r="GL36" s="56">
        <v>277</v>
      </c>
      <c r="GM36" s="56">
        <v>0</v>
      </c>
      <c r="GN36" s="126">
        <v>139</v>
      </c>
      <c r="GP36" s="107">
        <v>10</v>
      </c>
      <c r="GQ36" s="56">
        <v>0</v>
      </c>
      <c r="GR36" s="56">
        <v>0</v>
      </c>
      <c r="GS36" s="56">
        <v>0</v>
      </c>
      <c r="GT36" s="56">
        <v>0</v>
      </c>
      <c r="GU36" s="56">
        <v>10</v>
      </c>
      <c r="GV36" s="56">
        <v>0</v>
      </c>
      <c r="GW36" s="56">
        <v>0</v>
      </c>
      <c r="GX36" s="56">
        <v>0</v>
      </c>
      <c r="GY36" s="56">
        <v>0</v>
      </c>
      <c r="GZ36" s="56">
        <v>0</v>
      </c>
      <c r="HA36" s="56">
        <v>0</v>
      </c>
      <c r="HB36" s="56">
        <v>0</v>
      </c>
      <c r="HC36" s="126">
        <v>0</v>
      </c>
    </row>
    <row r="37" spans="1:211" x14ac:dyDescent="0.3">
      <c r="A37" s="21" t="s">
        <v>250</v>
      </c>
      <c r="B37" s="22" t="s">
        <v>249</v>
      </c>
      <c r="C37" s="23">
        <v>3403931980</v>
      </c>
      <c r="D37" s="24">
        <v>2.7903645594279998</v>
      </c>
      <c r="E37" s="25">
        <v>2.766734344824</v>
      </c>
      <c r="F37" s="127">
        <v>21972</v>
      </c>
      <c r="G37" s="49">
        <v>22031</v>
      </c>
      <c r="H37" s="49">
        <v>7257</v>
      </c>
      <c r="I37" s="49">
        <v>7248</v>
      </c>
      <c r="J37" s="128">
        <v>0.31864281762861885</v>
      </c>
      <c r="K37" s="128">
        <v>0.28415300546448086</v>
      </c>
      <c r="L37" s="129">
        <v>37.1</v>
      </c>
      <c r="M37" s="129">
        <v>36.6</v>
      </c>
      <c r="N37" s="130">
        <v>0.214</v>
      </c>
      <c r="O37" s="130">
        <v>0.21947713592669121</v>
      </c>
      <c r="P37" s="130">
        <v>0.11700000000000001</v>
      </c>
      <c r="Q37" s="130">
        <v>0.13934058036115354</v>
      </c>
      <c r="R37" s="110">
        <v>0.18582627214644978</v>
      </c>
      <c r="S37" s="110">
        <v>0.18830293774144283</v>
      </c>
      <c r="T37" s="110">
        <v>0.55059132720105119</v>
      </c>
      <c r="U37" s="110">
        <v>0.48418830293774145</v>
      </c>
      <c r="V37" s="110">
        <v>4.1778059721781682E-2</v>
      </c>
      <c r="W37" s="110">
        <v>1.3655556553768754E-2</v>
      </c>
      <c r="X37" s="110">
        <v>0.15877475191445015</v>
      </c>
      <c r="Y37" s="110">
        <v>0.26048872518192434</v>
      </c>
      <c r="Z37" s="110">
        <v>6.3029589016267165E-2</v>
      </c>
      <c r="AA37" s="110">
        <v>5.3364477585122631E-2</v>
      </c>
      <c r="AB37" s="111">
        <v>3.0585889709547329E-2</v>
      </c>
      <c r="AC37" s="110">
        <v>6.3201868655107352E-2</v>
      </c>
      <c r="AD37" s="130">
        <v>0.14299999999999999</v>
      </c>
      <c r="AE37" s="130">
        <v>0.19581422018348624</v>
      </c>
      <c r="AF37" s="128">
        <v>0.16232603000000001</v>
      </c>
      <c r="AG37" s="131">
        <v>0.19025938189845473</v>
      </c>
      <c r="AH37" s="132">
        <v>0.878</v>
      </c>
      <c r="AI37" s="128">
        <v>0.85746516257465166</v>
      </c>
      <c r="AJ37" s="128">
        <v>0</v>
      </c>
      <c r="AK37" s="133">
        <v>3.1954887218045111E-2</v>
      </c>
      <c r="AL37" s="134">
        <v>0.23200000000000001</v>
      </c>
      <c r="AM37" s="131">
        <v>0.29137358991373591</v>
      </c>
      <c r="AN37" s="132">
        <v>2.8000000000000001E-2</v>
      </c>
      <c r="AO37" s="135">
        <v>1.6919739696312365E-2</v>
      </c>
      <c r="AP37" s="136">
        <v>588</v>
      </c>
      <c r="AQ37" s="137">
        <v>635</v>
      </c>
      <c r="AR37" s="137">
        <v>47</v>
      </c>
      <c r="AS37" s="137">
        <v>53</v>
      </c>
      <c r="AT37" s="137">
        <v>635</v>
      </c>
      <c r="AU37" s="138">
        <v>688</v>
      </c>
      <c r="AV37" s="139">
        <f t="shared" si="5"/>
        <v>2676.1332605133807</v>
      </c>
      <c r="AW37" s="137">
        <f t="shared" si="6"/>
        <v>2882.3022105215377</v>
      </c>
      <c r="AX37" s="137">
        <f t="shared" si="7"/>
        <v>213.90861095940286</v>
      </c>
      <c r="AY37" s="137">
        <f t="shared" si="8"/>
        <v>240.57010576006536</v>
      </c>
      <c r="AZ37" s="137">
        <f t="shared" si="9"/>
        <v>2890.0418714727834</v>
      </c>
      <c r="BA37" s="140">
        <f t="shared" si="10"/>
        <v>3122.8723162816032</v>
      </c>
      <c r="BB37" s="141">
        <v>84</v>
      </c>
      <c r="BC37" s="142">
        <v>471</v>
      </c>
      <c r="BD37" s="142">
        <v>80924</v>
      </c>
      <c r="BE37" s="142">
        <v>2128086</v>
      </c>
      <c r="BF37" s="143">
        <v>6320066</v>
      </c>
      <c r="BG37" s="127">
        <v>463</v>
      </c>
      <c r="BH37" s="49">
        <v>536</v>
      </c>
      <c r="BI37" s="49">
        <f t="shared" si="11"/>
        <v>73</v>
      </c>
      <c r="BJ37" s="128">
        <f t="shared" si="12"/>
        <v>0.1576673866090712</v>
      </c>
      <c r="BK37" s="56">
        <v>27</v>
      </c>
      <c r="BL37" s="56">
        <v>27</v>
      </c>
      <c r="BM37" s="56" t="s">
        <v>214</v>
      </c>
      <c r="BN37" s="56" t="s">
        <v>214</v>
      </c>
      <c r="BO37" s="56">
        <v>70</v>
      </c>
      <c r="BP37" s="56" t="s">
        <v>214</v>
      </c>
      <c r="BQ37" s="56">
        <v>7</v>
      </c>
      <c r="BR37" s="56" t="s">
        <v>214</v>
      </c>
      <c r="BS37" s="56" t="s">
        <v>214</v>
      </c>
      <c r="BT37" s="56" t="s">
        <v>214</v>
      </c>
      <c r="BU37" s="56">
        <v>54</v>
      </c>
      <c r="BV37" s="56" t="s">
        <v>214</v>
      </c>
      <c r="BW37" s="56">
        <v>47</v>
      </c>
      <c r="BX37" s="56">
        <v>29</v>
      </c>
      <c r="BY37" s="56">
        <v>9</v>
      </c>
      <c r="BZ37" s="56">
        <v>73</v>
      </c>
      <c r="CA37" s="56">
        <v>57</v>
      </c>
      <c r="CB37" s="56" t="s">
        <v>214</v>
      </c>
      <c r="CC37" s="56">
        <v>49</v>
      </c>
      <c r="CD37" s="56">
        <v>21</v>
      </c>
      <c r="CE37" s="56">
        <f t="shared" si="0"/>
        <v>66</v>
      </c>
      <c r="CF37" s="142">
        <v>472</v>
      </c>
      <c r="CG37" s="142">
        <v>470</v>
      </c>
      <c r="CH37" s="142">
        <v>110</v>
      </c>
      <c r="CI37" s="142" t="s">
        <v>206</v>
      </c>
      <c r="CJ37" s="142">
        <v>63</v>
      </c>
      <c r="CK37" s="142">
        <v>74</v>
      </c>
      <c r="CL37" s="142">
        <v>415</v>
      </c>
      <c r="CM37" s="143">
        <v>406</v>
      </c>
      <c r="CN37" s="141">
        <v>183756780</v>
      </c>
      <c r="CO37" s="143">
        <v>189479000</v>
      </c>
      <c r="CP37" s="132">
        <v>5.9670781893004114E-2</v>
      </c>
      <c r="CQ37" s="131">
        <v>1.3029315960912053E-2</v>
      </c>
      <c r="CR37" s="141">
        <v>1682538000</v>
      </c>
      <c r="CS37" s="143">
        <v>2629116000</v>
      </c>
      <c r="CT37" s="132">
        <v>0.106</v>
      </c>
      <c r="CU37" s="133">
        <v>0.10635479007720773</v>
      </c>
      <c r="CV37" s="134">
        <v>0.1</v>
      </c>
      <c r="CW37" s="128">
        <v>7.9781420765027325E-2</v>
      </c>
      <c r="CX37" s="49">
        <v>27707</v>
      </c>
      <c r="CY37" s="49">
        <v>38490</v>
      </c>
      <c r="CZ37" s="49">
        <v>65717</v>
      </c>
      <c r="DA37" s="144">
        <v>89804</v>
      </c>
      <c r="DB37" s="127">
        <v>285101068</v>
      </c>
      <c r="DC37" s="49">
        <v>416119017</v>
      </c>
      <c r="DD37" s="49">
        <f t="shared" si="13"/>
        <v>131017949</v>
      </c>
      <c r="DE37" s="128">
        <f t="shared" si="14"/>
        <v>0.45954913434417577</v>
      </c>
      <c r="DF37" s="49">
        <v>53176.4</v>
      </c>
      <c r="DG37" s="49">
        <v>66358.7</v>
      </c>
      <c r="DH37" s="49">
        <f t="shared" si="1"/>
        <v>13182.299999999996</v>
      </c>
      <c r="DI37" s="131">
        <f t="shared" si="2"/>
        <v>0.24789756358083648</v>
      </c>
      <c r="DJ37" s="141">
        <v>612</v>
      </c>
      <c r="DK37" s="142">
        <v>544</v>
      </c>
      <c r="DL37" s="128">
        <v>6.2E-2</v>
      </c>
      <c r="DM37" s="128">
        <v>5.5E-2</v>
      </c>
      <c r="DN37" s="142">
        <v>9187</v>
      </c>
      <c r="DO37" s="142">
        <v>9360</v>
      </c>
      <c r="DP37" s="142">
        <v>9799</v>
      </c>
      <c r="DQ37" s="142">
        <v>9904</v>
      </c>
      <c r="DR37" s="50">
        <v>0.70977477225730734</v>
      </c>
      <c r="DS37" s="50">
        <v>0.72019382465629933</v>
      </c>
      <c r="DT37" s="128">
        <v>0.70519197451517357</v>
      </c>
      <c r="DU37" s="128">
        <v>0.71794004958305158</v>
      </c>
      <c r="DV37" s="49">
        <v>5361.42</v>
      </c>
      <c r="DW37" s="49">
        <v>6270.75</v>
      </c>
      <c r="DX37" s="208">
        <f t="shared" si="3"/>
        <v>909.32999999999993</v>
      </c>
      <c r="DY37" s="128">
        <f t="shared" si="4"/>
        <v>0.16960618642076164</v>
      </c>
      <c r="DZ37" s="142">
        <v>6479</v>
      </c>
      <c r="EA37" s="142">
        <v>9251</v>
      </c>
      <c r="EB37" s="142">
        <v>9223</v>
      </c>
      <c r="EC37" s="128">
        <f t="shared" si="15"/>
        <v>-3.0266998162360448E-3</v>
      </c>
      <c r="ED37" s="128">
        <f t="shared" si="16"/>
        <v>0.4235221484797036</v>
      </c>
      <c r="EE37" s="49">
        <v>1190</v>
      </c>
      <c r="EF37" s="49">
        <v>2330</v>
      </c>
      <c r="EG37" s="49">
        <v>5703</v>
      </c>
      <c r="EH37" s="49">
        <v>1231</v>
      </c>
      <c r="EI37" s="49">
        <v>1844</v>
      </c>
      <c r="EJ37" s="49">
        <v>2266</v>
      </c>
      <c r="EK37" s="49">
        <v>2311</v>
      </c>
      <c r="EL37" s="49">
        <v>1571</v>
      </c>
      <c r="EM37" s="49">
        <v>0</v>
      </c>
      <c r="EN37" s="49">
        <v>2</v>
      </c>
      <c r="EO37" s="49">
        <v>0</v>
      </c>
      <c r="EP37" s="49">
        <v>484</v>
      </c>
      <c r="EQ37" s="49">
        <v>1502</v>
      </c>
      <c r="ER37" s="49">
        <v>1031</v>
      </c>
      <c r="ES37" s="49">
        <v>953</v>
      </c>
      <c r="ET37" s="49">
        <v>803</v>
      </c>
      <c r="EU37" s="49">
        <v>13</v>
      </c>
      <c r="EV37" s="49">
        <v>43</v>
      </c>
      <c r="EW37" s="49">
        <v>23</v>
      </c>
      <c r="EX37" s="49">
        <v>303</v>
      </c>
      <c r="EY37" s="49">
        <v>0</v>
      </c>
      <c r="EZ37" s="49">
        <v>254</v>
      </c>
      <c r="FA37" s="49">
        <v>562</v>
      </c>
      <c r="FB37" s="49">
        <v>340</v>
      </c>
      <c r="FC37" s="49">
        <v>3</v>
      </c>
      <c r="FD37" s="49">
        <v>287</v>
      </c>
      <c r="FE37" s="49">
        <v>322</v>
      </c>
      <c r="FF37" s="144">
        <v>2298</v>
      </c>
      <c r="FH37" s="107">
        <v>404</v>
      </c>
      <c r="FI37" s="56">
        <v>27</v>
      </c>
      <c r="FJ37" s="56">
        <v>0</v>
      </c>
      <c r="FK37" s="56">
        <v>14</v>
      </c>
      <c r="FL37" s="56">
        <v>0</v>
      </c>
      <c r="FM37" s="56">
        <v>0</v>
      </c>
      <c r="FN37" s="56">
        <v>0</v>
      </c>
      <c r="FO37" s="56">
        <v>0</v>
      </c>
      <c r="FP37" s="56">
        <v>0</v>
      </c>
      <c r="FQ37" s="56">
        <v>0</v>
      </c>
      <c r="FR37" s="56">
        <v>0</v>
      </c>
      <c r="FS37" s="56">
        <v>168</v>
      </c>
      <c r="FT37" s="56">
        <v>0</v>
      </c>
      <c r="FU37" s="56">
        <v>0</v>
      </c>
      <c r="FV37" s="56">
        <v>0</v>
      </c>
      <c r="FW37" s="56">
        <v>0</v>
      </c>
      <c r="FX37" s="56">
        <v>0</v>
      </c>
      <c r="FY37" s="56">
        <v>0</v>
      </c>
      <c r="FZ37" s="56">
        <v>0</v>
      </c>
      <c r="GA37" s="56">
        <v>0</v>
      </c>
      <c r="GB37" s="56">
        <v>148</v>
      </c>
      <c r="GC37" s="56">
        <v>0</v>
      </c>
      <c r="GD37" s="56">
        <v>0</v>
      </c>
      <c r="GE37" s="56">
        <v>0</v>
      </c>
      <c r="GF37" s="56">
        <v>0</v>
      </c>
      <c r="GG37" s="56">
        <v>0</v>
      </c>
      <c r="GH37" s="56">
        <v>0</v>
      </c>
      <c r="GI37" s="56">
        <v>0</v>
      </c>
      <c r="GJ37" s="56">
        <v>0</v>
      </c>
      <c r="GK37" s="56">
        <v>0</v>
      </c>
      <c r="GL37" s="56">
        <v>0</v>
      </c>
      <c r="GM37" s="56">
        <v>0</v>
      </c>
      <c r="GN37" s="126">
        <v>47</v>
      </c>
      <c r="GP37" s="107">
        <v>0</v>
      </c>
      <c r="GQ37" s="56">
        <v>0</v>
      </c>
      <c r="GR37" s="56">
        <v>0</v>
      </c>
      <c r="GS37" s="56">
        <v>0</v>
      </c>
      <c r="GT37" s="56">
        <v>0</v>
      </c>
      <c r="GU37" s="56">
        <v>0</v>
      </c>
      <c r="GV37" s="56">
        <v>0</v>
      </c>
      <c r="GW37" s="56">
        <v>0</v>
      </c>
      <c r="GX37" s="56">
        <v>0</v>
      </c>
      <c r="GY37" s="56">
        <v>0</v>
      </c>
      <c r="GZ37" s="56">
        <v>0</v>
      </c>
      <c r="HA37" s="56">
        <v>0</v>
      </c>
      <c r="HB37" s="56">
        <v>0</v>
      </c>
      <c r="HC37" s="126">
        <v>0</v>
      </c>
    </row>
    <row r="38" spans="1:211" x14ac:dyDescent="0.3">
      <c r="A38" s="21" t="s">
        <v>251</v>
      </c>
      <c r="B38" s="22" t="s">
        <v>249</v>
      </c>
      <c r="C38" s="23">
        <v>3403959190</v>
      </c>
      <c r="D38" s="24">
        <v>6.0377055463840001</v>
      </c>
      <c r="E38" s="25">
        <v>5.9592878440819996</v>
      </c>
      <c r="F38" s="127">
        <v>50367</v>
      </c>
      <c r="G38" s="49">
        <v>54513</v>
      </c>
      <c r="H38" s="49">
        <v>14920</v>
      </c>
      <c r="I38" s="49">
        <v>16459</v>
      </c>
      <c r="J38" s="128">
        <v>0.34967976292897429</v>
      </c>
      <c r="K38" s="128">
        <v>0.27603564944710346</v>
      </c>
      <c r="L38" s="129">
        <v>34.200000000000003</v>
      </c>
      <c r="M38" s="129">
        <v>33.1</v>
      </c>
      <c r="N38" s="130">
        <v>0.248</v>
      </c>
      <c r="O38" s="130">
        <v>0.27576437690864269</v>
      </c>
      <c r="P38" s="130">
        <v>0.108</v>
      </c>
      <c r="Q38" s="130">
        <v>0.10754626733875418</v>
      </c>
      <c r="R38" s="110">
        <v>8.6678278568213404E-2</v>
      </c>
      <c r="S38" s="110">
        <v>8.1404761028735423E-2</v>
      </c>
      <c r="T38" s="110">
        <v>0.40808658042546531</v>
      </c>
      <c r="U38" s="110">
        <v>0.35888001766069394</v>
      </c>
      <c r="V38" s="110">
        <v>9.9418752568643954E-3</v>
      </c>
      <c r="W38" s="110">
        <v>9.7869678796129369E-3</v>
      </c>
      <c r="X38" s="110">
        <v>0.41994637649959882</v>
      </c>
      <c r="Y38" s="110">
        <v>0.51252805474815111</v>
      </c>
      <c r="Z38" s="110">
        <v>7.5346889249858107E-2</v>
      </c>
      <c r="AA38" s="110">
        <v>3.7400198682806578E-2</v>
      </c>
      <c r="AB38" s="111">
        <v>1.8494236452237901E-2</v>
      </c>
      <c r="AC38" s="110">
        <v>9.0437470105596232E-2</v>
      </c>
      <c r="AD38" s="130">
        <v>0.3</v>
      </c>
      <c r="AE38" s="130">
        <v>0.32791522250109556</v>
      </c>
      <c r="AF38" s="128">
        <v>0.19028150099999999</v>
      </c>
      <c r="AG38" s="131">
        <v>0.21100917431192662</v>
      </c>
      <c r="AH38" s="132">
        <v>0.72699999999999998</v>
      </c>
      <c r="AI38" s="128">
        <v>0.75523711035603491</v>
      </c>
      <c r="AJ38" s="128">
        <v>0.1079136690647482</v>
      </c>
      <c r="AK38" s="133">
        <v>9.6160498097544109E-2</v>
      </c>
      <c r="AL38" s="134">
        <v>0.17199999999999999</v>
      </c>
      <c r="AM38" s="131">
        <v>0.22993056581474369</v>
      </c>
      <c r="AN38" s="132">
        <v>3.7999999999999999E-2</v>
      </c>
      <c r="AO38" s="135">
        <v>2.6012449089372166E-2</v>
      </c>
      <c r="AP38" s="136">
        <v>1055</v>
      </c>
      <c r="AQ38" s="137">
        <v>731</v>
      </c>
      <c r="AR38" s="137">
        <v>321</v>
      </c>
      <c r="AS38" s="137">
        <v>251</v>
      </c>
      <c r="AT38" s="137">
        <v>1376</v>
      </c>
      <c r="AU38" s="138">
        <v>982</v>
      </c>
      <c r="AV38" s="139">
        <f t="shared" si="5"/>
        <v>2094.6254492028511</v>
      </c>
      <c r="AW38" s="137">
        <f t="shared" si="6"/>
        <v>1340.9645405683048</v>
      </c>
      <c r="AX38" s="137">
        <f t="shared" si="7"/>
        <v>637.32205610816607</v>
      </c>
      <c r="AY38" s="137">
        <f t="shared" si="8"/>
        <v>460.44062884082695</v>
      </c>
      <c r="AZ38" s="137">
        <f t="shared" si="9"/>
        <v>2731.9475053110173</v>
      </c>
      <c r="BA38" s="140">
        <f t="shared" si="10"/>
        <v>1801.4051694091318</v>
      </c>
      <c r="BB38" s="141">
        <v>83</v>
      </c>
      <c r="BC38" s="142">
        <v>272263</v>
      </c>
      <c r="BD38" s="142">
        <v>483038</v>
      </c>
      <c r="BE38" s="142">
        <v>2377318</v>
      </c>
      <c r="BF38" s="143">
        <v>131570068</v>
      </c>
      <c r="BG38" s="127">
        <v>665</v>
      </c>
      <c r="BH38" s="49">
        <v>870</v>
      </c>
      <c r="BI38" s="49">
        <f t="shared" si="11"/>
        <v>205</v>
      </c>
      <c r="BJ38" s="128">
        <f t="shared" si="12"/>
        <v>0.30827067669172936</v>
      </c>
      <c r="BK38" s="56">
        <v>83</v>
      </c>
      <c r="BL38" s="56">
        <v>76</v>
      </c>
      <c r="BM38" s="56" t="s">
        <v>214</v>
      </c>
      <c r="BN38" s="56" t="s">
        <v>214</v>
      </c>
      <c r="BO38" s="56">
        <v>103</v>
      </c>
      <c r="BP38" s="56" t="s">
        <v>214</v>
      </c>
      <c r="BQ38" s="56">
        <v>14</v>
      </c>
      <c r="BR38" s="56">
        <v>186</v>
      </c>
      <c r="BS38" s="56" t="s">
        <v>214</v>
      </c>
      <c r="BT38" s="56" t="s">
        <v>214</v>
      </c>
      <c r="BU38" s="56">
        <v>24</v>
      </c>
      <c r="BV38" s="56" t="s">
        <v>214</v>
      </c>
      <c r="BW38" s="56">
        <v>88</v>
      </c>
      <c r="BX38" s="56">
        <v>29</v>
      </c>
      <c r="BY38" s="56">
        <v>24</v>
      </c>
      <c r="BZ38" s="56">
        <v>121</v>
      </c>
      <c r="CA38" s="56">
        <v>42</v>
      </c>
      <c r="CB38" s="56" t="s">
        <v>214</v>
      </c>
      <c r="CC38" s="56">
        <v>19</v>
      </c>
      <c r="CD38" s="56">
        <v>41</v>
      </c>
      <c r="CE38" s="56">
        <f t="shared" si="0"/>
        <v>20</v>
      </c>
      <c r="CF38" s="142">
        <v>596</v>
      </c>
      <c r="CG38" s="142">
        <v>723</v>
      </c>
      <c r="CH38" s="142">
        <v>197</v>
      </c>
      <c r="CI38" s="142">
        <v>265</v>
      </c>
      <c r="CJ38" s="142">
        <v>89</v>
      </c>
      <c r="CK38" s="142">
        <v>151</v>
      </c>
      <c r="CL38" s="142">
        <v>670</v>
      </c>
      <c r="CM38" s="143">
        <v>655</v>
      </c>
      <c r="CN38" s="141">
        <v>143564900</v>
      </c>
      <c r="CO38" s="143">
        <v>139670000</v>
      </c>
      <c r="CP38" s="132">
        <v>9.3790426908150065E-2</v>
      </c>
      <c r="CQ38" s="131">
        <v>2.5880661394680086E-2</v>
      </c>
      <c r="CR38" s="141">
        <v>1069110000</v>
      </c>
      <c r="CS38" s="143">
        <v>1136829000</v>
      </c>
      <c r="CT38" s="132">
        <v>0.20899999999999999</v>
      </c>
      <c r="CU38" s="133">
        <v>0.18573884445773226</v>
      </c>
      <c r="CV38" s="134">
        <v>0.17</v>
      </c>
      <c r="CW38" s="128">
        <v>0.14119491665291303</v>
      </c>
      <c r="CX38" s="49">
        <v>24411</v>
      </c>
      <c r="CY38" s="49">
        <v>28788</v>
      </c>
      <c r="CZ38" s="49">
        <v>56425</v>
      </c>
      <c r="DA38" s="144">
        <v>70712</v>
      </c>
      <c r="DB38" s="127">
        <v>198076136</v>
      </c>
      <c r="DC38" s="49">
        <v>263339994</v>
      </c>
      <c r="DD38" s="49">
        <f t="shared" si="13"/>
        <v>65263858</v>
      </c>
      <c r="DE38" s="128">
        <f t="shared" si="14"/>
        <v>0.3294887477005306</v>
      </c>
      <c r="DF38" s="49">
        <v>39932.699999999997</v>
      </c>
      <c r="DG38" s="49">
        <v>47269.8</v>
      </c>
      <c r="DH38" s="49">
        <f t="shared" si="1"/>
        <v>7337.1000000000058</v>
      </c>
      <c r="DI38" s="131">
        <f t="shared" si="2"/>
        <v>0.18373663689157027</v>
      </c>
      <c r="DJ38" s="141">
        <v>1687</v>
      </c>
      <c r="DK38" s="142">
        <v>1425</v>
      </c>
      <c r="DL38" s="128">
        <v>6.0999999999999999E-2</v>
      </c>
      <c r="DM38" s="128">
        <v>5.2000000000000005E-2</v>
      </c>
      <c r="DN38" s="142">
        <v>25863</v>
      </c>
      <c r="DO38" s="142">
        <v>26181</v>
      </c>
      <c r="DP38" s="142">
        <v>27550</v>
      </c>
      <c r="DQ38" s="142">
        <v>27606</v>
      </c>
      <c r="DR38" s="50">
        <v>0.70125255172761414</v>
      </c>
      <c r="DS38" s="50">
        <v>0.72133144890101852</v>
      </c>
      <c r="DT38" s="128">
        <v>0.70125255172761414</v>
      </c>
      <c r="DU38" s="128">
        <v>0.72040547784979769</v>
      </c>
      <c r="DV38" s="49">
        <v>4960.25</v>
      </c>
      <c r="DW38" s="49">
        <v>5571</v>
      </c>
      <c r="DX38" s="208">
        <f t="shared" si="3"/>
        <v>610.75</v>
      </c>
      <c r="DY38" s="128">
        <f t="shared" si="4"/>
        <v>0.12312887455269395</v>
      </c>
      <c r="DZ38" s="142">
        <v>9416</v>
      </c>
      <c r="EA38" s="142">
        <v>7830</v>
      </c>
      <c r="EB38" s="142">
        <v>7514</v>
      </c>
      <c r="EC38" s="128">
        <f t="shared" si="15"/>
        <v>-4.0357598978288611E-2</v>
      </c>
      <c r="ED38" s="128">
        <f t="shared" si="16"/>
        <v>-0.20199660152931176</v>
      </c>
      <c r="EE38" s="49">
        <v>1282</v>
      </c>
      <c r="EF38" s="49">
        <v>2343</v>
      </c>
      <c r="EG38" s="49">
        <v>3889</v>
      </c>
      <c r="EH38" s="49">
        <v>1067</v>
      </c>
      <c r="EI38" s="49">
        <v>1478</v>
      </c>
      <c r="EJ38" s="49">
        <v>1738</v>
      </c>
      <c r="EK38" s="49">
        <v>1935</v>
      </c>
      <c r="EL38" s="49">
        <v>1296</v>
      </c>
      <c r="EM38" s="49">
        <v>0</v>
      </c>
      <c r="EN38" s="49">
        <v>0</v>
      </c>
      <c r="EO38" s="49">
        <v>460</v>
      </c>
      <c r="EP38" s="49">
        <v>295</v>
      </c>
      <c r="EQ38" s="49">
        <v>382</v>
      </c>
      <c r="ER38" s="49">
        <v>117</v>
      </c>
      <c r="ES38" s="49">
        <v>738</v>
      </c>
      <c r="ET38" s="49">
        <v>101</v>
      </c>
      <c r="EU38" s="49">
        <v>145</v>
      </c>
      <c r="EV38" s="49">
        <v>50</v>
      </c>
      <c r="EW38" s="49">
        <v>83</v>
      </c>
      <c r="EX38" s="49">
        <v>113</v>
      </c>
      <c r="EY38" s="49">
        <v>3</v>
      </c>
      <c r="EZ38" s="49">
        <v>561</v>
      </c>
      <c r="FA38" s="49">
        <v>1513</v>
      </c>
      <c r="FB38" s="49">
        <v>1335</v>
      </c>
      <c r="FC38" s="49">
        <v>5</v>
      </c>
      <c r="FD38" s="49">
        <v>481</v>
      </c>
      <c r="FE38" s="49">
        <v>362</v>
      </c>
      <c r="FF38" s="144">
        <v>770</v>
      </c>
      <c r="FH38" s="107">
        <v>582</v>
      </c>
      <c r="FI38" s="56">
        <v>1</v>
      </c>
      <c r="FJ38" s="56">
        <v>0</v>
      </c>
      <c r="FK38" s="56">
        <v>0</v>
      </c>
      <c r="FL38" s="56">
        <v>7</v>
      </c>
      <c r="FM38" s="56">
        <v>0</v>
      </c>
      <c r="FN38" s="56">
        <v>0</v>
      </c>
      <c r="FO38" s="56">
        <v>0</v>
      </c>
      <c r="FP38" s="56">
        <v>0</v>
      </c>
      <c r="FQ38" s="56">
        <v>0</v>
      </c>
      <c r="FR38" s="56">
        <v>0</v>
      </c>
      <c r="FS38" s="56">
        <v>242</v>
      </c>
      <c r="FT38" s="56">
        <v>7</v>
      </c>
      <c r="FU38" s="56">
        <v>0</v>
      </c>
      <c r="FV38" s="56">
        <v>0</v>
      </c>
      <c r="FW38" s="56">
        <v>0</v>
      </c>
      <c r="FX38" s="56">
        <v>0</v>
      </c>
      <c r="FY38" s="56">
        <v>0</v>
      </c>
      <c r="FZ38" s="56">
        <v>0</v>
      </c>
      <c r="GA38" s="56">
        <v>0</v>
      </c>
      <c r="GB38" s="56">
        <v>117</v>
      </c>
      <c r="GC38" s="56">
        <v>0</v>
      </c>
      <c r="GD38" s="56">
        <v>0</v>
      </c>
      <c r="GE38" s="56">
        <v>0</v>
      </c>
      <c r="GF38" s="56">
        <v>180</v>
      </c>
      <c r="GG38" s="56">
        <v>0</v>
      </c>
      <c r="GH38" s="56">
        <v>0</v>
      </c>
      <c r="GI38" s="56">
        <v>0</v>
      </c>
      <c r="GJ38" s="56">
        <v>0</v>
      </c>
      <c r="GK38" s="56">
        <v>0</v>
      </c>
      <c r="GL38" s="56">
        <v>0</v>
      </c>
      <c r="GM38" s="56">
        <v>0</v>
      </c>
      <c r="GN38" s="126">
        <v>28</v>
      </c>
      <c r="GP38" s="107">
        <v>0</v>
      </c>
      <c r="GQ38" s="56">
        <v>0</v>
      </c>
      <c r="GR38" s="56">
        <v>0</v>
      </c>
      <c r="GS38" s="56">
        <v>0</v>
      </c>
      <c r="GT38" s="56">
        <v>0</v>
      </c>
      <c r="GU38" s="56">
        <v>0</v>
      </c>
      <c r="GV38" s="56">
        <v>0</v>
      </c>
      <c r="GW38" s="56">
        <v>0</v>
      </c>
      <c r="GX38" s="56">
        <v>0</v>
      </c>
      <c r="GY38" s="56">
        <v>0</v>
      </c>
      <c r="GZ38" s="56">
        <v>0</v>
      </c>
      <c r="HA38" s="56">
        <v>0</v>
      </c>
      <c r="HB38" s="56">
        <v>0</v>
      </c>
      <c r="HC38" s="126">
        <v>0</v>
      </c>
    </row>
    <row r="39" spans="1:211" x14ac:dyDescent="0.3">
      <c r="A39" s="21" t="s">
        <v>252</v>
      </c>
      <c r="B39" s="22" t="s">
        <v>249</v>
      </c>
      <c r="C39" s="23">
        <v>3403964620</v>
      </c>
      <c r="D39" s="24">
        <v>2.6431114342600002</v>
      </c>
      <c r="E39" s="25">
        <v>2.6350098559939998</v>
      </c>
      <c r="F39" s="127">
        <v>21603</v>
      </c>
      <c r="G39" s="49">
        <v>22327</v>
      </c>
      <c r="H39" s="49">
        <v>7806</v>
      </c>
      <c r="I39" s="49">
        <v>8223</v>
      </c>
      <c r="J39" s="128">
        <v>0.3672170280485379</v>
      </c>
      <c r="K39" s="128">
        <v>0.34203890489913547</v>
      </c>
      <c r="L39" s="129">
        <v>40.6</v>
      </c>
      <c r="M39" s="129">
        <v>38.299999999999997</v>
      </c>
      <c r="N39" s="130">
        <v>0.219</v>
      </c>
      <c r="O39" s="130">
        <v>0.19324444444444444</v>
      </c>
      <c r="P39" s="130">
        <v>0.157</v>
      </c>
      <c r="Q39" s="130">
        <v>0.15724444444444444</v>
      </c>
      <c r="R39" s="110">
        <v>0.1426469235721512</v>
      </c>
      <c r="S39" s="110">
        <v>0.14773333333333333</v>
      </c>
      <c r="T39" s="110">
        <v>0.51085257058769429</v>
      </c>
      <c r="U39" s="110">
        <v>0.45342222222222223</v>
      </c>
      <c r="V39" s="110">
        <v>1.5727030258438333E-2</v>
      </c>
      <c r="W39" s="110">
        <v>1.1422222222222222E-2</v>
      </c>
      <c r="X39" s="110">
        <v>0.29283546399337812</v>
      </c>
      <c r="Y39" s="110">
        <v>0.33204444444444442</v>
      </c>
      <c r="Z39" s="110">
        <v>3.7938011588338087E-2</v>
      </c>
      <c r="AA39" s="110">
        <v>5.5377777777777776E-2</v>
      </c>
      <c r="AB39" s="111">
        <v>2.5475949599926422E-2</v>
      </c>
      <c r="AC39" s="110">
        <v>0.11942222222222222</v>
      </c>
      <c r="AD39" s="130">
        <v>0.16300000000000001</v>
      </c>
      <c r="AE39" s="130">
        <v>0.16215085746154204</v>
      </c>
      <c r="AF39" s="128">
        <v>0.232001025</v>
      </c>
      <c r="AG39" s="131">
        <v>0.25452997689407758</v>
      </c>
      <c r="AH39" s="132">
        <v>0.85</v>
      </c>
      <c r="AI39" s="128">
        <v>0.88143176733780759</v>
      </c>
      <c r="AJ39" s="128">
        <v>0</v>
      </c>
      <c r="AK39" s="133">
        <v>3.0155642023346304E-2</v>
      </c>
      <c r="AL39" s="134">
        <v>0.183</v>
      </c>
      <c r="AM39" s="131">
        <v>0.24678811121764141</v>
      </c>
      <c r="AN39" s="132">
        <v>1.4E-2</v>
      </c>
      <c r="AO39" s="135">
        <v>1.8361700343757861E-2</v>
      </c>
      <c r="AP39" s="136">
        <v>327</v>
      </c>
      <c r="AQ39" s="137">
        <v>254</v>
      </c>
      <c r="AR39" s="137">
        <v>32</v>
      </c>
      <c r="AS39" s="137">
        <v>28</v>
      </c>
      <c r="AT39" s="137">
        <v>359</v>
      </c>
      <c r="AU39" s="138">
        <v>282</v>
      </c>
      <c r="AV39" s="139">
        <f t="shared" si="5"/>
        <v>1513.6786557422581</v>
      </c>
      <c r="AW39" s="137">
        <f t="shared" si="6"/>
        <v>1137.6360460429078</v>
      </c>
      <c r="AX39" s="137">
        <f t="shared" si="7"/>
        <v>148.12757487386011</v>
      </c>
      <c r="AY39" s="137">
        <f t="shared" si="8"/>
        <v>125.40869798898196</v>
      </c>
      <c r="AZ39" s="137">
        <f t="shared" si="9"/>
        <v>1661.8062306161182</v>
      </c>
      <c r="BA39" s="140">
        <f t="shared" si="10"/>
        <v>1263.0447440318896</v>
      </c>
      <c r="BB39" s="141">
        <v>22</v>
      </c>
      <c r="BC39" s="142">
        <v>33427</v>
      </c>
      <c r="BD39" s="142">
        <v>6852</v>
      </c>
      <c r="BE39" s="142">
        <v>11821574</v>
      </c>
      <c r="BF39" s="143">
        <v>2724783</v>
      </c>
      <c r="BG39" s="127">
        <v>355</v>
      </c>
      <c r="BH39" s="49">
        <v>467</v>
      </c>
      <c r="BI39" s="49">
        <f t="shared" si="11"/>
        <v>112</v>
      </c>
      <c r="BJ39" s="128">
        <f t="shared" si="12"/>
        <v>0.3154929577464789</v>
      </c>
      <c r="BK39" s="56">
        <v>30</v>
      </c>
      <c r="BL39" s="56">
        <v>24</v>
      </c>
      <c r="BM39" s="56" t="s">
        <v>214</v>
      </c>
      <c r="BN39" s="56" t="s">
        <v>214</v>
      </c>
      <c r="BO39" s="56">
        <v>42</v>
      </c>
      <c r="BP39" s="56" t="s">
        <v>214</v>
      </c>
      <c r="BQ39" s="56">
        <v>8</v>
      </c>
      <c r="BR39" s="56">
        <v>122</v>
      </c>
      <c r="BS39" s="56" t="s">
        <v>214</v>
      </c>
      <c r="BT39" s="56" t="s">
        <v>214</v>
      </c>
      <c r="BU39" s="56">
        <v>23</v>
      </c>
      <c r="BV39" s="56" t="s">
        <v>214</v>
      </c>
      <c r="BW39" s="56">
        <v>48</v>
      </c>
      <c r="BX39" s="56">
        <v>19</v>
      </c>
      <c r="BY39" s="56">
        <v>12</v>
      </c>
      <c r="BZ39" s="56">
        <v>54</v>
      </c>
      <c r="CA39" s="56">
        <v>25</v>
      </c>
      <c r="CB39" s="56" t="s">
        <v>214</v>
      </c>
      <c r="CC39" s="56">
        <v>26</v>
      </c>
      <c r="CD39" s="56">
        <v>22</v>
      </c>
      <c r="CE39" s="56">
        <f t="shared" si="0"/>
        <v>12</v>
      </c>
      <c r="CF39" s="142">
        <v>275</v>
      </c>
      <c r="CG39" s="142">
        <v>363</v>
      </c>
      <c r="CH39" s="142">
        <v>76</v>
      </c>
      <c r="CI39" s="142" t="s">
        <v>206</v>
      </c>
      <c r="CJ39" s="142">
        <v>22</v>
      </c>
      <c r="CK39" s="142">
        <v>59</v>
      </c>
      <c r="CL39" s="142">
        <v>314</v>
      </c>
      <c r="CM39" s="143">
        <v>307</v>
      </c>
      <c r="CN39" s="141">
        <v>110491200</v>
      </c>
      <c r="CO39" s="143">
        <v>112121000</v>
      </c>
      <c r="CP39" s="132">
        <v>6.222222222222222E-2</v>
      </c>
      <c r="CQ39" s="131">
        <v>1.977401129943503E-2</v>
      </c>
      <c r="CR39" s="141">
        <v>506500000</v>
      </c>
      <c r="CS39" s="143">
        <v>540678000</v>
      </c>
      <c r="CT39" s="132">
        <v>0.11799999999999999</v>
      </c>
      <c r="CU39" s="133">
        <v>8.3133279985773981E-2</v>
      </c>
      <c r="CV39" s="134">
        <v>0.09</v>
      </c>
      <c r="CW39" s="128">
        <v>5.7096541786743518E-2</v>
      </c>
      <c r="CX39" s="49">
        <v>26114</v>
      </c>
      <c r="CY39" s="49">
        <v>37208</v>
      </c>
      <c r="CZ39" s="49">
        <v>52480</v>
      </c>
      <c r="DA39" s="144">
        <v>75264</v>
      </c>
      <c r="DB39" s="127">
        <v>114656716</v>
      </c>
      <c r="DC39" s="49">
        <v>155336772</v>
      </c>
      <c r="DD39" s="49">
        <f t="shared" si="13"/>
        <v>40680056</v>
      </c>
      <c r="DE39" s="128">
        <f t="shared" si="14"/>
        <v>0.35479871933537677</v>
      </c>
      <c r="DF39" s="49">
        <v>39115.300000000003</v>
      </c>
      <c r="DG39" s="49">
        <v>49794.1</v>
      </c>
      <c r="DH39" s="49">
        <f t="shared" si="1"/>
        <v>10678.799999999996</v>
      </c>
      <c r="DI39" s="131">
        <f t="shared" si="2"/>
        <v>0.27300826019485958</v>
      </c>
      <c r="DJ39" s="141">
        <v>607</v>
      </c>
      <c r="DK39" s="142">
        <v>542</v>
      </c>
      <c r="DL39" s="128">
        <v>5.7000000000000002E-2</v>
      </c>
      <c r="DM39" s="128">
        <v>0.05</v>
      </c>
      <c r="DN39" s="142">
        <v>10090</v>
      </c>
      <c r="DO39" s="142">
        <v>10346</v>
      </c>
      <c r="DP39" s="142">
        <v>10697</v>
      </c>
      <c r="DQ39" s="142">
        <v>10888</v>
      </c>
      <c r="DR39" s="50">
        <v>0.67677859988616962</v>
      </c>
      <c r="DS39" s="50">
        <v>0.70390288057078965</v>
      </c>
      <c r="DT39" s="128">
        <v>0.67677859988616962</v>
      </c>
      <c r="DU39" s="128">
        <v>0.70363665406527875</v>
      </c>
      <c r="DV39" s="49">
        <v>2931.25</v>
      </c>
      <c r="DW39" s="49">
        <v>3119.58</v>
      </c>
      <c r="DX39" s="208">
        <f t="shared" si="3"/>
        <v>188.32999999999993</v>
      </c>
      <c r="DY39" s="128">
        <f t="shared" si="4"/>
        <v>6.4249040511727085E-2</v>
      </c>
      <c r="DZ39" s="142">
        <v>4220</v>
      </c>
      <c r="EA39" s="142">
        <v>3752</v>
      </c>
      <c r="EB39" s="142">
        <v>3889</v>
      </c>
      <c r="EC39" s="128">
        <f t="shared" si="15"/>
        <v>3.6513859275053351E-2</v>
      </c>
      <c r="ED39" s="128">
        <f t="shared" si="16"/>
        <v>-7.8436018957345977E-2</v>
      </c>
      <c r="EE39" s="49">
        <v>672</v>
      </c>
      <c r="EF39" s="49">
        <v>1286</v>
      </c>
      <c r="EG39" s="49">
        <v>1931</v>
      </c>
      <c r="EH39" s="49">
        <v>487</v>
      </c>
      <c r="EI39" s="49">
        <v>767</v>
      </c>
      <c r="EJ39" s="49">
        <v>885</v>
      </c>
      <c r="EK39" s="49">
        <v>864</v>
      </c>
      <c r="EL39" s="49">
        <v>886</v>
      </c>
      <c r="EM39" s="49">
        <v>0</v>
      </c>
      <c r="EN39" s="49">
        <v>0</v>
      </c>
      <c r="EO39" s="49">
        <v>0</v>
      </c>
      <c r="EP39" s="49">
        <v>273</v>
      </c>
      <c r="EQ39" s="49">
        <v>348</v>
      </c>
      <c r="ER39" s="49">
        <v>248</v>
      </c>
      <c r="ES39" s="49">
        <v>410</v>
      </c>
      <c r="ET39" s="49">
        <v>252</v>
      </c>
      <c r="EU39" s="49">
        <v>16</v>
      </c>
      <c r="EV39" s="49">
        <v>30</v>
      </c>
      <c r="EW39" s="49">
        <v>37</v>
      </c>
      <c r="EX39" s="49">
        <v>69</v>
      </c>
      <c r="EY39" s="49">
        <v>4</v>
      </c>
      <c r="EZ39" s="49">
        <v>226</v>
      </c>
      <c r="FA39" s="49">
        <v>567</v>
      </c>
      <c r="FB39" s="49">
        <v>558</v>
      </c>
      <c r="FC39" s="49">
        <v>30</v>
      </c>
      <c r="FD39" s="49">
        <v>345</v>
      </c>
      <c r="FE39" s="49">
        <v>207</v>
      </c>
      <c r="FF39" s="144">
        <v>269</v>
      </c>
      <c r="FH39" s="107">
        <v>277</v>
      </c>
      <c r="FI39" s="56">
        <v>39</v>
      </c>
      <c r="FJ39" s="56">
        <v>0</v>
      </c>
      <c r="FK39" s="56">
        <v>0</v>
      </c>
      <c r="FL39" s="56">
        <v>0</v>
      </c>
      <c r="FM39" s="56">
        <v>0</v>
      </c>
      <c r="FN39" s="56">
        <v>0</v>
      </c>
      <c r="FO39" s="56">
        <v>0</v>
      </c>
      <c r="FP39" s="56">
        <v>0</v>
      </c>
      <c r="FQ39" s="56">
        <v>0</v>
      </c>
      <c r="FR39" s="56">
        <v>0</v>
      </c>
      <c r="FS39" s="56">
        <v>118</v>
      </c>
      <c r="FT39" s="56">
        <v>0</v>
      </c>
      <c r="FU39" s="56">
        <v>0</v>
      </c>
      <c r="FV39" s="56">
        <v>0</v>
      </c>
      <c r="FW39" s="56">
        <v>0</v>
      </c>
      <c r="FX39" s="56">
        <v>0</v>
      </c>
      <c r="FY39" s="56">
        <v>0</v>
      </c>
      <c r="FZ39" s="56">
        <v>0</v>
      </c>
      <c r="GA39" s="56">
        <v>0</v>
      </c>
      <c r="GB39" s="56">
        <v>77</v>
      </c>
      <c r="GC39" s="56">
        <v>0</v>
      </c>
      <c r="GD39" s="56">
        <v>0</v>
      </c>
      <c r="GE39" s="56">
        <v>0</v>
      </c>
      <c r="GF39" s="56">
        <v>43</v>
      </c>
      <c r="GG39" s="56">
        <v>0</v>
      </c>
      <c r="GH39" s="56">
        <v>0</v>
      </c>
      <c r="GI39" s="56">
        <v>0</v>
      </c>
      <c r="GJ39" s="56">
        <v>0</v>
      </c>
      <c r="GK39" s="56">
        <v>0</v>
      </c>
      <c r="GL39" s="56">
        <v>0</v>
      </c>
      <c r="GM39" s="56">
        <v>0</v>
      </c>
      <c r="GN39" s="126">
        <v>0</v>
      </c>
      <c r="GP39" s="107">
        <v>35</v>
      </c>
      <c r="GQ39" s="56">
        <v>24</v>
      </c>
      <c r="GR39" s="56">
        <v>0</v>
      </c>
      <c r="GS39" s="56">
        <v>0</v>
      </c>
      <c r="GT39" s="56">
        <v>0</v>
      </c>
      <c r="GU39" s="56">
        <v>11</v>
      </c>
      <c r="GV39" s="56">
        <v>0</v>
      </c>
      <c r="GW39" s="56">
        <v>0</v>
      </c>
      <c r="GX39" s="56">
        <v>0</v>
      </c>
      <c r="GY39" s="56">
        <v>0</v>
      </c>
      <c r="GZ39" s="56">
        <v>0</v>
      </c>
      <c r="HA39" s="56">
        <v>0</v>
      </c>
      <c r="HB39" s="56">
        <v>0</v>
      </c>
      <c r="HC39" s="126">
        <v>0</v>
      </c>
    </row>
    <row r="40" spans="1:211" x14ac:dyDescent="0.3">
      <c r="A40" s="21" t="s">
        <v>253</v>
      </c>
      <c r="B40" s="22" t="s">
        <v>254</v>
      </c>
      <c r="C40" s="23">
        <v>3404158350</v>
      </c>
      <c r="D40" s="24">
        <v>3.2243285355519999</v>
      </c>
      <c r="E40" s="25">
        <v>3.1906199004419999</v>
      </c>
      <c r="F40" s="127">
        <v>14313</v>
      </c>
      <c r="G40" s="49">
        <v>15320</v>
      </c>
      <c r="H40" s="49">
        <v>5974</v>
      </c>
      <c r="I40" s="49">
        <v>6602</v>
      </c>
      <c r="J40" s="128">
        <v>0.23992527355217508</v>
      </c>
      <c r="K40" s="128">
        <v>0.30225763612217793</v>
      </c>
      <c r="L40" s="129">
        <v>40.299999999999997</v>
      </c>
      <c r="M40" s="129">
        <v>41.2</v>
      </c>
      <c r="N40" s="130">
        <v>0.218</v>
      </c>
      <c r="O40" s="130">
        <v>0.20899644877022228</v>
      </c>
      <c r="P40" s="130">
        <v>0.14799999999999999</v>
      </c>
      <c r="Q40" s="130">
        <v>0.16283046165987111</v>
      </c>
      <c r="R40" s="110">
        <v>0.71341127922971115</v>
      </c>
      <c r="S40" s="110">
        <v>0.65855583322372746</v>
      </c>
      <c r="T40" s="110">
        <v>0.11196698762035763</v>
      </c>
      <c r="U40" s="110">
        <v>0.12212284624490333</v>
      </c>
      <c r="V40" s="110">
        <v>1.3755158184319119E-2</v>
      </c>
      <c r="W40" s="110">
        <v>1.6638169143759044E-2</v>
      </c>
      <c r="X40" s="110">
        <v>0.12950481430536451</v>
      </c>
      <c r="Y40" s="110">
        <v>0.13547283966855189</v>
      </c>
      <c r="Z40" s="110">
        <v>3.1361760660247595E-2</v>
      </c>
      <c r="AA40" s="110">
        <v>6.7210311719058266E-2</v>
      </c>
      <c r="AB40" s="111">
        <v>3.5006877579092162E-2</v>
      </c>
      <c r="AC40" s="110">
        <v>0.11613836643430225</v>
      </c>
      <c r="AD40" s="130">
        <v>7.4999999999999997E-2</v>
      </c>
      <c r="AE40" s="130">
        <v>5.042422570186935E-2</v>
      </c>
      <c r="AF40" s="128">
        <v>0.34466019399999998</v>
      </c>
      <c r="AG40" s="131">
        <v>0.26870645259012421</v>
      </c>
      <c r="AH40" s="132">
        <v>0.8</v>
      </c>
      <c r="AI40" s="128">
        <v>0.90786682652402473</v>
      </c>
      <c r="AJ40" s="128">
        <v>0.13732394366197184</v>
      </c>
      <c r="AK40" s="133">
        <v>6.0991105463786534E-2</v>
      </c>
      <c r="AL40" s="134">
        <v>0.183</v>
      </c>
      <c r="AM40" s="131">
        <v>0.21423960158627686</v>
      </c>
      <c r="AN40" s="132">
        <v>3.6999999999999998E-2</v>
      </c>
      <c r="AO40" s="135">
        <v>5.1438053097345129E-2</v>
      </c>
      <c r="AP40" s="136">
        <v>367</v>
      </c>
      <c r="AQ40" s="137">
        <v>263</v>
      </c>
      <c r="AR40" s="137">
        <v>24</v>
      </c>
      <c r="AS40" s="137">
        <v>47</v>
      </c>
      <c r="AT40" s="137">
        <v>391</v>
      </c>
      <c r="AU40" s="138">
        <v>310</v>
      </c>
      <c r="AV40" s="139">
        <f t="shared" si="5"/>
        <v>2564.102564102564</v>
      </c>
      <c r="AW40" s="137">
        <f t="shared" si="6"/>
        <v>1716.710182767624</v>
      </c>
      <c r="AX40" s="137">
        <f t="shared" si="7"/>
        <v>167.67973171242926</v>
      </c>
      <c r="AY40" s="137">
        <f t="shared" si="8"/>
        <v>306.78851174934726</v>
      </c>
      <c r="AZ40" s="137">
        <f t="shared" si="9"/>
        <v>2731.7822958149932</v>
      </c>
      <c r="BA40" s="140">
        <f t="shared" si="10"/>
        <v>2023.4986945169712</v>
      </c>
      <c r="BB40" s="141">
        <v>96</v>
      </c>
      <c r="BC40" s="142">
        <v>6915</v>
      </c>
      <c r="BD40" s="142">
        <v>600</v>
      </c>
      <c r="BE40" s="142">
        <v>8675091</v>
      </c>
      <c r="BF40" s="143">
        <v>14742178</v>
      </c>
      <c r="BG40" s="127">
        <v>594</v>
      </c>
      <c r="BH40" s="49">
        <v>618</v>
      </c>
      <c r="BI40" s="49">
        <f t="shared" si="11"/>
        <v>24</v>
      </c>
      <c r="BJ40" s="128">
        <f t="shared" si="12"/>
        <v>4.0404040404040442E-2</v>
      </c>
      <c r="BK40" s="56">
        <v>55</v>
      </c>
      <c r="BL40" s="56" t="s">
        <v>214</v>
      </c>
      <c r="BM40" s="56" t="s">
        <v>214</v>
      </c>
      <c r="BN40" s="56">
        <v>7</v>
      </c>
      <c r="BO40" s="56">
        <v>48</v>
      </c>
      <c r="BP40" s="56" t="s">
        <v>214</v>
      </c>
      <c r="BQ40" s="56">
        <v>19</v>
      </c>
      <c r="BR40" s="56">
        <v>159</v>
      </c>
      <c r="BS40" s="56">
        <v>5</v>
      </c>
      <c r="BT40" s="56" t="s">
        <v>214</v>
      </c>
      <c r="BU40" s="56">
        <v>31</v>
      </c>
      <c r="BV40" s="56" t="s">
        <v>214</v>
      </c>
      <c r="BW40" s="56">
        <v>63</v>
      </c>
      <c r="BX40" s="56">
        <v>41</v>
      </c>
      <c r="BY40" s="56">
        <v>8</v>
      </c>
      <c r="BZ40" s="56">
        <v>80</v>
      </c>
      <c r="CA40" s="56">
        <v>21</v>
      </c>
      <c r="CB40" s="56">
        <v>6</v>
      </c>
      <c r="CC40" s="56">
        <v>24</v>
      </c>
      <c r="CD40" s="56">
        <v>16</v>
      </c>
      <c r="CE40" s="56">
        <f t="shared" si="0"/>
        <v>35</v>
      </c>
      <c r="CF40" s="142">
        <v>310</v>
      </c>
      <c r="CG40" s="142">
        <v>267</v>
      </c>
      <c r="CH40" s="142">
        <v>16</v>
      </c>
      <c r="CI40" s="142" t="s">
        <v>206</v>
      </c>
      <c r="CJ40" s="142">
        <v>47</v>
      </c>
      <c r="CK40" s="142" t="s">
        <v>206</v>
      </c>
      <c r="CL40" s="142">
        <v>388</v>
      </c>
      <c r="CM40" s="143">
        <v>374</v>
      </c>
      <c r="CN40" s="141">
        <v>168592900</v>
      </c>
      <c r="CO40" s="143">
        <v>159558800</v>
      </c>
      <c r="CP40" s="132">
        <v>0.14908579465541491</v>
      </c>
      <c r="CQ40" s="131">
        <v>0.2</v>
      </c>
      <c r="CR40" s="141">
        <v>977691000</v>
      </c>
      <c r="CS40" s="143">
        <v>877931000</v>
      </c>
      <c r="CT40" s="132">
        <v>0.182</v>
      </c>
      <c r="CU40" s="133">
        <v>0.15591147737090449</v>
      </c>
      <c r="CV40" s="134">
        <v>0.15</v>
      </c>
      <c r="CW40" s="128">
        <v>0.1407702523240372</v>
      </c>
      <c r="CX40" s="49">
        <v>26315</v>
      </c>
      <c r="CY40" s="49">
        <v>33659</v>
      </c>
      <c r="CZ40" s="49">
        <v>49274</v>
      </c>
      <c r="DA40" s="144">
        <v>64130</v>
      </c>
      <c r="DB40" s="127">
        <v>385365126</v>
      </c>
      <c r="DC40" s="49">
        <v>490713106</v>
      </c>
      <c r="DD40" s="49">
        <f t="shared" si="13"/>
        <v>105347980</v>
      </c>
      <c r="DE40" s="128">
        <f t="shared" si="14"/>
        <v>0.27337185669468189</v>
      </c>
      <c r="DF40" s="49">
        <v>45820.4</v>
      </c>
      <c r="DG40" s="49">
        <v>58366.7</v>
      </c>
      <c r="DH40" s="49">
        <f t="shared" si="1"/>
        <v>12546.299999999996</v>
      </c>
      <c r="DI40" s="131">
        <f t="shared" si="2"/>
        <v>0.27381472008101193</v>
      </c>
      <c r="DJ40" s="141">
        <v>341</v>
      </c>
      <c r="DK40" s="142">
        <v>289</v>
      </c>
      <c r="DL40" s="128">
        <v>4.8000000000000001E-2</v>
      </c>
      <c r="DM40" s="128">
        <v>0.04</v>
      </c>
      <c r="DN40" s="142">
        <v>6802</v>
      </c>
      <c r="DO40" s="142">
        <v>6978</v>
      </c>
      <c r="DP40" s="142">
        <v>7143</v>
      </c>
      <c r="DQ40" s="142">
        <v>7267</v>
      </c>
      <c r="DR40" s="50">
        <v>0.65865917028707721</v>
      </c>
      <c r="DS40" s="50">
        <v>0.65565049169756573</v>
      </c>
      <c r="DT40" s="128">
        <v>0.65865917028707721</v>
      </c>
      <c r="DU40" s="128">
        <v>0.65565049169756573</v>
      </c>
      <c r="DV40" s="49">
        <v>8410.33</v>
      </c>
      <c r="DW40" s="49">
        <v>8407.42</v>
      </c>
      <c r="DX40" s="208">
        <f t="shared" si="3"/>
        <v>-2.9099999999998545</v>
      </c>
      <c r="DY40" s="128">
        <f t="shared" si="4"/>
        <v>-3.4600307003407327E-4</v>
      </c>
      <c r="DZ40" s="142">
        <v>4476</v>
      </c>
      <c r="EA40" s="142">
        <v>5020</v>
      </c>
      <c r="EB40" s="142">
        <v>5309</v>
      </c>
      <c r="EC40" s="128">
        <f t="shared" si="15"/>
        <v>5.7569721115537931E-2</v>
      </c>
      <c r="ED40" s="128">
        <f t="shared" si="16"/>
        <v>0.18610366398570144</v>
      </c>
      <c r="EE40" s="49">
        <v>987</v>
      </c>
      <c r="EF40" s="49">
        <v>1381</v>
      </c>
      <c r="EG40" s="49">
        <v>2941</v>
      </c>
      <c r="EH40" s="49">
        <v>449</v>
      </c>
      <c r="EI40" s="49">
        <v>1122</v>
      </c>
      <c r="EJ40" s="49">
        <v>1373</v>
      </c>
      <c r="EK40" s="49">
        <v>1353</v>
      </c>
      <c r="EL40" s="49">
        <v>1012</v>
      </c>
      <c r="EM40" s="49">
        <v>0</v>
      </c>
      <c r="EN40" s="49">
        <v>0</v>
      </c>
      <c r="EO40" s="49">
        <v>77</v>
      </c>
      <c r="EP40" s="49">
        <v>88</v>
      </c>
      <c r="EQ40" s="49">
        <v>650</v>
      </c>
      <c r="ER40" s="49">
        <v>74</v>
      </c>
      <c r="ES40" s="49">
        <v>784</v>
      </c>
      <c r="ET40" s="49">
        <v>144</v>
      </c>
      <c r="EU40" s="49">
        <v>2</v>
      </c>
      <c r="EV40" s="49">
        <v>49</v>
      </c>
      <c r="EW40" s="49">
        <v>11</v>
      </c>
      <c r="EX40" s="49">
        <v>244</v>
      </c>
      <c r="EY40" s="49">
        <v>97</v>
      </c>
      <c r="EZ40" s="49">
        <v>120</v>
      </c>
      <c r="FA40" s="49">
        <v>387</v>
      </c>
      <c r="FB40" s="49">
        <v>1810</v>
      </c>
      <c r="FC40" s="49">
        <v>13</v>
      </c>
      <c r="FD40" s="49">
        <v>397</v>
      </c>
      <c r="FE40" s="49">
        <v>165</v>
      </c>
      <c r="FF40" s="144">
        <v>197</v>
      </c>
      <c r="FH40" s="107">
        <v>384</v>
      </c>
      <c r="FI40" s="56">
        <v>130</v>
      </c>
      <c r="FJ40" s="56">
        <v>0</v>
      </c>
      <c r="FK40" s="56">
        <v>47</v>
      </c>
      <c r="FL40" s="56">
        <v>0</v>
      </c>
      <c r="FM40" s="56">
        <v>0</v>
      </c>
      <c r="FN40" s="56">
        <v>0</v>
      </c>
      <c r="FO40" s="56">
        <v>0</v>
      </c>
      <c r="FP40" s="56">
        <v>0</v>
      </c>
      <c r="FQ40" s="56">
        <v>0</v>
      </c>
      <c r="FR40" s="56">
        <v>0</v>
      </c>
      <c r="FS40" s="56">
        <v>93</v>
      </c>
      <c r="FT40" s="56">
        <v>0</v>
      </c>
      <c r="FU40" s="56">
        <v>0</v>
      </c>
      <c r="FV40" s="56">
        <v>0</v>
      </c>
      <c r="FW40" s="56">
        <v>0</v>
      </c>
      <c r="FX40" s="56">
        <v>0</v>
      </c>
      <c r="FY40" s="56">
        <v>0</v>
      </c>
      <c r="FZ40" s="56">
        <v>1</v>
      </c>
      <c r="GA40" s="56">
        <v>0</v>
      </c>
      <c r="GB40" s="56">
        <v>0</v>
      </c>
      <c r="GC40" s="56">
        <v>49</v>
      </c>
      <c r="GD40" s="56">
        <v>0</v>
      </c>
      <c r="GE40" s="56">
        <v>0</v>
      </c>
      <c r="GF40" s="56">
        <v>50</v>
      </c>
      <c r="GG40" s="56">
        <v>0</v>
      </c>
      <c r="GH40" s="56">
        <v>0</v>
      </c>
      <c r="GI40" s="56">
        <v>0</v>
      </c>
      <c r="GJ40" s="56">
        <v>0</v>
      </c>
      <c r="GK40" s="56">
        <v>0</v>
      </c>
      <c r="GL40" s="56">
        <v>0</v>
      </c>
      <c r="GM40" s="56">
        <v>0</v>
      </c>
      <c r="GN40" s="126">
        <v>14</v>
      </c>
      <c r="GP40" s="107">
        <v>0</v>
      </c>
      <c r="GQ40" s="56">
        <v>0</v>
      </c>
      <c r="GR40" s="56">
        <v>0</v>
      </c>
      <c r="GS40" s="56">
        <v>0</v>
      </c>
      <c r="GT40" s="56">
        <v>0</v>
      </c>
      <c r="GU40" s="56">
        <v>0</v>
      </c>
      <c r="GV40" s="56">
        <v>0</v>
      </c>
      <c r="GW40" s="56">
        <v>0</v>
      </c>
      <c r="GX40" s="56">
        <v>0</v>
      </c>
      <c r="GY40" s="56">
        <v>0</v>
      </c>
      <c r="GZ40" s="56">
        <v>0</v>
      </c>
      <c r="HA40" s="56">
        <v>0</v>
      </c>
      <c r="HB40" s="56">
        <v>0</v>
      </c>
      <c r="HC40" s="126">
        <v>0</v>
      </c>
    </row>
    <row r="41" spans="1:211" ht="15" thickBot="1" x14ac:dyDescent="0.35">
      <c r="A41" s="26"/>
      <c r="B41" s="95"/>
      <c r="C41" s="94"/>
      <c r="D41" s="96"/>
      <c r="E41" s="97"/>
      <c r="F41" s="145"/>
      <c r="G41" s="98"/>
      <c r="H41" s="98"/>
      <c r="I41" s="98"/>
      <c r="J41" s="146"/>
      <c r="K41" s="146"/>
      <c r="L41" s="147"/>
      <c r="M41" s="148"/>
      <c r="N41" s="149"/>
      <c r="O41" s="150"/>
      <c r="P41" s="149"/>
      <c r="Q41" s="150"/>
      <c r="R41" s="149"/>
      <c r="S41" s="150"/>
      <c r="T41" s="149"/>
      <c r="U41" s="150"/>
      <c r="V41" s="149"/>
      <c r="W41" s="150"/>
      <c r="X41" s="149"/>
      <c r="Y41" s="146"/>
      <c r="Z41" s="149"/>
      <c r="AA41" s="146"/>
      <c r="AB41" s="150"/>
      <c r="AC41" s="146"/>
      <c r="AD41" s="149"/>
      <c r="AE41" s="150"/>
      <c r="AF41" s="146"/>
      <c r="AG41" s="151"/>
      <c r="AH41" s="152"/>
      <c r="AI41" s="146"/>
      <c r="AJ41" s="146"/>
      <c r="AK41" s="153"/>
      <c r="AL41" s="154"/>
      <c r="AM41" s="151"/>
      <c r="AN41" s="152"/>
      <c r="AO41" s="155"/>
      <c r="AP41" s="156"/>
      <c r="AQ41" s="157"/>
      <c r="AR41" s="157"/>
      <c r="AS41" s="157"/>
      <c r="AT41" s="157"/>
      <c r="AU41" s="157"/>
      <c r="AV41" s="158"/>
      <c r="AW41" s="157"/>
      <c r="AX41" s="157"/>
      <c r="AY41" s="157"/>
      <c r="AZ41" s="157"/>
      <c r="BA41" s="159"/>
      <c r="BB41" s="160"/>
      <c r="BC41" s="161"/>
      <c r="BD41" s="161"/>
      <c r="BE41" s="161"/>
      <c r="BF41" s="162"/>
      <c r="BG41" s="163"/>
      <c r="BH41" s="164"/>
      <c r="BI41" s="164"/>
      <c r="BJ41" s="146"/>
      <c r="BK41" s="219"/>
      <c r="BL41" s="219"/>
      <c r="BM41" s="219"/>
      <c r="BN41" s="219"/>
      <c r="BO41" s="219"/>
      <c r="BP41" s="219"/>
      <c r="BQ41" s="219"/>
      <c r="BR41" s="219"/>
      <c r="BS41" s="219"/>
      <c r="BT41" s="219"/>
      <c r="BU41" s="219"/>
      <c r="BV41" s="219"/>
      <c r="BW41" s="219"/>
      <c r="BX41" s="219"/>
      <c r="BY41" s="219"/>
      <c r="BZ41" s="219"/>
      <c r="CA41" s="219"/>
      <c r="CB41" s="219"/>
      <c r="CC41" s="219"/>
      <c r="CD41" s="219"/>
      <c r="CE41" s="219"/>
      <c r="CF41" s="161"/>
      <c r="CG41" s="161"/>
      <c r="CH41" s="165"/>
      <c r="CI41" s="165"/>
      <c r="CJ41" s="165"/>
      <c r="CK41" s="165"/>
      <c r="CL41" s="165"/>
      <c r="CM41" s="166"/>
      <c r="CN41" s="167"/>
      <c r="CO41" s="166"/>
      <c r="CP41" s="152"/>
      <c r="CQ41" s="151"/>
      <c r="CR41" s="167"/>
      <c r="CS41" s="166"/>
      <c r="CT41" s="152"/>
      <c r="CU41" s="153"/>
      <c r="CV41" s="154"/>
      <c r="CW41" s="146"/>
      <c r="CX41" s="98"/>
      <c r="CY41" s="98"/>
      <c r="CZ41" s="98"/>
      <c r="DA41" s="168"/>
      <c r="DB41" s="163"/>
      <c r="DC41" s="164"/>
      <c r="DD41" s="164"/>
      <c r="DE41" s="146"/>
      <c r="DF41" s="164"/>
      <c r="DG41" s="164"/>
      <c r="DH41" s="164"/>
      <c r="DI41" s="151"/>
      <c r="DJ41" s="167"/>
      <c r="DK41" s="165"/>
      <c r="DL41" s="146"/>
      <c r="DM41" s="146"/>
      <c r="DN41" s="165"/>
      <c r="DO41" s="165"/>
      <c r="DP41" s="165"/>
      <c r="DQ41" s="165"/>
      <c r="DR41" s="99"/>
      <c r="DS41" s="99"/>
      <c r="DT41" s="146"/>
      <c r="DU41" s="146"/>
      <c r="DV41" s="164"/>
      <c r="DW41" s="164"/>
      <c r="DX41" s="164"/>
      <c r="DY41" s="146"/>
      <c r="DZ41" s="165"/>
      <c r="EA41" s="165"/>
      <c r="EB41" s="165"/>
      <c r="EC41" s="146"/>
      <c r="ED41" s="146"/>
      <c r="EE41" s="98"/>
      <c r="EF41" s="98"/>
      <c r="EG41" s="98"/>
      <c r="EH41" s="98"/>
      <c r="EI41" s="98"/>
      <c r="EJ41" s="98"/>
      <c r="EK41" s="98"/>
      <c r="EL41" s="98"/>
      <c r="EM41" s="98"/>
      <c r="EN41" s="98"/>
      <c r="EO41" s="98"/>
      <c r="EP41" s="98"/>
      <c r="EQ41" s="98"/>
      <c r="ER41" s="98"/>
      <c r="ES41" s="98"/>
      <c r="ET41" s="98"/>
      <c r="EU41" s="98"/>
      <c r="EV41" s="98"/>
      <c r="EW41" s="98"/>
      <c r="EX41" s="98"/>
      <c r="EY41" s="98"/>
      <c r="EZ41" s="98"/>
      <c r="FA41" s="98"/>
      <c r="FB41" s="98"/>
      <c r="FC41" s="98"/>
      <c r="FD41" s="98"/>
      <c r="FE41" s="98"/>
      <c r="FF41" s="168"/>
      <c r="FH41" s="12"/>
      <c r="GN41" s="8"/>
      <c r="GP41" s="12"/>
      <c r="HC41" s="8"/>
    </row>
    <row r="42" spans="1:211" s="45" customFormat="1" x14ac:dyDescent="0.3">
      <c r="A42" s="26"/>
      <c r="B42" s="95" t="s">
        <v>255</v>
      </c>
      <c r="C42" s="26"/>
      <c r="D42" s="100">
        <f t="shared" ref="D42:AO42" si="17">AVERAGE(D4:D40)</f>
        <v>9.872265433694162</v>
      </c>
      <c r="E42" s="101">
        <f t="shared" si="17"/>
        <v>9.8524285460178938</v>
      </c>
      <c r="F42" s="169">
        <f t="shared" si="17"/>
        <v>56147.08108108108</v>
      </c>
      <c r="G42" s="102">
        <f t="shared" si="17"/>
        <v>59643.594594594593</v>
      </c>
      <c r="H42" s="102">
        <f>AVERAGE(H4:H40)</f>
        <v>18929.216216216217</v>
      </c>
      <c r="I42" s="102">
        <f t="shared" si="17"/>
        <v>21202.324324324323</v>
      </c>
      <c r="J42" s="170">
        <f t="shared" si="17"/>
        <v>0.31439445605581462</v>
      </c>
      <c r="K42" s="170">
        <f t="shared" si="17"/>
        <v>0.30767315649662436</v>
      </c>
      <c r="L42" s="171">
        <f t="shared" si="17"/>
        <v>36.818918918918904</v>
      </c>
      <c r="M42" s="171">
        <f t="shared" si="17"/>
        <v>37.913513513513522</v>
      </c>
      <c r="N42" s="172">
        <f t="shared" si="17"/>
        <v>0.2362702702702702</v>
      </c>
      <c r="O42" s="172">
        <f t="shared" si="17"/>
        <v>0.22824311255611943</v>
      </c>
      <c r="P42" s="172">
        <f t="shared" si="17"/>
        <v>0.13964864864864859</v>
      </c>
      <c r="Q42" s="172">
        <f t="shared" si="17"/>
        <v>0.15455179519523671</v>
      </c>
      <c r="R42" s="172">
        <f t="shared" si="17"/>
        <v>0.34088311014179556</v>
      </c>
      <c r="S42" s="172">
        <f t="shared" si="17"/>
        <v>0.3279017974284269</v>
      </c>
      <c r="T42" s="172">
        <f t="shared" si="17"/>
        <v>0.24817871616471165</v>
      </c>
      <c r="U42" s="172">
        <f t="shared" si="17"/>
        <v>0.23287795346563134</v>
      </c>
      <c r="V42" s="172">
        <f t="shared" si="17"/>
        <v>4.0286335105895001E-2</v>
      </c>
      <c r="W42" s="172">
        <f t="shared" si="17"/>
        <v>3.9669972341934742E-2</v>
      </c>
      <c r="X42" s="172">
        <f t="shared" si="17"/>
        <v>0.34752854578805437</v>
      </c>
      <c r="Y42" s="170">
        <f t="shared" si="17"/>
        <v>0.35912917692728374</v>
      </c>
      <c r="Z42" s="172">
        <f t="shared" si="17"/>
        <v>2.3123292799543331E-2</v>
      </c>
      <c r="AA42" s="170">
        <f t="shared" si="17"/>
        <v>4.04210998367232E-2</v>
      </c>
      <c r="AB42" s="173">
        <f t="shared" si="17"/>
        <v>2.7989452451271914E-2</v>
      </c>
      <c r="AC42" s="170">
        <f t="shared" si="17"/>
        <v>0.12166451945345091</v>
      </c>
      <c r="AD42" s="172">
        <f t="shared" si="17"/>
        <v>0.20045945945945945</v>
      </c>
      <c r="AE42" s="172">
        <f t="shared" si="17"/>
        <v>0.19721333814990918</v>
      </c>
      <c r="AF42" s="170">
        <f t="shared" si="17"/>
        <v>0.25077144762162162</v>
      </c>
      <c r="AG42" s="174">
        <f t="shared" si="17"/>
        <v>0.27861192349410441</v>
      </c>
      <c r="AH42" s="175">
        <f t="shared" si="17"/>
        <v>0.7980270270270271</v>
      </c>
      <c r="AI42" s="170">
        <f t="shared" si="17"/>
        <v>0.82415805125075381</v>
      </c>
      <c r="AJ42" s="170">
        <f t="shared" si="17"/>
        <v>5.3366463592162683E-2</v>
      </c>
      <c r="AK42" s="176">
        <f t="shared" si="17"/>
        <v>4.1236017261515143E-2</v>
      </c>
      <c r="AL42" s="177">
        <f t="shared" si="17"/>
        <v>0.20294594594594589</v>
      </c>
      <c r="AM42" s="174">
        <f t="shared" si="17"/>
        <v>0.24450434420351988</v>
      </c>
      <c r="AN42" s="175">
        <f t="shared" si="17"/>
        <v>5.6729729729729721E-2</v>
      </c>
      <c r="AO42" s="178">
        <f t="shared" si="17"/>
        <v>5.1171924556038452E-2</v>
      </c>
      <c r="AP42" s="179">
        <f t="shared" ref="AP42:BF42" si="18">AVERAGE(AP4:AP40)</f>
        <v>1278.081081081081</v>
      </c>
      <c r="AQ42" s="180">
        <f t="shared" si="18"/>
        <v>963.02777777777783</v>
      </c>
      <c r="AR42" s="180">
        <f t="shared" si="18"/>
        <v>355.94594594594594</v>
      </c>
      <c r="AS42" s="180">
        <f t="shared" si="18"/>
        <v>243.25</v>
      </c>
      <c r="AT42" s="180">
        <f t="shared" si="18"/>
        <v>1634.0270270270271</v>
      </c>
      <c r="AU42" s="181">
        <f t="shared" si="18"/>
        <v>1206.2777777777778</v>
      </c>
      <c r="AV42" s="182">
        <f t="shared" si="18"/>
        <v>2587.2739881814482</v>
      </c>
      <c r="AW42" s="180">
        <f t="shared" si="18"/>
        <v>2025.3922793645386</v>
      </c>
      <c r="AX42" s="180">
        <f t="shared" si="18"/>
        <v>552.77970918826941</v>
      </c>
      <c r="AY42" s="180">
        <f t="shared" si="18"/>
        <v>427.59894844645748</v>
      </c>
      <c r="AZ42" s="180">
        <f t="shared" si="18"/>
        <v>3140.0536973697176</v>
      </c>
      <c r="BA42" s="183">
        <f t="shared" si="18"/>
        <v>2452.9912278109964</v>
      </c>
      <c r="BB42" s="184">
        <f t="shared" si="18"/>
        <v>204.21621621621622</v>
      </c>
      <c r="BC42" s="185">
        <f t="shared" si="18"/>
        <v>406562.3783783784</v>
      </c>
      <c r="BD42" s="185">
        <f t="shared" si="18"/>
        <v>567112.40540540544</v>
      </c>
      <c r="BE42" s="185">
        <f t="shared" si="18"/>
        <v>31634697.891891893</v>
      </c>
      <c r="BF42" s="186">
        <f t="shared" si="18"/>
        <v>73550742.432432428</v>
      </c>
      <c r="BG42" s="169">
        <f t="shared" ref="BG42:DI42" si="19">AVERAGE(BG4:BG40)</f>
        <v>1139.3055555555557</v>
      </c>
      <c r="BH42" s="102">
        <f t="shared" si="19"/>
        <v>1421.5833333333333</v>
      </c>
      <c r="BI42" s="102">
        <f t="shared" si="19"/>
        <v>295.65714285714284</v>
      </c>
      <c r="BJ42" s="170">
        <f t="shared" si="19"/>
        <v>0.22015395380025315</v>
      </c>
      <c r="BK42" s="102">
        <f t="shared" si="19"/>
        <v>117.11111111111111</v>
      </c>
      <c r="BL42" s="102">
        <f t="shared" si="19"/>
        <v>71.454545454545453</v>
      </c>
      <c r="BM42" s="102">
        <f t="shared" si="19"/>
        <v>19</v>
      </c>
      <c r="BN42" s="102">
        <f t="shared" si="19"/>
        <v>18.1875</v>
      </c>
      <c r="BO42" s="102">
        <f t="shared" si="19"/>
        <v>94.228571428571428</v>
      </c>
      <c r="BP42" s="102">
        <f t="shared" si="19"/>
        <v>23.61904761904762</v>
      </c>
      <c r="BQ42" s="102">
        <f t="shared" si="19"/>
        <v>42.064516129032256</v>
      </c>
      <c r="BR42" s="102">
        <f t="shared" si="19"/>
        <v>365</v>
      </c>
      <c r="BS42" s="102">
        <f t="shared" si="19"/>
        <v>30.285714285714285</v>
      </c>
      <c r="BT42" s="102">
        <f t="shared" si="19"/>
        <v>24.6</v>
      </c>
      <c r="BU42" s="102">
        <f t="shared" si="19"/>
        <v>52.71875</v>
      </c>
      <c r="BV42" s="102" t="str">
        <f>IFERROR(AVERAGE(BV4:BV40),"--")</f>
        <v>--</v>
      </c>
      <c r="BW42" s="102">
        <f t="shared" si="19"/>
        <v>120.23529411764706</v>
      </c>
      <c r="BX42" s="102">
        <f t="shared" si="19"/>
        <v>106.02941176470588</v>
      </c>
      <c r="BY42" s="102">
        <f t="shared" si="19"/>
        <v>55.363636363636367</v>
      </c>
      <c r="BZ42" s="102">
        <f t="shared" si="19"/>
        <v>183.91666666666666</v>
      </c>
      <c r="CA42" s="102">
        <f t="shared" si="19"/>
        <v>88.777777777777771</v>
      </c>
      <c r="CB42" s="102">
        <f t="shared" si="19"/>
        <v>8.3333333333333339</v>
      </c>
      <c r="CC42" s="102">
        <f t="shared" si="19"/>
        <v>67.86666666666666</v>
      </c>
      <c r="CD42" s="102">
        <f t="shared" si="19"/>
        <v>74.969696969696969</v>
      </c>
      <c r="CE42" s="102">
        <f t="shared" si="19"/>
        <v>96.527777777777771</v>
      </c>
      <c r="CF42" s="185">
        <f t="shared" ref="CF42:CK42" si="20">AVERAGE(CF4:CF40)</f>
        <v>900.44444444444446</v>
      </c>
      <c r="CG42" s="185">
        <f t="shared" si="20"/>
        <v>971.2</v>
      </c>
      <c r="CH42" s="185">
        <f t="shared" si="20"/>
        <v>292.08571428571429</v>
      </c>
      <c r="CI42" s="185">
        <f t="shared" si="20"/>
        <v>478.5263157894737</v>
      </c>
      <c r="CJ42" s="185">
        <f t="shared" si="20"/>
        <v>146.58333333333334</v>
      </c>
      <c r="CK42" s="185">
        <f t="shared" si="20"/>
        <v>209.86363636363637</v>
      </c>
      <c r="CL42" s="185">
        <f t="shared" si="19"/>
        <v>1052.9459459459461</v>
      </c>
      <c r="CM42" s="186">
        <f t="shared" si="19"/>
        <v>1055.5405405405406</v>
      </c>
      <c r="CN42" s="184">
        <f t="shared" si="19"/>
        <v>678430487.72972977</v>
      </c>
      <c r="CO42" s="186">
        <f t="shared" si="19"/>
        <v>1122842171.5135136</v>
      </c>
      <c r="CP42" s="175">
        <f t="shared" si="19"/>
        <v>6.7072955495335096E-2</v>
      </c>
      <c r="CQ42" s="174">
        <f t="shared" si="19"/>
        <v>3.5450204687203904E-2</v>
      </c>
      <c r="CR42" s="184">
        <f t="shared" si="19"/>
        <v>5345553176.4705887</v>
      </c>
      <c r="CS42" s="186">
        <f t="shared" si="19"/>
        <v>5473193171.4285717</v>
      </c>
      <c r="CT42" s="175">
        <f t="shared" ref="CT42:DA42" si="21">AVERAGE(CT4:CT40)</f>
        <v>0.20318918918918924</v>
      </c>
      <c r="CU42" s="176">
        <f t="shared" si="21"/>
        <v>0.17373968544415605</v>
      </c>
      <c r="CV42" s="177">
        <f t="shared" si="21"/>
        <v>0.17189189189189191</v>
      </c>
      <c r="CW42" s="170">
        <f t="shared" si="21"/>
        <v>0.1385843425977773</v>
      </c>
      <c r="CX42" s="102">
        <f t="shared" si="21"/>
        <v>24596.054054054053</v>
      </c>
      <c r="CY42" s="102">
        <f t="shared" si="21"/>
        <v>34483.324324324327</v>
      </c>
      <c r="CZ42" s="102">
        <f t="shared" si="21"/>
        <v>48208.216216216213</v>
      </c>
      <c r="DA42" s="187">
        <f t="shared" si="21"/>
        <v>64611.7027027027</v>
      </c>
      <c r="DB42" s="169">
        <f t="shared" si="19"/>
        <v>1033431647.0833334</v>
      </c>
      <c r="DC42" s="102">
        <f t="shared" si="19"/>
        <v>1354306679.8333333</v>
      </c>
      <c r="DD42" s="102">
        <f t="shared" si="19"/>
        <v>330652490.05714285</v>
      </c>
      <c r="DE42" s="170">
        <f t="shared" si="19"/>
        <v>0.33243546856678002</v>
      </c>
      <c r="DF42" s="102">
        <f t="shared" si="19"/>
        <v>46471.444444444445</v>
      </c>
      <c r="DG42" s="102">
        <f t="shared" si="19"/>
        <v>57132.041666666672</v>
      </c>
      <c r="DH42" s="102">
        <f t="shared" si="19"/>
        <v>11156.625714285712</v>
      </c>
      <c r="DI42" s="174">
        <f t="shared" si="19"/>
        <v>0.24045663516812102</v>
      </c>
      <c r="DJ42" s="184">
        <f t="shared" ref="DJ42:EH42" si="22">AVERAGE(DJ4:DJ40)</f>
        <v>1604.5135135135135</v>
      </c>
      <c r="DK42" s="185">
        <f t="shared" si="22"/>
        <v>1307.3783783783783</v>
      </c>
      <c r="DL42" s="170">
        <f t="shared" si="22"/>
        <v>6.8378378378378346E-2</v>
      </c>
      <c r="DM42" s="170">
        <f t="shared" si="22"/>
        <v>5.4189189189189198E-2</v>
      </c>
      <c r="DN42" s="185">
        <f t="shared" si="22"/>
        <v>24997.18918918919</v>
      </c>
      <c r="DO42" s="185">
        <f t="shared" si="22"/>
        <v>25663.756756756757</v>
      </c>
      <c r="DP42" s="185">
        <f t="shared" si="22"/>
        <v>26601.702702702703</v>
      </c>
      <c r="DQ42" s="185">
        <f t="shared" si="22"/>
        <v>26971.135135135137</v>
      </c>
      <c r="DR42" s="103">
        <f t="shared" si="22"/>
        <v>0.63215114742344536</v>
      </c>
      <c r="DS42" s="103">
        <f t="shared" si="22"/>
        <v>0.63195325796665658</v>
      </c>
      <c r="DT42" s="170">
        <f t="shared" si="22"/>
        <v>0.63014065264928942</v>
      </c>
      <c r="DU42" s="170">
        <f t="shared" si="22"/>
        <v>0.62886900040312943</v>
      </c>
      <c r="DV42" s="102">
        <f t="shared" si="22"/>
        <v>16594.02138888889</v>
      </c>
      <c r="DW42" s="102">
        <f t="shared" si="22"/>
        <v>17835.865833333333</v>
      </c>
      <c r="DX42" s="102">
        <f t="shared" si="22"/>
        <v>1296.6234285714288</v>
      </c>
      <c r="DY42" s="170">
        <f t="shared" si="22"/>
        <v>7.3561528411845087E-2</v>
      </c>
      <c r="DZ42" s="185">
        <f t="shared" si="22"/>
        <v>19588.81081081081</v>
      </c>
      <c r="EA42" s="185">
        <f t="shared" si="22"/>
        <v>20228.864864864863</v>
      </c>
      <c r="EB42" s="185">
        <f t="shared" si="22"/>
        <v>21711.216216216217</v>
      </c>
      <c r="EC42" s="170">
        <f t="shared" si="22"/>
        <v>4.3218806803081364E-2</v>
      </c>
      <c r="ED42" s="170">
        <f t="shared" si="22"/>
        <v>0.1135577757798602</v>
      </c>
      <c r="EE42" s="102">
        <f t="shared" si="22"/>
        <v>3256.5675675675675</v>
      </c>
      <c r="EF42" s="102">
        <f t="shared" si="22"/>
        <v>5617.2432432432433</v>
      </c>
      <c r="EG42" s="102">
        <f t="shared" si="22"/>
        <v>12837.405405405405</v>
      </c>
      <c r="EH42" s="102">
        <f t="shared" si="22"/>
        <v>2539.0810810810813</v>
      </c>
      <c r="EI42" s="102">
        <f t="shared" ref="EI42:FF42" si="23">AVERAGE(EI4:EI40)</f>
        <v>4007.5675675675675</v>
      </c>
      <c r="EJ42" s="102">
        <f t="shared" si="23"/>
        <v>5044.6486486486483</v>
      </c>
      <c r="EK42" s="102">
        <f t="shared" si="23"/>
        <v>6268.3783783783783</v>
      </c>
      <c r="EL42" s="102">
        <f t="shared" si="23"/>
        <v>3851.5405405405404</v>
      </c>
      <c r="EM42" s="102">
        <f t="shared" si="23"/>
        <v>36.702702702702702</v>
      </c>
      <c r="EN42" s="102">
        <f t="shared" si="23"/>
        <v>4.8648648648648649</v>
      </c>
      <c r="EO42" s="102">
        <f t="shared" si="23"/>
        <v>104.10810810810811</v>
      </c>
      <c r="EP42" s="102">
        <f t="shared" si="23"/>
        <v>587.43243243243239</v>
      </c>
      <c r="EQ42" s="102">
        <f t="shared" si="23"/>
        <v>1228.4864864864865</v>
      </c>
      <c r="ER42" s="102">
        <f t="shared" si="23"/>
        <v>858.48648648648646</v>
      </c>
      <c r="ES42" s="102">
        <f t="shared" si="23"/>
        <v>1743.2972972972973</v>
      </c>
      <c r="ET42" s="102">
        <f t="shared" si="23"/>
        <v>1964.4054054054054</v>
      </c>
      <c r="EU42" s="102">
        <f t="shared" si="23"/>
        <v>323.45945945945948</v>
      </c>
      <c r="EV42" s="102">
        <f t="shared" si="23"/>
        <v>1475.7027027027027</v>
      </c>
      <c r="EW42" s="102">
        <f t="shared" si="23"/>
        <v>324.56756756756755</v>
      </c>
      <c r="EX42" s="102">
        <f t="shared" si="23"/>
        <v>779</v>
      </c>
      <c r="EY42" s="102">
        <f t="shared" si="23"/>
        <v>351</v>
      </c>
      <c r="EZ42" s="102">
        <f t="shared" si="23"/>
        <v>1439.1081081081081</v>
      </c>
      <c r="FA42" s="102">
        <f t="shared" si="23"/>
        <v>2527.3783783783783</v>
      </c>
      <c r="FB42" s="102">
        <f t="shared" si="23"/>
        <v>4086.2972972972975</v>
      </c>
      <c r="FC42" s="102">
        <f t="shared" si="23"/>
        <v>170.59459459459458</v>
      </c>
      <c r="FD42" s="102">
        <f t="shared" si="23"/>
        <v>966.75675675675677</v>
      </c>
      <c r="FE42" s="102">
        <f t="shared" si="23"/>
        <v>555.8648648648649</v>
      </c>
      <c r="FF42" s="187">
        <f t="shared" si="23"/>
        <v>2183.7027027027025</v>
      </c>
      <c r="FH42" s="169">
        <f t="shared" ref="FH42:GN42" si="24">AVERAGE(FH4:FH40)</f>
        <v>4240.9729729729734</v>
      </c>
      <c r="FI42" s="102">
        <f t="shared" si="24"/>
        <v>585.32432432432438</v>
      </c>
      <c r="FJ42" s="102">
        <f t="shared" si="24"/>
        <v>0.1891891891891892</v>
      </c>
      <c r="FK42" s="102">
        <f t="shared" si="24"/>
        <v>98.243243243243242</v>
      </c>
      <c r="FL42" s="102">
        <f t="shared" si="24"/>
        <v>205.08108108108109</v>
      </c>
      <c r="FM42" s="102">
        <f t="shared" si="24"/>
        <v>1</v>
      </c>
      <c r="FN42" s="102">
        <f t="shared" si="24"/>
        <v>2.7027027027027026</v>
      </c>
      <c r="FO42" s="102">
        <f t="shared" si="24"/>
        <v>27.27027027027027</v>
      </c>
      <c r="FP42" s="102">
        <f t="shared" si="24"/>
        <v>1.1081081081081081</v>
      </c>
      <c r="FQ42" s="102">
        <f t="shared" si="24"/>
        <v>10.972972972972974</v>
      </c>
      <c r="FR42" s="102">
        <f t="shared" si="24"/>
        <v>11.702702702702704</v>
      </c>
      <c r="FS42" s="102">
        <f t="shared" si="24"/>
        <v>816.94594594594594</v>
      </c>
      <c r="FT42" s="102">
        <f t="shared" si="24"/>
        <v>6.6486486486486482</v>
      </c>
      <c r="FU42" s="102">
        <f t="shared" si="24"/>
        <v>1.5675675675675675</v>
      </c>
      <c r="FV42" s="102">
        <f t="shared" si="24"/>
        <v>2.3243243243243241</v>
      </c>
      <c r="FW42" s="102">
        <f t="shared" si="24"/>
        <v>0</v>
      </c>
      <c r="FX42" s="102">
        <f t="shared" si="24"/>
        <v>3.9459459459459461</v>
      </c>
      <c r="FY42" s="102">
        <f t="shared" si="24"/>
        <v>32.783783783783782</v>
      </c>
      <c r="FZ42" s="102">
        <f t="shared" si="24"/>
        <v>131.70270270270271</v>
      </c>
      <c r="GA42" s="102">
        <f t="shared" si="24"/>
        <v>0</v>
      </c>
      <c r="GB42" s="102">
        <f t="shared" si="24"/>
        <v>1734.4594594594594</v>
      </c>
      <c r="GC42" s="102">
        <f t="shared" si="24"/>
        <v>137.37837837837839</v>
      </c>
      <c r="GD42" s="102">
        <f t="shared" si="24"/>
        <v>0</v>
      </c>
      <c r="GE42" s="102">
        <f t="shared" si="24"/>
        <v>20.567567567567568</v>
      </c>
      <c r="GF42" s="102">
        <f t="shared" si="24"/>
        <v>229.83783783783784</v>
      </c>
      <c r="GG42" s="102">
        <f t="shared" si="24"/>
        <v>14.648648648648649</v>
      </c>
      <c r="GH42" s="102">
        <f t="shared" si="24"/>
        <v>11.594594594594595</v>
      </c>
      <c r="GI42" s="102">
        <f t="shared" si="24"/>
        <v>1.972972972972973</v>
      </c>
      <c r="GJ42" s="102">
        <f t="shared" si="24"/>
        <v>1.5135135135135136</v>
      </c>
      <c r="GK42" s="102">
        <f t="shared" si="24"/>
        <v>3.1351351351351351</v>
      </c>
      <c r="GL42" s="102">
        <f t="shared" si="24"/>
        <v>18.45945945945946</v>
      </c>
      <c r="GM42" s="102">
        <f t="shared" si="24"/>
        <v>5.6486486486486482</v>
      </c>
      <c r="GN42" s="187">
        <f t="shared" si="24"/>
        <v>122.24324324324324</v>
      </c>
      <c r="GO42"/>
      <c r="GP42" s="169">
        <f t="shared" ref="GP42:HC42" si="25">AVERAGE(GP4:GP40)</f>
        <v>17.135135135135137</v>
      </c>
      <c r="GQ42" s="102">
        <f t="shared" si="25"/>
        <v>2.4594594594594597</v>
      </c>
      <c r="GR42" s="102">
        <f t="shared" si="25"/>
        <v>0.43243243243243246</v>
      </c>
      <c r="GS42" s="102">
        <f t="shared" si="25"/>
        <v>0</v>
      </c>
      <c r="GT42" s="102">
        <f t="shared" si="25"/>
        <v>0</v>
      </c>
      <c r="GU42" s="102">
        <f t="shared" si="25"/>
        <v>2.1081081081081079</v>
      </c>
      <c r="GV42" s="102">
        <f t="shared" si="25"/>
        <v>0</v>
      </c>
      <c r="GW42" s="102">
        <f t="shared" si="25"/>
        <v>0</v>
      </c>
      <c r="GX42" s="102">
        <f t="shared" si="25"/>
        <v>1.0810810810810811</v>
      </c>
      <c r="GY42" s="102">
        <f t="shared" si="25"/>
        <v>0</v>
      </c>
      <c r="GZ42" s="102">
        <f t="shared" si="25"/>
        <v>0</v>
      </c>
      <c r="HA42" s="102">
        <f t="shared" si="25"/>
        <v>0</v>
      </c>
      <c r="HB42" s="102">
        <f t="shared" si="25"/>
        <v>9.2162162162162158</v>
      </c>
      <c r="HC42" s="187">
        <f t="shared" si="25"/>
        <v>1.8378378378378379</v>
      </c>
    </row>
    <row r="43" spans="1:211" s="45" customFormat="1" ht="15" thickBot="1" x14ac:dyDescent="0.35">
      <c r="A43" s="26"/>
      <c r="B43" s="95" t="s">
        <v>256</v>
      </c>
      <c r="C43" s="26"/>
      <c r="D43" s="71">
        <f t="shared" ref="D43:AO43" si="26">MEDIAN(D4:D40)</f>
        <v>4.7819327297080001</v>
      </c>
      <c r="E43" s="72">
        <f t="shared" si="26"/>
        <v>4.662099024172</v>
      </c>
      <c r="F43" s="188">
        <f t="shared" si="26"/>
        <v>41597</v>
      </c>
      <c r="G43" s="104">
        <f t="shared" si="26"/>
        <v>39862</v>
      </c>
      <c r="H43" s="104">
        <f>MEDIAN(H4:H40)</f>
        <v>13473</v>
      </c>
      <c r="I43" s="104">
        <f t="shared" si="26"/>
        <v>14703</v>
      </c>
      <c r="J43" s="189">
        <f t="shared" si="26"/>
        <v>0.31740178698057014</v>
      </c>
      <c r="K43" s="189">
        <f t="shared" si="26"/>
        <v>0.29464508094645081</v>
      </c>
      <c r="L43" s="190">
        <f t="shared" si="26"/>
        <v>35.700000000000003</v>
      </c>
      <c r="M43" s="190">
        <f t="shared" si="26"/>
        <v>36.5</v>
      </c>
      <c r="N43" s="191">
        <f t="shared" si="26"/>
        <v>0.23499999999999999</v>
      </c>
      <c r="O43" s="191">
        <f t="shared" si="26"/>
        <v>0.22510333343245414</v>
      </c>
      <c r="P43" s="191">
        <f t="shared" si="26"/>
        <v>0.124</v>
      </c>
      <c r="Q43" s="191">
        <f t="shared" si="26"/>
        <v>0.12691178153247645</v>
      </c>
      <c r="R43" s="191">
        <f t="shared" si="26"/>
        <v>0.20867364589443918</v>
      </c>
      <c r="S43" s="191">
        <f t="shared" si="26"/>
        <v>0.20127496812579684</v>
      </c>
      <c r="T43" s="191">
        <f t="shared" si="26"/>
        <v>0.15357737104825292</v>
      </c>
      <c r="U43" s="191">
        <f t="shared" si="26"/>
        <v>0.1562329687897395</v>
      </c>
      <c r="V43" s="191">
        <f t="shared" si="26"/>
        <v>1.791277258566978E-2</v>
      </c>
      <c r="W43" s="191">
        <f t="shared" si="26"/>
        <v>2.1003078037298568E-2</v>
      </c>
      <c r="X43" s="191">
        <f t="shared" si="26"/>
        <v>0.29283546399337812</v>
      </c>
      <c r="Y43" s="189">
        <f t="shared" si="26"/>
        <v>0.33204444444444442</v>
      </c>
      <c r="Z43" s="191">
        <f t="shared" si="26"/>
        <v>1.8312438371601635E-2</v>
      </c>
      <c r="AA43" s="189">
        <f t="shared" si="26"/>
        <v>3.7400198682806578E-2</v>
      </c>
      <c r="AB43" s="192">
        <f t="shared" si="26"/>
        <v>2.8419111752445086E-2</v>
      </c>
      <c r="AC43" s="189">
        <f t="shared" si="26"/>
        <v>0.11093686453774951</v>
      </c>
      <c r="AD43" s="191">
        <f t="shared" si="26"/>
        <v>0.2</v>
      </c>
      <c r="AE43" s="191">
        <f t="shared" si="26"/>
        <v>0.18863949088407292</v>
      </c>
      <c r="AF43" s="189">
        <f t="shared" si="26"/>
        <v>0.24212314200000001</v>
      </c>
      <c r="AG43" s="193">
        <f t="shared" si="26"/>
        <v>0.25645889449523884</v>
      </c>
      <c r="AH43" s="194">
        <f t="shared" si="26"/>
        <v>0.81899999999999995</v>
      </c>
      <c r="AI43" s="189">
        <f t="shared" si="26"/>
        <v>0.83871845452690297</v>
      </c>
      <c r="AJ43" s="189">
        <f t="shared" si="26"/>
        <v>4.9295774647887321E-2</v>
      </c>
      <c r="AK43" s="195">
        <f t="shared" si="26"/>
        <v>3.3482142857142856E-2</v>
      </c>
      <c r="AL43" s="196">
        <f t="shared" si="26"/>
        <v>0.188</v>
      </c>
      <c r="AM43" s="193">
        <f t="shared" si="26"/>
        <v>0.22507847838445758</v>
      </c>
      <c r="AN43" s="194">
        <f t="shared" si="26"/>
        <v>4.8000000000000001E-2</v>
      </c>
      <c r="AO43" s="197">
        <f t="shared" si="26"/>
        <v>4.8069584022389006E-2</v>
      </c>
      <c r="AP43" s="198">
        <f t="shared" ref="AP43:BF43" si="27">MEDIAN(AP4:AP40)</f>
        <v>839</v>
      </c>
      <c r="AQ43" s="199">
        <f t="shared" si="27"/>
        <v>622.5</v>
      </c>
      <c r="AR43" s="199">
        <f t="shared" si="27"/>
        <v>140</v>
      </c>
      <c r="AS43" s="199">
        <f t="shared" si="27"/>
        <v>126</v>
      </c>
      <c r="AT43" s="199">
        <f t="shared" si="27"/>
        <v>959</v>
      </c>
      <c r="AU43" s="200">
        <f t="shared" si="27"/>
        <v>732.5</v>
      </c>
      <c r="AV43" s="201">
        <f t="shared" si="27"/>
        <v>2389.5224518888094</v>
      </c>
      <c r="AW43" s="199">
        <f t="shared" si="27"/>
        <v>1780.9712718794513</v>
      </c>
      <c r="AX43" s="199">
        <f t="shared" si="27"/>
        <v>437.72798332464828</v>
      </c>
      <c r="AY43" s="199">
        <f t="shared" si="27"/>
        <v>326.55133705121227</v>
      </c>
      <c r="AZ43" s="199">
        <f t="shared" si="27"/>
        <v>2731.9475053110173</v>
      </c>
      <c r="BA43" s="202">
        <f t="shared" si="27"/>
        <v>2129.4799930843892</v>
      </c>
      <c r="BB43" s="203">
        <f t="shared" si="27"/>
        <v>103</v>
      </c>
      <c r="BC43" s="204">
        <f t="shared" si="27"/>
        <v>84158</v>
      </c>
      <c r="BD43" s="204">
        <f t="shared" si="27"/>
        <v>146812</v>
      </c>
      <c r="BE43" s="204">
        <f t="shared" si="27"/>
        <v>13386612</v>
      </c>
      <c r="BF43" s="205">
        <f t="shared" si="27"/>
        <v>14840009</v>
      </c>
      <c r="BG43" s="188">
        <f t="shared" ref="BG43:DI43" si="28">MEDIAN(BG4:BG40)</f>
        <v>703</v>
      </c>
      <c r="BH43" s="104">
        <f t="shared" si="28"/>
        <v>880.5</v>
      </c>
      <c r="BI43" s="104">
        <f t="shared" si="28"/>
        <v>161</v>
      </c>
      <c r="BJ43" s="189">
        <f t="shared" si="28"/>
        <v>0.21403508771929824</v>
      </c>
      <c r="BK43" s="104">
        <f t="shared" si="28"/>
        <v>83</v>
      </c>
      <c r="BL43" s="104">
        <f t="shared" si="28"/>
        <v>54</v>
      </c>
      <c r="BM43" s="104">
        <f t="shared" si="28"/>
        <v>18.5</v>
      </c>
      <c r="BN43" s="104">
        <f t="shared" si="28"/>
        <v>12</v>
      </c>
      <c r="BO43" s="104">
        <f t="shared" si="28"/>
        <v>66</v>
      </c>
      <c r="BP43" s="104">
        <f t="shared" si="28"/>
        <v>15</v>
      </c>
      <c r="BQ43" s="104">
        <f t="shared" si="28"/>
        <v>14</v>
      </c>
      <c r="BR43" s="104">
        <f t="shared" si="28"/>
        <v>211</v>
      </c>
      <c r="BS43" s="104">
        <f t="shared" si="28"/>
        <v>15.5</v>
      </c>
      <c r="BT43" s="104">
        <f t="shared" si="28"/>
        <v>24</v>
      </c>
      <c r="BU43" s="104">
        <f t="shared" si="28"/>
        <v>30.5</v>
      </c>
      <c r="BV43" s="104" t="str">
        <f>IFERROR(MEDIAN(BV4:BV40),"--")</f>
        <v>--</v>
      </c>
      <c r="BW43" s="104">
        <f t="shared" si="28"/>
        <v>74.5</v>
      </c>
      <c r="BX43" s="104">
        <f t="shared" si="28"/>
        <v>49.5</v>
      </c>
      <c r="BY43" s="104">
        <f t="shared" si="28"/>
        <v>27</v>
      </c>
      <c r="BZ43" s="104">
        <f t="shared" si="28"/>
        <v>115</v>
      </c>
      <c r="CA43" s="104">
        <f t="shared" si="28"/>
        <v>53</v>
      </c>
      <c r="CB43" s="104">
        <f t="shared" si="28"/>
        <v>9</v>
      </c>
      <c r="CC43" s="104">
        <f t="shared" si="28"/>
        <v>36.5</v>
      </c>
      <c r="CD43" s="104">
        <f t="shared" si="28"/>
        <v>41</v>
      </c>
      <c r="CE43" s="104">
        <f t="shared" si="28"/>
        <v>22</v>
      </c>
      <c r="CF43" s="204">
        <f t="shared" ref="CF43:CK43" si="29">MEDIAN(CF4:CF40)</f>
        <v>614.5</v>
      </c>
      <c r="CG43" s="204">
        <f t="shared" si="29"/>
        <v>723</v>
      </c>
      <c r="CH43" s="204">
        <f t="shared" si="29"/>
        <v>185</v>
      </c>
      <c r="CI43" s="204">
        <f t="shared" si="29"/>
        <v>324</v>
      </c>
      <c r="CJ43" s="204">
        <f t="shared" si="29"/>
        <v>86.5</v>
      </c>
      <c r="CK43" s="204">
        <f t="shared" si="29"/>
        <v>132.5</v>
      </c>
      <c r="CL43" s="204">
        <f t="shared" si="28"/>
        <v>670</v>
      </c>
      <c r="CM43" s="205">
        <f t="shared" si="28"/>
        <v>655</v>
      </c>
      <c r="CN43" s="203">
        <f t="shared" si="28"/>
        <v>346069600</v>
      </c>
      <c r="CO43" s="205">
        <f t="shared" si="28"/>
        <v>416313961</v>
      </c>
      <c r="CP43" s="194">
        <f t="shared" si="28"/>
        <v>7.5038284839203676E-2</v>
      </c>
      <c r="CQ43" s="193">
        <f t="shared" si="28"/>
        <v>2.5349650349650348E-2</v>
      </c>
      <c r="CR43" s="203">
        <f t="shared" si="28"/>
        <v>1576404000</v>
      </c>
      <c r="CS43" s="205">
        <f t="shared" si="28"/>
        <v>1974525000</v>
      </c>
      <c r="CT43" s="194">
        <f t="shared" ref="CT43:DA43" si="30">MEDIAN(CT4:CT40)</f>
        <v>0.191</v>
      </c>
      <c r="CU43" s="195">
        <f t="shared" si="30"/>
        <v>0.17564676133048046</v>
      </c>
      <c r="CV43" s="196">
        <f t="shared" si="30"/>
        <v>0.16</v>
      </c>
      <c r="CW43" s="189">
        <f t="shared" si="30"/>
        <v>0.1407702523240372</v>
      </c>
      <c r="CX43" s="104">
        <f t="shared" si="30"/>
        <v>25073</v>
      </c>
      <c r="CY43" s="104">
        <f t="shared" si="30"/>
        <v>32195</v>
      </c>
      <c r="CZ43" s="104">
        <f t="shared" si="30"/>
        <v>49950</v>
      </c>
      <c r="DA43" s="206">
        <f t="shared" si="30"/>
        <v>63468</v>
      </c>
      <c r="DB43" s="188">
        <f t="shared" si="28"/>
        <v>374440569</v>
      </c>
      <c r="DC43" s="104">
        <f t="shared" si="28"/>
        <v>451232274</v>
      </c>
      <c r="DD43" s="104">
        <f t="shared" si="28"/>
        <v>105347980</v>
      </c>
      <c r="DE43" s="189">
        <f t="shared" si="28"/>
        <v>0.3294887477005306</v>
      </c>
      <c r="DF43" s="104">
        <f t="shared" si="28"/>
        <v>43370.7</v>
      </c>
      <c r="DG43" s="104">
        <f t="shared" si="28"/>
        <v>53143.350000000006</v>
      </c>
      <c r="DH43" s="104">
        <f t="shared" si="28"/>
        <v>10678.799999999996</v>
      </c>
      <c r="DI43" s="193">
        <f t="shared" si="28"/>
        <v>0.25188024617043747</v>
      </c>
      <c r="DJ43" s="203">
        <f t="shared" ref="DJ43:EH43" si="31">MEDIAN(DJ4:DJ40)</f>
        <v>986</v>
      </c>
      <c r="DK43" s="204">
        <f t="shared" si="31"/>
        <v>937</v>
      </c>
      <c r="DL43" s="189">
        <f t="shared" si="31"/>
        <v>6.2E-2</v>
      </c>
      <c r="DM43" s="189">
        <f t="shared" si="31"/>
        <v>4.9000000000000002E-2</v>
      </c>
      <c r="DN43" s="204">
        <f t="shared" si="31"/>
        <v>20152</v>
      </c>
      <c r="DO43" s="204">
        <f t="shared" si="31"/>
        <v>20027</v>
      </c>
      <c r="DP43" s="204">
        <f t="shared" si="31"/>
        <v>21138</v>
      </c>
      <c r="DQ43" s="204">
        <f t="shared" si="31"/>
        <v>20964</v>
      </c>
      <c r="DR43" s="105">
        <f t="shared" si="31"/>
        <v>0.64523539503911131</v>
      </c>
      <c r="DS43" s="105">
        <f t="shared" si="31"/>
        <v>0.65011820330969272</v>
      </c>
      <c r="DT43" s="189">
        <f t="shared" si="31"/>
        <v>0.63874956258019366</v>
      </c>
      <c r="DU43" s="189">
        <f t="shared" si="31"/>
        <v>0.64869506270477917</v>
      </c>
      <c r="DV43" s="104">
        <f t="shared" si="31"/>
        <v>8536.8349999999991</v>
      </c>
      <c r="DW43" s="104">
        <f t="shared" si="31"/>
        <v>8755.8349999999991</v>
      </c>
      <c r="DX43" s="104">
        <f t="shared" si="31"/>
        <v>823.57999999999993</v>
      </c>
      <c r="DY43" s="189">
        <f t="shared" si="31"/>
        <v>8.2988673792543377E-2</v>
      </c>
      <c r="DZ43" s="204">
        <f t="shared" si="31"/>
        <v>9416</v>
      </c>
      <c r="EA43" s="204">
        <f t="shared" si="31"/>
        <v>9251</v>
      </c>
      <c r="EB43" s="204">
        <f t="shared" si="31"/>
        <v>9513</v>
      </c>
      <c r="EC43" s="189">
        <f t="shared" si="31"/>
        <v>1.982160555004997E-3</v>
      </c>
      <c r="ED43" s="189">
        <f t="shared" si="31"/>
        <v>7.4574248833929824E-2</v>
      </c>
      <c r="EE43" s="104">
        <f t="shared" si="31"/>
        <v>1702</v>
      </c>
      <c r="EF43" s="104">
        <f t="shared" si="31"/>
        <v>2692</v>
      </c>
      <c r="EG43" s="104">
        <f t="shared" si="31"/>
        <v>4475</v>
      </c>
      <c r="EH43" s="104">
        <f t="shared" si="31"/>
        <v>1231</v>
      </c>
      <c r="EI43" s="104">
        <f t="shared" ref="EI43:FF43" si="32">MEDIAN(EI4:EI40)</f>
        <v>1965</v>
      </c>
      <c r="EJ43" s="104">
        <f t="shared" si="32"/>
        <v>2184</v>
      </c>
      <c r="EK43" s="104">
        <f t="shared" si="32"/>
        <v>2291</v>
      </c>
      <c r="EL43" s="104">
        <f t="shared" si="32"/>
        <v>1947</v>
      </c>
      <c r="EM43" s="104">
        <f t="shared" si="32"/>
        <v>0</v>
      </c>
      <c r="EN43" s="104">
        <f t="shared" si="32"/>
        <v>0</v>
      </c>
      <c r="EO43" s="104">
        <f t="shared" si="32"/>
        <v>21</v>
      </c>
      <c r="EP43" s="104">
        <f t="shared" si="32"/>
        <v>314</v>
      </c>
      <c r="EQ43" s="104">
        <f t="shared" si="32"/>
        <v>708</v>
      </c>
      <c r="ER43" s="104">
        <f t="shared" si="32"/>
        <v>338</v>
      </c>
      <c r="ES43" s="104">
        <f t="shared" si="32"/>
        <v>953</v>
      </c>
      <c r="ET43" s="104">
        <f t="shared" si="32"/>
        <v>430</v>
      </c>
      <c r="EU43" s="104">
        <f t="shared" si="32"/>
        <v>36</v>
      </c>
      <c r="EV43" s="104">
        <f t="shared" si="32"/>
        <v>131</v>
      </c>
      <c r="EW43" s="104">
        <f t="shared" si="32"/>
        <v>128</v>
      </c>
      <c r="EX43" s="104">
        <f t="shared" si="32"/>
        <v>244</v>
      </c>
      <c r="EY43" s="104">
        <f t="shared" si="32"/>
        <v>19</v>
      </c>
      <c r="EZ43" s="104">
        <f t="shared" si="32"/>
        <v>404</v>
      </c>
      <c r="FA43" s="104">
        <f t="shared" si="32"/>
        <v>1019</v>
      </c>
      <c r="FB43" s="104">
        <f t="shared" si="32"/>
        <v>1810</v>
      </c>
      <c r="FC43" s="104">
        <f t="shared" si="32"/>
        <v>40</v>
      </c>
      <c r="FD43" s="104">
        <f t="shared" si="32"/>
        <v>639</v>
      </c>
      <c r="FE43" s="104">
        <f t="shared" si="32"/>
        <v>348</v>
      </c>
      <c r="FF43" s="206">
        <f t="shared" si="32"/>
        <v>728</v>
      </c>
      <c r="FH43" s="188">
        <f t="shared" ref="FH43:GN43" si="33">MEDIAN(FH4:FH40)</f>
        <v>1053</v>
      </c>
      <c r="FI43" s="104">
        <f t="shared" si="33"/>
        <v>121</v>
      </c>
      <c r="FJ43" s="104">
        <f t="shared" si="33"/>
        <v>0</v>
      </c>
      <c r="FK43" s="104">
        <f t="shared" si="33"/>
        <v>27</v>
      </c>
      <c r="FL43" s="104">
        <f t="shared" si="33"/>
        <v>61</v>
      </c>
      <c r="FM43" s="104">
        <f t="shared" si="33"/>
        <v>0</v>
      </c>
      <c r="FN43" s="104">
        <f t="shared" si="33"/>
        <v>0</v>
      </c>
      <c r="FO43" s="104">
        <f t="shared" si="33"/>
        <v>0</v>
      </c>
      <c r="FP43" s="104">
        <f t="shared" si="33"/>
        <v>0</v>
      </c>
      <c r="FQ43" s="104">
        <f t="shared" si="33"/>
        <v>0</v>
      </c>
      <c r="FR43" s="104">
        <f t="shared" si="33"/>
        <v>0</v>
      </c>
      <c r="FS43" s="104">
        <f t="shared" si="33"/>
        <v>181</v>
      </c>
      <c r="FT43" s="104">
        <f t="shared" si="33"/>
        <v>0</v>
      </c>
      <c r="FU43" s="104">
        <f t="shared" si="33"/>
        <v>0</v>
      </c>
      <c r="FV43" s="104">
        <f t="shared" si="33"/>
        <v>0</v>
      </c>
      <c r="FW43" s="104">
        <f t="shared" si="33"/>
        <v>0</v>
      </c>
      <c r="FX43" s="104">
        <f t="shared" si="33"/>
        <v>0</v>
      </c>
      <c r="FY43" s="104">
        <f t="shared" si="33"/>
        <v>0</v>
      </c>
      <c r="FZ43" s="104">
        <f t="shared" si="33"/>
        <v>18</v>
      </c>
      <c r="GA43" s="104">
        <f t="shared" si="33"/>
        <v>0</v>
      </c>
      <c r="GB43" s="104">
        <f t="shared" si="33"/>
        <v>258</v>
      </c>
      <c r="GC43" s="104">
        <f t="shared" si="33"/>
        <v>0</v>
      </c>
      <c r="GD43" s="104">
        <f t="shared" si="33"/>
        <v>0</v>
      </c>
      <c r="GE43" s="104">
        <f t="shared" si="33"/>
        <v>0</v>
      </c>
      <c r="GF43" s="104">
        <f t="shared" si="33"/>
        <v>13</v>
      </c>
      <c r="GG43" s="104">
        <f t="shared" si="33"/>
        <v>0</v>
      </c>
      <c r="GH43" s="104">
        <f t="shared" si="33"/>
        <v>0</v>
      </c>
      <c r="GI43" s="104">
        <f t="shared" si="33"/>
        <v>0</v>
      </c>
      <c r="GJ43" s="104">
        <f t="shared" si="33"/>
        <v>0</v>
      </c>
      <c r="GK43" s="104">
        <f t="shared" si="33"/>
        <v>0</v>
      </c>
      <c r="GL43" s="104">
        <f t="shared" si="33"/>
        <v>0</v>
      </c>
      <c r="GM43" s="104">
        <f t="shared" si="33"/>
        <v>0</v>
      </c>
      <c r="GN43" s="206">
        <f t="shared" si="33"/>
        <v>40</v>
      </c>
      <c r="GO43"/>
      <c r="GP43" s="188">
        <f t="shared" ref="GP43:HC43" si="34">MEDIAN(GP4:GP40)</f>
        <v>0</v>
      </c>
      <c r="GQ43" s="104">
        <f t="shared" si="34"/>
        <v>0</v>
      </c>
      <c r="GR43" s="104">
        <f t="shared" si="34"/>
        <v>0</v>
      </c>
      <c r="GS43" s="104">
        <f t="shared" si="34"/>
        <v>0</v>
      </c>
      <c r="GT43" s="104">
        <f t="shared" si="34"/>
        <v>0</v>
      </c>
      <c r="GU43" s="104">
        <f t="shared" si="34"/>
        <v>0</v>
      </c>
      <c r="GV43" s="104">
        <f t="shared" si="34"/>
        <v>0</v>
      </c>
      <c r="GW43" s="104">
        <f t="shared" si="34"/>
        <v>0</v>
      </c>
      <c r="GX43" s="104">
        <f t="shared" si="34"/>
        <v>0</v>
      </c>
      <c r="GY43" s="104">
        <f t="shared" si="34"/>
        <v>0</v>
      </c>
      <c r="GZ43" s="104">
        <f t="shared" si="34"/>
        <v>0</v>
      </c>
      <c r="HA43" s="104">
        <f t="shared" si="34"/>
        <v>0</v>
      </c>
      <c r="HB43" s="104">
        <f t="shared" si="34"/>
        <v>0</v>
      </c>
      <c r="HC43" s="206">
        <f t="shared" si="34"/>
        <v>0</v>
      </c>
    </row>
    <row r="44" spans="1:211" x14ac:dyDescent="0.3">
      <c r="AG44"/>
      <c r="DM44" s="46">
        <f>DM43-DL43</f>
        <v>-1.2999999999999998E-2</v>
      </c>
    </row>
    <row r="45" spans="1:211" x14ac:dyDescent="0.3">
      <c r="AG45"/>
    </row>
    <row r="46" spans="1:211" x14ac:dyDescent="0.3">
      <c r="AG46"/>
    </row>
    <row r="47" spans="1:211" ht="14.25" customHeight="1" x14ac:dyDescent="0.3">
      <c r="AG47"/>
    </row>
    <row r="48" spans="1:211" x14ac:dyDescent="0.3">
      <c r="AG48"/>
    </row>
    <row r="49" spans="33:33" x14ac:dyDescent="0.3">
      <c r="AG49"/>
    </row>
    <row r="50" spans="33:33" x14ac:dyDescent="0.3">
      <c r="AG50"/>
    </row>
    <row r="51" spans="33:33" x14ac:dyDescent="0.3">
      <c r="AG51"/>
    </row>
    <row r="52" spans="33:33" x14ac:dyDescent="0.3">
      <c r="AG52"/>
    </row>
    <row r="53" spans="33:33" x14ac:dyDescent="0.3">
      <c r="AG53"/>
    </row>
    <row r="54" spans="33:33" x14ac:dyDescent="0.3">
      <c r="AG54"/>
    </row>
    <row r="55" spans="33:33" x14ac:dyDescent="0.3">
      <c r="AG55"/>
    </row>
    <row r="56" spans="33:33" x14ac:dyDescent="0.3">
      <c r="AG56"/>
    </row>
    <row r="57" spans="33:33" x14ac:dyDescent="0.3">
      <c r="AG57"/>
    </row>
    <row r="58" spans="33:33" x14ac:dyDescent="0.3">
      <c r="AG58"/>
    </row>
    <row r="59" spans="33:33" x14ac:dyDescent="0.3">
      <c r="AG59"/>
    </row>
    <row r="60" spans="33:33" x14ac:dyDescent="0.3">
      <c r="AG60"/>
    </row>
    <row r="61" spans="33:33" x14ac:dyDescent="0.3">
      <c r="AG61"/>
    </row>
    <row r="62" spans="33:33" x14ac:dyDescent="0.3">
      <c r="AG62"/>
    </row>
    <row r="63" spans="33:33" x14ac:dyDescent="0.3">
      <c r="AG63"/>
    </row>
    <row r="64" spans="33:33" x14ac:dyDescent="0.3">
      <c r="AG64"/>
    </row>
  </sheetData>
  <autoFilter ref="A3:FE43" xr:uid="{FAE49942-6F18-40C6-B425-24FB1F95260D}"/>
  <mergeCells count="79">
    <mergeCell ref="A1:B2"/>
    <mergeCell ref="DJ2:DK2"/>
    <mergeCell ref="BG1:CM1"/>
    <mergeCell ref="DB1:DI1"/>
    <mergeCell ref="CN1:CO1"/>
    <mergeCell ref="CP1:CQ1"/>
    <mergeCell ref="CR1:CS1"/>
    <mergeCell ref="CT2:CU2"/>
    <mergeCell ref="CT1:DA1"/>
    <mergeCell ref="AZ2:BA2"/>
    <mergeCell ref="BG2:BJ2"/>
    <mergeCell ref="CF2:CG2"/>
    <mergeCell ref="AN1:AO1"/>
    <mergeCell ref="CV2:CW2"/>
    <mergeCell ref="CX2:CY2"/>
    <mergeCell ref="CZ2:DA2"/>
    <mergeCell ref="L2:M2"/>
    <mergeCell ref="N2:O2"/>
    <mergeCell ref="D1:E1"/>
    <mergeCell ref="F1:AG1"/>
    <mergeCell ref="Z2:AA2"/>
    <mergeCell ref="D2:E2"/>
    <mergeCell ref="F2:G2"/>
    <mergeCell ref="H2:I2"/>
    <mergeCell ref="J2:K2"/>
    <mergeCell ref="P2:Q2"/>
    <mergeCell ref="R2:S2"/>
    <mergeCell ref="T2:U2"/>
    <mergeCell ref="V2:W2"/>
    <mergeCell ref="X2:Y2"/>
    <mergeCell ref="AX2:AY2"/>
    <mergeCell ref="AB2:AC2"/>
    <mergeCell ref="AD2:AE2"/>
    <mergeCell ref="AF2:AG2"/>
    <mergeCell ref="AH2:AI2"/>
    <mergeCell ref="AJ2:AK2"/>
    <mergeCell ref="AL2:AM2"/>
    <mergeCell ref="AV2:AW2"/>
    <mergeCell ref="AN2:AO2"/>
    <mergeCell ref="AP2:AQ2"/>
    <mergeCell ref="DF2:DI2"/>
    <mergeCell ref="DB2:DE2"/>
    <mergeCell ref="BC2:BD2"/>
    <mergeCell ref="BE2:BF2"/>
    <mergeCell ref="AH1:AM1"/>
    <mergeCell ref="BB1:BF1"/>
    <mergeCell ref="AR2:AS2"/>
    <mergeCell ref="AT2:AU2"/>
    <mergeCell ref="CL2:CM2"/>
    <mergeCell ref="CN2:CO2"/>
    <mergeCell ref="CP2:CQ2"/>
    <mergeCell ref="CH2:CI2"/>
    <mergeCell ref="CJ2:CK2"/>
    <mergeCell ref="CR2:CS2"/>
    <mergeCell ref="AP1:BA1"/>
    <mergeCell ref="DJ1:FF1"/>
    <mergeCell ref="EC2:ED2"/>
    <mergeCell ref="DV2:DY2"/>
    <mergeCell ref="DN2:DO2"/>
    <mergeCell ref="DT2:DU2"/>
    <mergeCell ref="DP2:DQ2"/>
    <mergeCell ref="DR2:DS2"/>
    <mergeCell ref="DL2:DM2"/>
    <mergeCell ref="BK2:CE2"/>
    <mergeCell ref="FH1:GN1"/>
    <mergeCell ref="GP1:HC1"/>
    <mergeCell ref="FI2:FP2"/>
    <mergeCell ref="FQ2:GA2"/>
    <mergeCell ref="GB2:GI2"/>
    <mergeCell ref="GJ2:GL2"/>
    <mergeCell ref="GM2:GN2"/>
    <mergeCell ref="GQ2:GT2"/>
    <mergeCell ref="GU2:GY2"/>
    <mergeCell ref="GZ2:HA2"/>
    <mergeCell ref="HB2:HC2"/>
    <mergeCell ref="EE2:EG2"/>
    <mergeCell ref="EH2:EL2"/>
    <mergeCell ref="EM2:FF2"/>
    <mergeCell ref="DZ2:EB2"/>
  </mergeCells>
  <pageMargins left="0.25" right="0.25" top="0.75" bottom="0.75" header="0.3" footer="0.3"/>
  <pageSetup orientation="landscape" r:id="rId1"/>
  <colBreaks count="6" manualBreakCount="6">
    <brk id="10" max="1048575" man="1"/>
    <brk id="14" max="1048575" man="1"/>
    <brk id="22" max="1048575" man="1"/>
    <brk id="104" max="1048575" man="1"/>
    <brk id="136" max="1048575" man="1"/>
    <brk id="141" max="10485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F310B-A5F7-413C-A14B-426961A65FB7}">
  <dimension ref="A1:EF2004"/>
  <sheetViews>
    <sheetView workbookViewId="0">
      <selection activeCell="J9" sqref="J9:T10"/>
    </sheetView>
  </sheetViews>
  <sheetFormatPr defaultRowHeight="14.4" x14ac:dyDescent="0.3"/>
  <cols>
    <col min="3" max="3" width="32.5546875" customWidth="1"/>
    <col min="7" max="7" width="31.33203125" customWidth="1"/>
  </cols>
  <sheetData>
    <row r="1" spans="1:136" ht="193.8" x14ac:dyDescent="0.3">
      <c r="A1" s="1" t="s">
        <v>257</v>
      </c>
      <c r="B1" s="1" t="s">
        <v>258</v>
      </c>
      <c r="C1" s="1" t="s">
        <v>259</v>
      </c>
      <c r="D1" s="1" t="s">
        <v>260</v>
      </c>
      <c r="E1" s="1" t="s">
        <v>261</v>
      </c>
      <c r="F1" s="1" t="s">
        <v>160</v>
      </c>
      <c r="G1" s="1" t="s">
        <v>159</v>
      </c>
      <c r="H1" s="2" t="s">
        <v>262</v>
      </c>
      <c r="I1" s="2" t="s">
        <v>263</v>
      </c>
      <c r="J1" s="2" t="s">
        <v>264</v>
      </c>
      <c r="K1" s="2" t="s">
        <v>265</v>
      </c>
      <c r="L1" s="2" t="s">
        <v>266</v>
      </c>
      <c r="M1" s="2" t="s">
        <v>267</v>
      </c>
      <c r="N1" s="2" t="s">
        <v>268</v>
      </c>
      <c r="O1" s="2" t="s">
        <v>269</v>
      </c>
      <c r="P1" s="2" t="s">
        <v>270</v>
      </c>
      <c r="Q1" s="2" t="s">
        <v>271</v>
      </c>
      <c r="R1" s="2" t="s">
        <v>272</v>
      </c>
      <c r="S1" s="2" t="s">
        <v>273</v>
      </c>
      <c r="T1" s="2" t="s">
        <v>274</v>
      </c>
      <c r="U1" s="2" t="s">
        <v>275</v>
      </c>
      <c r="V1" s="2" t="s">
        <v>276</v>
      </c>
      <c r="W1" s="2" t="s">
        <v>277</v>
      </c>
      <c r="X1" s="2" t="s">
        <v>278</v>
      </c>
      <c r="Y1" s="2" t="s">
        <v>279</v>
      </c>
      <c r="Z1" s="2" t="s">
        <v>280</v>
      </c>
      <c r="AA1" s="2" t="s">
        <v>281</v>
      </c>
      <c r="AB1" s="2" t="s">
        <v>282</v>
      </c>
      <c r="AC1" s="2" t="s">
        <v>283</v>
      </c>
      <c r="AD1" s="2" t="s">
        <v>284</v>
      </c>
      <c r="AE1" s="2" t="s">
        <v>285</v>
      </c>
      <c r="AF1" s="2" t="s">
        <v>286</v>
      </c>
      <c r="AG1" s="2" t="s">
        <v>287</v>
      </c>
      <c r="AH1" s="2" t="s">
        <v>288</v>
      </c>
      <c r="AI1" s="2" t="s">
        <v>289</v>
      </c>
      <c r="AJ1" s="2" t="s">
        <v>290</v>
      </c>
      <c r="AK1" s="2" t="s">
        <v>291</v>
      </c>
      <c r="AL1" s="2" t="s">
        <v>292</v>
      </c>
      <c r="AM1" s="2" t="s">
        <v>293</v>
      </c>
      <c r="AN1" s="2" t="s">
        <v>294</v>
      </c>
      <c r="AO1" s="2" t="s">
        <v>295</v>
      </c>
      <c r="AP1" s="2" t="s">
        <v>296</v>
      </c>
      <c r="AQ1" s="2" t="s">
        <v>297</v>
      </c>
      <c r="AR1" s="2" t="s">
        <v>298</v>
      </c>
      <c r="AS1" s="2" t="s">
        <v>299</v>
      </c>
      <c r="AT1" s="2" t="s">
        <v>300</v>
      </c>
      <c r="AU1" s="2" t="s">
        <v>301</v>
      </c>
      <c r="AV1" s="2" t="s">
        <v>302</v>
      </c>
      <c r="AW1" s="2" t="s">
        <v>303</v>
      </c>
      <c r="AX1" s="2" t="s">
        <v>304</v>
      </c>
      <c r="AY1" s="2" t="s">
        <v>305</v>
      </c>
      <c r="AZ1" s="2" t="s">
        <v>306</v>
      </c>
      <c r="BA1" s="2" t="s">
        <v>307</v>
      </c>
      <c r="BB1" s="2" t="s">
        <v>308</v>
      </c>
      <c r="BC1" s="2" t="s">
        <v>309</v>
      </c>
      <c r="BD1" s="2" t="s">
        <v>310</v>
      </c>
      <c r="BE1" s="2" t="s">
        <v>311</v>
      </c>
      <c r="BF1" s="2" t="s">
        <v>312</v>
      </c>
      <c r="BG1" s="2" t="s">
        <v>313</v>
      </c>
      <c r="BH1" s="2" t="s">
        <v>314</v>
      </c>
      <c r="BI1" s="2" t="s">
        <v>315</v>
      </c>
      <c r="BJ1" s="2" t="s">
        <v>316</v>
      </c>
      <c r="BK1" s="2" t="s">
        <v>317</v>
      </c>
      <c r="BL1" s="2" t="s">
        <v>318</v>
      </c>
      <c r="BM1" s="2" t="s">
        <v>319</v>
      </c>
      <c r="BN1" s="2" t="s">
        <v>320</v>
      </c>
      <c r="BO1" s="2" t="s">
        <v>321</v>
      </c>
      <c r="BP1" s="2" t="s">
        <v>322</v>
      </c>
      <c r="BQ1" s="2" t="s">
        <v>323</v>
      </c>
      <c r="BR1" s="2" t="s">
        <v>324</v>
      </c>
      <c r="BS1" s="2" t="s">
        <v>325</v>
      </c>
      <c r="BT1" s="2" t="s">
        <v>326</v>
      </c>
      <c r="BU1" s="2" t="s">
        <v>327</v>
      </c>
      <c r="BV1" s="2" t="s">
        <v>328</v>
      </c>
      <c r="BW1" s="2" t="s">
        <v>329</v>
      </c>
      <c r="BX1" s="2" t="s">
        <v>330</v>
      </c>
      <c r="BY1" s="2" t="s">
        <v>331</v>
      </c>
      <c r="BZ1" s="2" t="s">
        <v>332</v>
      </c>
      <c r="CA1" s="2" t="s">
        <v>333</v>
      </c>
      <c r="CB1" s="2" t="s">
        <v>334</v>
      </c>
      <c r="CC1" s="2" t="s">
        <v>335</v>
      </c>
      <c r="CD1" s="2" t="s">
        <v>336</v>
      </c>
      <c r="CE1" s="2" t="s">
        <v>337</v>
      </c>
      <c r="CF1" s="2" t="s">
        <v>338</v>
      </c>
      <c r="CG1" s="2" t="s">
        <v>339</v>
      </c>
      <c r="CH1" s="2" t="s">
        <v>340</v>
      </c>
      <c r="CI1" s="2" t="s">
        <v>341</v>
      </c>
      <c r="CJ1" s="2" t="s">
        <v>342</v>
      </c>
      <c r="CK1" s="2" t="s">
        <v>343</v>
      </c>
      <c r="CL1" s="2" t="s">
        <v>344</v>
      </c>
      <c r="CM1" s="2" t="s">
        <v>345</v>
      </c>
      <c r="CN1" s="2" t="s">
        <v>346</v>
      </c>
      <c r="CO1" s="2" t="s">
        <v>347</v>
      </c>
      <c r="CP1" s="2" t="s">
        <v>348</v>
      </c>
      <c r="CQ1" s="2" t="s">
        <v>349</v>
      </c>
      <c r="CR1" s="2" t="s">
        <v>350</v>
      </c>
      <c r="CS1" s="2" t="s">
        <v>351</v>
      </c>
      <c r="CT1" s="2" t="s">
        <v>352</v>
      </c>
      <c r="CU1" s="2" t="s">
        <v>353</v>
      </c>
      <c r="CV1" s="2" t="s">
        <v>354</v>
      </c>
      <c r="CW1" s="2" t="s">
        <v>355</v>
      </c>
      <c r="CX1" s="2" t="s">
        <v>356</v>
      </c>
      <c r="CY1" s="2" t="s">
        <v>357</v>
      </c>
      <c r="CZ1" s="2" t="s">
        <v>358</v>
      </c>
      <c r="DA1" s="2" t="s">
        <v>359</v>
      </c>
      <c r="DB1" s="2" t="s">
        <v>360</v>
      </c>
      <c r="DC1" s="2" t="s">
        <v>361</v>
      </c>
      <c r="DD1" s="2" t="s">
        <v>362</v>
      </c>
      <c r="DE1" s="2" t="s">
        <v>363</v>
      </c>
      <c r="DF1" s="2" t="s">
        <v>364</v>
      </c>
      <c r="DG1" s="2" t="s">
        <v>365</v>
      </c>
      <c r="DH1" s="2" t="s">
        <v>366</v>
      </c>
      <c r="DI1" s="2" t="s">
        <v>367</v>
      </c>
      <c r="DJ1" s="2" t="s">
        <v>368</v>
      </c>
      <c r="DK1" s="2" t="s">
        <v>369</v>
      </c>
      <c r="DL1" s="2" t="s">
        <v>370</v>
      </c>
      <c r="DM1" s="2" t="s">
        <v>371</v>
      </c>
      <c r="DN1" s="2" t="s">
        <v>372</v>
      </c>
      <c r="DO1" s="2" t="s">
        <v>373</v>
      </c>
      <c r="DP1" s="2" t="s">
        <v>374</v>
      </c>
      <c r="DQ1" s="2" t="s">
        <v>375</v>
      </c>
      <c r="DR1" s="2" t="s">
        <v>376</v>
      </c>
      <c r="DS1" s="2" t="s">
        <v>377</v>
      </c>
      <c r="DT1" s="2" t="s">
        <v>378</v>
      </c>
      <c r="DU1" s="2" t="s">
        <v>379</v>
      </c>
      <c r="DV1" s="2" t="s">
        <v>380</v>
      </c>
      <c r="DW1" s="2" t="s">
        <v>381</v>
      </c>
      <c r="DX1" s="2" t="s">
        <v>382</v>
      </c>
      <c r="DY1" s="2" t="s">
        <v>383</v>
      </c>
      <c r="DZ1" s="2" t="s">
        <v>384</v>
      </c>
      <c r="EA1" s="2" t="s">
        <v>385</v>
      </c>
      <c r="EB1" s="2" t="s">
        <v>386</v>
      </c>
      <c r="EC1" s="2" t="s">
        <v>387</v>
      </c>
      <c r="ED1" s="2" t="s">
        <v>388</v>
      </c>
      <c r="EE1" s="2" t="s">
        <v>389</v>
      </c>
      <c r="EF1" s="2" t="s">
        <v>390</v>
      </c>
    </row>
    <row r="2" spans="1:136" x14ac:dyDescent="0.3">
      <c r="A2" t="s">
        <v>391</v>
      </c>
      <c r="B2">
        <v>140</v>
      </c>
      <c r="C2" t="s">
        <v>392</v>
      </c>
      <c r="D2">
        <v>34001000100</v>
      </c>
      <c r="E2" t="s">
        <v>393</v>
      </c>
      <c r="F2" t="s">
        <v>203</v>
      </c>
      <c r="G2" t="s">
        <v>394</v>
      </c>
      <c r="H2" s="3" t="s">
        <v>395</v>
      </c>
      <c r="I2" s="3" t="s">
        <v>396</v>
      </c>
      <c r="J2" s="3" t="s">
        <v>397</v>
      </c>
      <c r="K2" s="3" t="s">
        <v>398</v>
      </c>
      <c r="L2" s="3" t="s">
        <v>399</v>
      </c>
      <c r="M2" s="3" t="s">
        <v>400</v>
      </c>
      <c r="N2" s="3" t="s">
        <v>401</v>
      </c>
      <c r="O2" s="3" t="s">
        <v>402</v>
      </c>
      <c r="P2" s="3" t="s">
        <v>403</v>
      </c>
      <c r="Q2" s="3" t="s">
        <v>404</v>
      </c>
      <c r="R2" s="3" t="s">
        <v>405</v>
      </c>
      <c r="S2" s="3" t="s">
        <v>406</v>
      </c>
      <c r="T2" s="3" t="s">
        <v>407</v>
      </c>
      <c r="U2" s="3" t="s">
        <v>408</v>
      </c>
      <c r="V2" s="3" t="s">
        <v>409</v>
      </c>
      <c r="W2" s="3" t="s">
        <v>410</v>
      </c>
      <c r="X2" s="3" t="s">
        <v>411</v>
      </c>
      <c r="Y2" s="3" t="s">
        <v>412</v>
      </c>
      <c r="Z2" s="3" t="s">
        <v>413</v>
      </c>
      <c r="AA2" s="3" t="s">
        <v>414</v>
      </c>
      <c r="AB2" s="3" t="s">
        <v>415</v>
      </c>
      <c r="AC2" s="3" t="s">
        <v>416</v>
      </c>
      <c r="AD2" s="3" t="s">
        <v>417</v>
      </c>
      <c r="AE2" s="3" t="s">
        <v>418</v>
      </c>
      <c r="AF2" s="3" t="s">
        <v>419</v>
      </c>
      <c r="AG2" s="3" t="s">
        <v>420</v>
      </c>
      <c r="AH2" s="3" t="s">
        <v>421</v>
      </c>
      <c r="AI2" s="3" t="s">
        <v>422</v>
      </c>
      <c r="AJ2" s="3" t="s">
        <v>423</v>
      </c>
      <c r="AK2" s="3" t="s">
        <v>424</v>
      </c>
      <c r="AL2" s="3" t="s">
        <v>425</v>
      </c>
      <c r="AM2" s="3" t="s">
        <v>426</v>
      </c>
      <c r="AN2" s="3" t="s">
        <v>427</v>
      </c>
      <c r="AO2" s="3" t="s">
        <v>428</v>
      </c>
      <c r="AP2" s="3" t="s">
        <v>429</v>
      </c>
      <c r="AQ2" s="3" t="s">
        <v>430</v>
      </c>
      <c r="AR2" s="3" t="s">
        <v>431</v>
      </c>
      <c r="AS2" s="3" t="s">
        <v>432</v>
      </c>
      <c r="AT2" s="3" t="s">
        <v>433</v>
      </c>
      <c r="AU2" s="3" t="s">
        <v>434</v>
      </c>
      <c r="AV2" s="3" t="s">
        <v>435</v>
      </c>
      <c r="AW2" s="3" t="s">
        <v>436</v>
      </c>
      <c r="AX2" s="3" t="s">
        <v>437</v>
      </c>
      <c r="AY2" s="3" t="s">
        <v>438</v>
      </c>
      <c r="AZ2" s="3" t="s">
        <v>439</v>
      </c>
      <c r="BA2" s="3" t="s">
        <v>440</v>
      </c>
      <c r="BB2" s="3" t="s">
        <v>441</v>
      </c>
      <c r="BC2" s="3" t="s">
        <v>442</v>
      </c>
      <c r="BD2" s="3" t="s">
        <v>443</v>
      </c>
      <c r="BE2" s="3" t="s">
        <v>444</v>
      </c>
      <c r="BF2" s="3" t="s">
        <v>445</v>
      </c>
      <c r="BG2" s="3" t="s">
        <v>446</v>
      </c>
      <c r="BH2" s="3" t="s">
        <v>447</v>
      </c>
      <c r="BI2" s="3" t="s">
        <v>448</v>
      </c>
      <c r="BJ2" s="3" t="s">
        <v>449</v>
      </c>
      <c r="BK2" s="3" t="s">
        <v>450</v>
      </c>
      <c r="BL2" s="3" t="s">
        <v>451</v>
      </c>
      <c r="BM2" s="3" t="s">
        <v>452</v>
      </c>
      <c r="BN2" s="3" t="s">
        <v>453</v>
      </c>
      <c r="BO2" s="3" t="s">
        <v>454</v>
      </c>
      <c r="BP2" s="3" t="s">
        <v>455</v>
      </c>
      <c r="BQ2" s="3" t="s">
        <v>456</v>
      </c>
      <c r="BR2" s="3" t="s">
        <v>457</v>
      </c>
      <c r="BS2" s="3" t="s">
        <v>458</v>
      </c>
      <c r="BT2" s="3" t="s">
        <v>459</v>
      </c>
      <c r="BU2" s="3" t="s">
        <v>460</v>
      </c>
      <c r="BV2" s="3" t="s">
        <v>461</v>
      </c>
      <c r="BW2" s="3" t="s">
        <v>462</v>
      </c>
      <c r="BX2" s="3" t="s">
        <v>463</v>
      </c>
      <c r="BY2" s="3" t="s">
        <v>464</v>
      </c>
      <c r="BZ2" s="3" t="s">
        <v>465</v>
      </c>
      <c r="CA2" s="3" t="s">
        <v>466</v>
      </c>
      <c r="CB2" s="3" t="s">
        <v>467</v>
      </c>
      <c r="CC2" s="3" t="s">
        <v>468</v>
      </c>
      <c r="CD2" s="3" t="s">
        <v>469</v>
      </c>
      <c r="CE2" s="3" t="s">
        <v>470</v>
      </c>
      <c r="CF2" s="3" t="s">
        <v>471</v>
      </c>
      <c r="CG2" s="3" t="s">
        <v>472</v>
      </c>
      <c r="CH2" s="3" t="s">
        <v>473</v>
      </c>
      <c r="CI2" s="3" t="s">
        <v>474</v>
      </c>
      <c r="CJ2" s="3" t="s">
        <v>475</v>
      </c>
      <c r="CK2" s="3" t="s">
        <v>476</v>
      </c>
      <c r="CL2" s="3" t="s">
        <v>477</v>
      </c>
      <c r="CM2" s="3" t="s">
        <v>478</v>
      </c>
      <c r="CN2" s="3" t="s">
        <v>479</v>
      </c>
      <c r="CO2" s="3" t="s">
        <v>480</v>
      </c>
      <c r="CP2" s="3" t="s">
        <v>481</v>
      </c>
      <c r="CQ2" s="3" t="s">
        <v>482</v>
      </c>
      <c r="CR2" s="3" t="s">
        <v>483</v>
      </c>
      <c r="CS2" s="3" t="s">
        <v>484</v>
      </c>
      <c r="CT2" s="3" t="s">
        <v>485</v>
      </c>
      <c r="CU2" s="3" t="s">
        <v>486</v>
      </c>
      <c r="CV2" s="3" t="s">
        <v>487</v>
      </c>
      <c r="CW2" s="3" t="s">
        <v>488</v>
      </c>
      <c r="CX2" s="3" t="s">
        <v>489</v>
      </c>
      <c r="CY2" s="3" t="s">
        <v>490</v>
      </c>
      <c r="CZ2" s="3" t="s">
        <v>491</v>
      </c>
      <c r="DA2" s="3" t="s">
        <v>492</v>
      </c>
      <c r="DB2" s="3" t="s">
        <v>493</v>
      </c>
      <c r="DC2" s="3" t="s">
        <v>494</v>
      </c>
      <c r="DD2" s="3" t="s">
        <v>495</v>
      </c>
      <c r="DE2" s="3" t="s">
        <v>496</v>
      </c>
      <c r="DF2" s="3" t="s">
        <v>497</v>
      </c>
      <c r="DG2" s="3" t="s">
        <v>498</v>
      </c>
      <c r="DH2" s="3" t="s">
        <v>499</v>
      </c>
      <c r="DI2" s="3" t="s">
        <v>500</v>
      </c>
      <c r="DJ2" s="3" t="s">
        <v>501</v>
      </c>
      <c r="DK2" s="3" t="s">
        <v>502</v>
      </c>
      <c r="DL2" s="3" t="s">
        <v>503</v>
      </c>
      <c r="DM2" s="3" t="s">
        <v>504</v>
      </c>
      <c r="DN2" s="3" t="s">
        <v>505</v>
      </c>
      <c r="DO2" s="3" t="s">
        <v>506</v>
      </c>
      <c r="DP2" s="3" t="s">
        <v>507</v>
      </c>
      <c r="DQ2" s="3" t="s">
        <v>508</v>
      </c>
      <c r="DR2" s="3" t="s">
        <v>509</v>
      </c>
      <c r="DS2" s="3" t="s">
        <v>510</v>
      </c>
      <c r="DT2" s="3" t="s">
        <v>511</v>
      </c>
      <c r="DU2" s="3" t="s">
        <v>512</v>
      </c>
      <c r="DV2" s="3" t="s">
        <v>513</v>
      </c>
      <c r="DW2" s="3" t="s">
        <v>514</v>
      </c>
      <c r="DX2" s="3" t="s">
        <v>515</v>
      </c>
      <c r="DY2" s="3" t="s">
        <v>516</v>
      </c>
      <c r="DZ2" s="3" t="s">
        <v>517</v>
      </c>
      <c r="EA2" s="3" t="s">
        <v>518</v>
      </c>
      <c r="EB2" s="3" t="s">
        <v>519</v>
      </c>
      <c r="EC2" s="3" t="s">
        <v>520</v>
      </c>
      <c r="ED2" s="3" t="s">
        <v>521</v>
      </c>
      <c r="EE2" s="3" t="s">
        <v>522</v>
      </c>
      <c r="EF2" s="3" t="s">
        <v>523</v>
      </c>
    </row>
    <row r="3" spans="1:136" x14ac:dyDescent="0.3">
      <c r="A3" t="s">
        <v>391</v>
      </c>
      <c r="B3">
        <v>140</v>
      </c>
      <c r="C3" t="s">
        <v>524</v>
      </c>
      <c r="D3">
        <v>34001000200</v>
      </c>
      <c r="E3" t="s">
        <v>525</v>
      </c>
      <c r="F3" t="s">
        <v>203</v>
      </c>
      <c r="G3" t="s">
        <v>394</v>
      </c>
      <c r="H3">
        <v>795</v>
      </c>
      <c r="I3">
        <v>295</v>
      </c>
      <c r="J3">
        <v>275</v>
      </c>
      <c r="K3">
        <v>65</v>
      </c>
      <c r="L3">
        <v>35</v>
      </c>
      <c r="M3">
        <v>0</v>
      </c>
      <c r="N3">
        <v>30</v>
      </c>
      <c r="O3">
        <v>15</v>
      </c>
      <c r="P3">
        <v>4</v>
      </c>
      <c r="Q3">
        <v>0</v>
      </c>
      <c r="R3">
        <v>10</v>
      </c>
      <c r="S3">
        <v>50</v>
      </c>
      <c r="T3">
        <v>35</v>
      </c>
      <c r="U3">
        <v>0</v>
      </c>
      <c r="V3">
        <v>15</v>
      </c>
      <c r="W3">
        <v>35</v>
      </c>
      <c r="X3">
        <v>35</v>
      </c>
      <c r="Y3">
        <v>0</v>
      </c>
      <c r="Z3">
        <v>0</v>
      </c>
      <c r="AA3">
        <v>115</v>
      </c>
      <c r="AB3">
        <v>75</v>
      </c>
      <c r="AC3">
        <v>0</v>
      </c>
      <c r="AD3">
        <v>35</v>
      </c>
      <c r="AE3">
        <v>15</v>
      </c>
      <c r="AF3">
        <v>0</v>
      </c>
      <c r="AG3">
        <v>0</v>
      </c>
      <c r="AH3">
        <v>0</v>
      </c>
      <c r="AI3">
        <v>0</v>
      </c>
      <c r="AJ3">
        <v>15</v>
      </c>
      <c r="AK3">
        <v>0</v>
      </c>
      <c r="AL3">
        <v>15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4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4</v>
      </c>
      <c r="BJ3">
        <v>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500</v>
      </c>
      <c r="BV3">
        <v>480</v>
      </c>
      <c r="BW3">
        <v>215</v>
      </c>
      <c r="BX3">
        <v>105</v>
      </c>
      <c r="BY3">
        <v>0</v>
      </c>
      <c r="BZ3">
        <v>110</v>
      </c>
      <c r="CA3">
        <v>65</v>
      </c>
      <c r="CB3">
        <v>35</v>
      </c>
      <c r="CC3">
        <v>4</v>
      </c>
      <c r="CD3">
        <v>30</v>
      </c>
      <c r="CE3">
        <v>60</v>
      </c>
      <c r="CF3">
        <v>50</v>
      </c>
      <c r="CG3">
        <v>0</v>
      </c>
      <c r="CH3">
        <v>10</v>
      </c>
      <c r="CI3">
        <v>70</v>
      </c>
      <c r="CJ3">
        <v>55</v>
      </c>
      <c r="CK3">
        <v>0</v>
      </c>
      <c r="CL3">
        <v>15</v>
      </c>
      <c r="CM3">
        <v>65</v>
      </c>
      <c r="CN3">
        <v>40</v>
      </c>
      <c r="CO3">
        <v>0</v>
      </c>
      <c r="CP3">
        <v>25</v>
      </c>
      <c r="CQ3">
        <v>15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10</v>
      </c>
      <c r="DA3">
        <v>0</v>
      </c>
      <c r="DB3">
        <v>10</v>
      </c>
      <c r="DC3">
        <v>0</v>
      </c>
      <c r="DD3">
        <v>0</v>
      </c>
      <c r="DE3">
        <v>0</v>
      </c>
      <c r="DF3">
        <v>0</v>
      </c>
      <c r="DG3">
        <v>0</v>
      </c>
      <c r="DH3">
        <v>4</v>
      </c>
      <c r="DI3">
        <v>4</v>
      </c>
      <c r="DJ3">
        <v>0</v>
      </c>
      <c r="DK3">
        <v>0</v>
      </c>
      <c r="DL3">
        <v>10</v>
      </c>
      <c r="DM3">
        <v>0</v>
      </c>
      <c r="DN3">
        <v>0</v>
      </c>
      <c r="DO3">
        <v>0</v>
      </c>
      <c r="DP3">
        <v>0</v>
      </c>
      <c r="DQ3">
        <v>10</v>
      </c>
      <c r="DR3">
        <v>10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</row>
    <row r="4" spans="1:136" x14ac:dyDescent="0.3">
      <c r="A4" t="s">
        <v>391</v>
      </c>
      <c r="B4">
        <v>140</v>
      </c>
      <c r="C4" t="s">
        <v>526</v>
      </c>
      <c r="D4">
        <v>34001000300</v>
      </c>
      <c r="E4" t="s">
        <v>527</v>
      </c>
      <c r="F4" t="s">
        <v>203</v>
      </c>
      <c r="G4" t="s">
        <v>394</v>
      </c>
      <c r="H4">
        <v>1420</v>
      </c>
      <c r="I4">
        <v>745</v>
      </c>
      <c r="J4">
        <v>745</v>
      </c>
      <c r="K4">
        <v>75</v>
      </c>
      <c r="L4">
        <v>60</v>
      </c>
      <c r="M4">
        <v>0</v>
      </c>
      <c r="N4">
        <v>15</v>
      </c>
      <c r="O4">
        <v>50</v>
      </c>
      <c r="P4">
        <v>0</v>
      </c>
      <c r="Q4">
        <v>0</v>
      </c>
      <c r="R4">
        <v>50</v>
      </c>
      <c r="S4">
        <v>160</v>
      </c>
      <c r="T4">
        <v>105</v>
      </c>
      <c r="U4">
        <v>0</v>
      </c>
      <c r="V4">
        <v>50</v>
      </c>
      <c r="W4">
        <v>115</v>
      </c>
      <c r="X4">
        <v>65</v>
      </c>
      <c r="Y4">
        <v>15</v>
      </c>
      <c r="Z4">
        <v>35</v>
      </c>
      <c r="AA4">
        <v>345</v>
      </c>
      <c r="AB4">
        <v>235</v>
      </c>
      <c r="AC4">
        <v>4</v>
      </c>
      <c r="AD4">
        <v>105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680</v>
      </c>
      <c r="BV4">
        <v>620</v>
      </c>
      <c r="BW4">
        <v>110</v>
      </c>
      <c r="BX4">
        <v>20</v>
      </c>
      <c r="BY4">
        <v>0</v>
      </c>
      <c r="BZ4">
        <v>90</v>
      </c>
      <c r="CA4">
        <v>240</v>
      </c>
      <c r="CB4">
        <v>200</v>
      </c>
      <c r="CC4">
        <v>0</v>
      </c>
      <c r="CD4">
        <v>40</v>
      </c>
      <c r="CE4">
        <v>105</v>
      </c>
      <c r="CF4">
        <v>50</v>
      </c>
      <c r="CG4">
        <v>0</v>
      </c>
      <c r="CH4">
        <v>55</v>
      </c>
      <c r="CI4">
        <v>20</v>
      </c>
      <c r="CJ4">
        <v>10</v>
      </c>
      <c r="CK4">
        <v>0</v>
      </c>
      <c r="CL4">
        <v>10</v>
      </c>
      <c r="CM4">
        <v>150</v>
      </c>
      <c r="CN4">
        <v>95</v>
      </c>
      <c r="CO4">
        <v>0</v>
      </c>
      <c r="CP4">
        <v>55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60</v>
      </c>
      <c r="DM4">
        <v>10</v>
      </c>
      <c r="DN4">
        <v>10</v>
      </c>
      <c r="DO4">
        <v>0</v>
      </c>
      <c r="DP4">
        <v>0</v>
      </c>
      <c r="DQ4">
        <v>25</v>
      </c>
      <c r="DR4">
        <v>0</v>
      </c>
      <c r="DS4">
        <v>0</v>
      </c>
      <c r="DT4">
        <v>25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25</v>
      </c>
      <c r="ED4">
        <v>25</v>
      </c>
      <c r="EE4">
        <v>0</v>
      </c>
      <c r="EF4">
        <v>0</v>
      </c>
    </row>
    <row r="5" spans="1:136" x14ac:dyDescent="0.3">
      <c r="A5" t="s">
        <v>391</v>
      </c>
      <c r="B5">
        <v>140</v>
      </c>
      <c r="C5" t="s">
        <v>528</v>
      </c>
      <c r="D5">
        <v>34001000400</v>
      </c>
      <c r="E5" t="s">
        <v>529</v>
      </c>
      <c r="F5" t="s">
        <v>203</v>
      </c>
      <c r="G5" t="s">
        <v>394</v>
      </c>
      <c r="H5">
        <v>1405</v>
      </c>
      <c r="I5">
        <v>315</v>
      </c>
      <c r="J5">
        <v>305</v>
      </c>
      <c r="K5">
        <v>35</v>
      </c>
      <c r="L5">
        <v>10</v>
      </c>
      <c r="M5">
        <v>0</v>
      </c>
      <c r="N5">
        <v>25</v>
      </c>
      <c r="O5">
        <v>60</v>
      </c>
      <c r="P5">
        <v>40</v>
      </c>
      <c r="Q5">
        <v>15</v>
      </c>
      <c r="R5">
        <v>4</v>
      </c>
      <c r="S5">
        <v>100</v>
      </c>
      <c r="T5">
        <v>25</v>
      </c>
      <c r="U5">
        <v>0</v>
      </c>
      <c r="V5">
        <v>70</v>
      </c>
      <c r="W5">
        <v>15</v>
      </c>
      <c r="X5">
        <v>15</v>
      </c>
      <c r="Y5">
        <v>0</v>
      </c>
      <c r="Z5">
        <v>0</v>
      </c>
      <c r="AA5">
        <v>95</v>
      </c>
      <c r="AB5">
        <v>85</v>
      </c>
      <c r="AC5">
        <v>0</v>
      </c>
      <c r="AD5">
        <v>10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10</v>
      </c>
      <c r="AW5">
        <v>10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1090</v>
      </c>
      <c r="BV5">
        <v>810</v>
      </c>
      <c r="BW5">
        <v>185</v>
      </c>
      <c r="BX5">
        <v>130</v>
      </c>
      <c r="BY5">
        <v>0</v>
      </c>
      <c r="BZ5">
        <v>60</v>
      </c>
      <c r="CA5">
        <v>125</v>
      </c>
      <c r="CB5">
        <v>40</v>
      </c>
      <c r="CC5">
        <v>0</v>
      </c>
      <c r="CD5">
        <v>85</v>
      </c>
      <c r="CE5">
        <v>220</v>
      </c>
      <c r="CF5">
        <v>190</v>
      </c>
      <c r="CG5">
        <v>15</v>
      </c>
      <c r="CH5">
        <v>15</v>
      </c>
      <c r="CI5">
        <v>110</v>
      </c>
      <c r="CJ5">
        <v>60</v>
      </c>
      <c r="CK5">
        <v>15</v>
      </c>
      <c r="CL5">
        <v>30</v>
      </c>
      <c r="CM5">
        <v>175</v>
      </c>
      <c r="CN5">
        <v>95</v>
      </c>
      <c r="CO5">
        <v>15</v>
      </c>
      <c r="CP5">
        <v>65</v>
      </c>
      <c r="CQ5">
        <v>95</v>
      </c>
      <c r="CR5">
        <v>35</v>
      </c>
      <c r="CS5">
        <v>35</v>
      </c>
      <c r="CT5">
        <v>0</v>
      </c>
      <c r="CU5">
        <v>0</v>
      </c>
      <c r="CV5">
        <v>20</v>
      </c>
      <c r="CW5">
        <v>20</v>
      </c>
      <c r="CX5">
        <v>0</v>
      </c>
      <c r="CY5">
        <v>0</v>
      </c>
      <c r="CZ5">
        <v>35</v>
      </c>
      <c r="DA5">
        <v>35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185</v>
      </c>
      <c r="DM5">
        <v>100</v>
      </c>
      <c r="DN5">
        <v>100</v>
      </c>
      <c r="DO5">
        <v>0</v>
      </c>
      <c r="DP5">
        <v>0</v>
      </c>
      <c r="DQ5">
        <v>40</v>
      </c>
      <c r="DR5">
        <v>30</v>
      </c>
      <c r="DS5">
        <v>0</v>
      </c>
      <c r="DT5">
        <v>10</v>
      </c>
      <c r="DU5">
        <v>35</v>
      </c>
      <c r="DV5">
        <v>35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10</v>
      </c>
      <c r="ED5">
        <v>10</v>
      </c>
      <c r="EE5">
        <v>0</v>
      </c>
      <c r="EF5">
        <v>0</v>
      </c>
    </row>
    <row r="6" spans="1:136" x14ac:dyDescent="0.3">
      <c r="A6" t="s">
        <v>391</v>
      </c>
      <c r="B6">
        <v>140</v>
      </c>
      <c r="C6" t="s">
        <v>530</v>
      </c>
      <c r="D6">
        <v>34001000500</v>
      </c>
      <c r="E6" t="s">
        <v>531</v>
      </c>
      <c r="F6" t="s">
        <v>203</v>
      </c>
      <c r="G6" t="s">
        <v>394</v>
      </c>
      <c r="H6">
        <v>1260</v>
      </c>
      <c r="I6">
        <v>365</v>
      </c>
      <c r="J6">
        <v>340</v>
      </c>
      <c r="K6">
        <v>40</v>
      </c>
      <c r="L6">
        <v>10</v>
      </c>
      <c r="M6">
        <v>0</v>
      </c>
      <c r="N6">
        <v>35</v>
      </c>
      <c r="O6">
        <v>60</v>
      </c>
      <c r="P6">
        <v>10</v>
      </c>
      <c r="Q6">
        <v>0</v>
      </c>
      <c r="R6">
        <v>50</v>
      </c>
      <c r="S6">
        <v>50</v>
      </c>
      <c r="T6">
        <v>25</v>
      </c>
      <c r="U6">
        <v>0</v>
      </c>
      <c r="V6">
        <v>25</v>
      </c>
      <c r="W6">
        <v>40</v>
      </c>
      <c r="X6">
        <v>20</v>
      </c>
      <c r="Y6">
        <v>0</v>
      </c>
      <c r="Z6">
        <v>20</v>
      </c>
      <c r="AA6">
        <v>150</v>
      </c>
      <c r="AB6">
        <v>115</v>
      </c>
      <c r="AC6">
        <v>0</v>
      </c>
      <c r="AD6">
        <v>35</v>
      </c>
      <c r="AE6">
        <v>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4</v>
      </c>
      <c r="AW6">
        <v>0</v>
      </c>
      <c r="AX6">
        <v>4</v>
      </c>
      <c r="AY6">
        <v>0</v>
      </c>
      <c r="AZ6">
        <v>15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15</v>
      </c>
      <c r="BR6">
        <v>15</v>
      </c>
      <c r="BS6">
        <v>0</v>
      </c>
      <c r="BT6">
        <v>0</v>
      </c>
      <c r="BU6">
        <v>895</v>
      </c>
      <c r="BV6">
        <v>780</v>
      </c>
      <c r="BW6">
        <v>220</v>
      </c>
      <c r="BX6">
        <v>80</v>
      </c>
      <c r="BY6">
        <v>0</v>
      </c>
      <c r="BZ6">
        <v>140</v>
      </c>
      <c r="CA6">
        <v>210</v>
      </c>
      <c r="CB6">
        <v>85</v>
      </c>
      <c r="CC6">
        <v>0</v>
      </c>
      <c r="CD6">
        <v>125</v>
      </c>
      <c r="CE6">
        <v>190</v>
      </c>
      <c r="CF6">
        <v>35</v>
      </c>
      <c r="CG6">
        <v>0</v>
      </c>
      <c r="CH6">
        <v>155</v>
      </c>
      <c r="CI6">
        <v>10</v>
      </c>
      <c r="CJ6">
        <v>0</v>
      </c>
      <c r="CK6">
        <v>0</v>
      </c>
      <c r="CL6">
        <v>10</v>
      </c>
      <c r="CM6">
        <v>145</v>
      </c>
      <c r="CN6">
        <v>50</v>
      </c>
      <c r="CO6">
        <v>30</v>
      </c>
      <c r="CP6">
        <v>70</v>
      </c>
      <c r="CQ6">
        <v>30</v>
      </c>
      <c r="CR6">
        <v>0</v>
      </c>
      <c r="CS6">
        <v>0</v>
      </c>
      <c r="CT6">
        <v>0</v>
      </c>
      <c r="CU6">
        <v>0</v>
      </c>
      <c r="CV6">
        <v>20</v>
      </c>
      <c r="CW6">
        <v>20</v>
      </c>
      <c r="CX6">
        <v>0</v>
      </c>
      <c r="CY6">
        <v>0</v>
      </c>
      <c r="CZ6">
        <v>10</v>
      </c>
      <c r="DA6">
        <v>10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85</v>
      </c>
      <c r="DM6">
        <v>50</v>
      </c>
      <c r="DN6">
        <v>20</v>
      </c>
      <c r="DO6">
        <v>30</v>
      </c>
      <c r="DP6">
        <v>0</v>
      </c>
      <c r="DQ6">
        <v>10</v>
      </c>
      <c r="DR6">
        <v>10</v>
      </c>
      <c r="DS6">
        <v>0</v>
      </c>
      <c r="DT6">
        <v>0</v>
      </c>
      <c r="DU6">
        <v>25</v>
      </c>
      <c r="DV6">
        <v>25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4</v>
      </c>
      <c r="ED6">
        <v>4</v>
      </c>
      <c r="EE6">
        <v>0</v>
      </c>
      <c r="EF6">
        <v>0</v>
      </c>
    </row>
    <row r="7" spans="1:136" x14ac:dyDescent="0.3">
      <c r="A7" t="s">
        <v>391</v>
      </c>
      <c r="B7">
        <v>140</v>
      </c>
      <c r="C7" t="s">
        <v>532</v>
      </c>
      <c r="D7">
        <v>34001001100</v>
      </c>
      <c r="E7" t="s">
        <v>533</v>
      </c>
      <c r="F7" t="s">
        <v>203</v>
      </c>
      <c r="G7" t="s">
        <v>394</v>
      </c>
      <c r="H7">
        <v>930</v>
      </c>
      <c r="I7">
        <v>395</v>
      </c>
      <c r="J7">
        <v>355</v>
      </c>
      <c r="K7">
        <v>35</v>
      </c>
      <c r="L7">
        <v>20</v>
      </c>
      <c r="M7">
        <v>0</v>
      </c>
      <c r="N7">
        <v>15</v>
      </c>
      <c r="O7">
        <v>55</v>
      </c>
      <c r="P7">
        <v>20</v>
      </c>
      <c r="Q7">
        <v>15</v>
      </c>
      <c r="R7">
        <v>15</v>
      </c>
      <c r="S7">
        <v>110</v>
      </c>
      <c r="T7">
        <v>80</v>
      </c>
      <c r="U7">
        <v>10</v>
      </c>
      <c r="V7">
        <v>20</v>
      </c>
      <c r="W7">
        <v>15</v>
      </c>
      <c r="X7">
        <v>15</v>
      </c>
      <c r="Y7">
        <v>0</v>
      </c>
      <c r="Z7">
        <v>0</v>
      </c>
      <c r="AA7">
        <v>135</v>
      </c>
      <c r="AB7">
        <v>110</v>
      </c>
      <c r="AC7">
        <v>20</v>
      </c>
      <c r="AD7">
        <v>10</v>
      </c>
      <c r="AE7">
        <v>40</v>
      </c>
      <c r="AF7">
        <v>0</v>
      </c>
      <c r="AG7">
        <v>0</v>
      </c>
      <c r="AH7">
        <v>0</v>
      </c>
      <c r="AI7">
        <v>0</v>
      </c>
      <c r="AJ7">
        <v>15</v>
      </c>
      <c r="AK7">
        <v>15</v>
      </c>
      <c r="AL7">
        <v>0</v>
      </c>
      <c r="AM7">
        <v>0</v>
      </c>
      <c r="AN7">
        <v>30</v>
      </c>
      <c r="AO7">
        <v>15</v>
      </c>
      <c r="AP7">
        <v>15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535</v>
      </c>
      <c r="BV7">
        <v>400</v>
      </c>
      <c r="BW7">
        <v>125</v>
      </c>
      <c r="BX7">
        <v>70</v>
      </c>
      <c r="BY7">
        <v>0</v>
      </c>
      <c r="BZ7">
        <v>50</v>
      </c>
      <c r="CA7">
        <v>130</v>
      </c>
      <c r="CB7">
        <v>55</v>
      </c>
      <c r="CC7">
        <v>15</v>
      </c>
      <c r="CD7">
        <v>60</v>
      </c>
      <c r="CE7">
        <v>90</v>
      </c>
      <c r="CF7">
        <v>65</v>
      </c>
      <c r="CG7">
        <v>0</v>
      </c>
      <c r="CH7">
        <v>30</v>
      </c>
      <c r="CI7">
        <v>0</v>
      </c>
      <c r="CJ7">
        <v>0</v>
      </c>
      <c r="CK7">
        <v>0</v>
      </c>
      <c r="CL7">
        <v>0</v>
      </c>
      <c r="CM7">
        <v>50</v>
      </c>
      <c r="CN7">
        <v>30</v>
      </c>
      <c r="CO7">
        <v>0</v>
      </c>
      <c r="CP7">
        <v>20</v>
      </c>
      <c r="CQ7">
        <v>60</v>
      </c>
      <c r="CR7">
        <v>50</v>
      </c>
      <c r="CS7">
        <v>50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10</v>
      </c>
      <c r="DE7">
        <v>10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75</v>
      </c>
      <c r="DM7">
        <v>40</v>
      </c>
      <c r="DN7">
        <v>25</v>
      </c>
      <c r="DO7">
        <v>15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30</v>
      </c>
      <c r="DZ7">
        <v>20</v>
      </c>
      <c r="EA7">
        <v>0</v>
      </c>
      <c r="EB7">
        <v>15</v>
      </c>
      <c r="EC7">
        <v>0</v>
      </c>
      <c r="ED7">
        <v>0</v>
      </c>
      <c r="EE7">
        <v>0</v>
      </c>
      <c r="EF7">
        <v>0</v>
      </c>
    </row>
    <row r="8" spans="1:136" x14ac:dyDescent="0.3">
      <c r="A8" t="s">
        <v>391</v>
      </c>
      <c r="B8">
        <v>140</v>
      </c>
      <c r="C8" t="s">
        <v>534</v>
      </c>
      <c r="D8">
        <v>34001001200</v>
      </c>
      <c r="E8" t="s">
        <v>535</v>
      </c>
      <c r="F8" t="s">
        <v>203</v>
      </c>
      <c r="G8" t="s">
        <v>394</v>
      </c>
      <c r="H8">
        <v>975</v>
      </c>
      <c r="I8">
        <v>160</v>
      </c>
      <c r="J8">
        <v>160</v>
      </c>
      <c r="K8">
        <v>15</v>
      </c>
      <c r="L8">
        <v>0</v>
      </c>
      <c r="M8">
        <v>0</v>
      </c>
      <c r="N8">
        <v>15</v>
      </c>
      <c r="O8">
        <v>15</v>
      </c>
      <c r="P8">
        <v>15</v>
      </c>
      <c r="Q8">
        <v>0</v>
      </c>
      <c r="R8">
        <v>0</v>
      </c>
      <c r="S8">
        <v>30</v>
      </c>
      <c r="T8">
        <v>0</v>
      </c>
      <c r="U8">
        <v>0</v>
      </c>
      <c r="V8">
        <v>30</v>
      </c>
      <c r="W8">
        <v>10</v>
      </c>
      <c r="X8">
        <v>0</v>
      </c>
      <c r="Y8">
        <v>0</v>
      </c>
      <c r="Z8">
        <v>10</v>
      </c>
      <c r="AA8">
        <v>85</v>
      </c>
      <c r="AB8">
        <v>30</v>
      </c>
      <c r="AC8">
        <v>4</v>
      </c>
      <c r="AD8">
        <v>50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815</v>
      </c>
      <c r="BV8">
        <v>770</v>
      </c>
      <c r="BW8">
        <v>415</v>
      </c>
      <c r="BX8">
        <v>40</v>
      </c>
      <c r="BY8">
        <v>0</v>
      </c>
      <c r="BZ8">
        <v>375</v>
      </c>
      <c r="CA8">
        <v>120</v>
      </c>
      <c r="CB8">
        <v>35</v>
      </c>
      <c r="CC8">
        <v>0</v>
      </c>
      <c r="CD8">
        <v>80</v>
      </c>
      <c r="CE8">
        <v>140</v>
      </c>
      <c r="CF8">
        <v>55</v>
      </c>
      <c r="CG8">
        <v>4</v>
      </c>
      <c r="CH8">
        <v>75</v>
      </c>
      <c r="CI8">
        <v>20</v>
      </c>
      <c r="CJ8">
        <v>20</v>
      </c>
      <c r="CK8">
        <v>0</v>
      </c>
      <c r="CL8">
        <v>0</v>
      </c>
      <c r="CM8">
        <v>80</v>
      </c>
      <c r="CN8">
        <v>70</v>
      </c>
      <c r="CO8">
        <v>0</v>
      </c>
      <c r="CP8">
        <v>15</v>
      </c>
      <c r="CQ8">
        <v>45</v>
      </c>
      <c r="CR8">
        <v>30</v>
      </c>
      <c r="CS8">
        <v>30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15</v>
      </c>
      <c r="DA8">
        <v>15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</row>
    <row r="9" spans="1:136" x14ac:dyDescent="0.3">
      <c r="A9" t="s">
        <v>391</v>
      </c>
      <c r="B9">
        <v>140</v>
      </c>
      <c r="C9" t="s">
        <v>536</v>
      </c>
      <c r="D9">
        <v>34001001300</v>
      </c>
      <c r="E9" t="s">
        <v>537</v>
      </c>
      <c r="F9" t="s">
        <v>203</v>
      </c>
      <c r="G9" t="s">
        <v>394</v>
      </c>
      <c r="H9">
        <v>1295</v>
      </c>
      <c r="I9">
        <v>450</v>
      </c>
      <c r="J9">
        <v>450</v>
      </c>
      <c r="K9">
        <v>80</v>
      </c>
      <c r="L9">
        <v>55</v>
      </c>
      <c r="M9">
        <v>0</v>
      </c>
      <c r="N9">
        <v>25</v>
      </c>
      <c r="O9">
        <v>115</v>
      </c>
      <c r="P9">
        <v>0</v>
      </c>
      <c r="Q9">
        <v>25</v>
      </c>
      <c r="R9">
        <v>90</v>
      </c>
      <c r="S9">
        <v>105</v>
      </c>
      <c r="T9">
        <v>50</v>
      </c>
      <c r="U9">
        <v>0</v>
      </c>
      <c r="V9">
        <v>55</v>
      </c>
      <c r="W9">
        <v>40</v>
      </c>
      <c r="X9">
        <v>25</v>
      </c>
      <c r="Y9">
        <v>0</v>
      </c>
      <c r="Z9">
        <v>15</v>
      </c>
      <c r="AA9">
        <v>105</v>
      </c>
      <c r="AB9">
        <v>80</v>
      </c>
      <c r="AC9">
        <v>0</v>
      </c>
      <c r="AD9">
        <v>25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845</v>
      </c>
      <c r="BV9">
        <v>835</v>
      </c>
      <c r="BW9">
        <v>290</v>
      </c>
      <c r="BX9">
        <v>145</v>
      </c>
      <c r="BY9">
        <v>20</v>
      </c>
      <c r="BZ9">
        <v>130</v>
      </c>
      <c r="CA9">
        <v>190</v>
      </c>
      <c r="CB9">
        <v>45</v>
      </c>
      <c r="CC9">
        <v>50</v>
      </c>
      <c r="CD9">
        <v>95</v>
      </c>
      <c r="CE9">
        <v>230</v>
      </c>
      <c r="CF9">
        <v>160</v>
      </c>
      <c r="CG9">
        <v>0</v>
      </c>
      <c r="CH9">
        <v>75</v>
      </c>
      <c r="CI9">
        <v>10</v>
      </c>
      <c r="CJ9">
        <v>10</v>
      </c>
      <c r="CK9">
        <v>0</v>
      </c>
      <c r="CL9">
        <v>0</v>
      </c>
      <c r="CM9">
        <v>115</v>
      </c>
      <c r="CN9">
        <v>70</v>
      </c>
      <c r="CO9">
        <v>0</v>
      </c>
      <c r="CP9">
        <v>45</v>
      </c>
      <c r="CQ9">
        <v>10</v>
      </c>
      <c r="CR9">
        <v>0</v>
      </c>
      <c r="CS9">
        <v>0</v>
      </c>
      <c r="CT9">
        <v>0</v>
      </c>
      <c r="CU9">
        <v>0</v>
      </c>
      <c r="CV9">
        <v>10</v>
      </c>
      <c r="CW9">
        <v>10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</row>
    <row r="10" spans="1:136" x14ac:dyDescent="0.3">
      <c r="A10" t="s">
        <v>391</v>
      </c>
      <c r="B10">
        <v>140</v>
      </c>
      <c r="C10" t="s">
        <v>538</v>
      </c>
      <c r="D10">
        <v>34001001400</v>
      </c>
      <c r="E10" t="s">
        <v>539</v>
      </c>
      <c r="F10" t="s">
        <v>203</v>
      </c>
      <c r="G10" t="s">
        <v>394</v>
      </c>
      <c r="H10">
        <v>700</v>
      </c>
      <c r="I10">
        <v>375</v>
      </c>
      <c r="J10">
        <v>375</v>
      </c>
      <c r="K10">
        <v>30</v>
      </c>
      <c r="L10">
        <v>4</v>
      </c>
      <c r="M10">
        <v>0</v>
      </c>
      <c r="N10">
        <v>25</v>
      </c>
      <c r="O10">
        <v>60</v>
      </c>
      <c r="P10">
        <v>25</v>
      </c>
      <c r="Q10">
        <v>0</v>
      </c>
      <c r="R10">
        <v>35</v>
      </c>
      <c r="S10">
        <v>65</v>
      </c>
      <c r="T10">
        <v>55</v>
      </c>
      <c r="U10">
        <v>4</v>
      </c>
      <c r="V10">
        <v>4</v>
      </c>
      <c r="W10">
        <v>55</v>
      </c>
      <c r="X10">
        <v>20</v>
      </c>
      <c r="Y10">
        <v>4</v>
      </c>
      <c r="Z10">
        <v>30</v>
      </c>
      <c r="AA10">
        <v>170</v>
      </c>
      <c r="AB10">
        <v>120</v>
      </c>
      <c r="AC10">
        <v>4</v>
      </c>
      <c r="AD10">
        <v>50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325</v>
      </c>
      <c r="BV10">
        <v>275</v>
      </c>
      <c r="BW10">
        <v>95</v>
      </c>
      <c r="BX10">
        <v>70</v>
      </c>
      <c r="BY10">
        <v>0</v>
      </c>
      <c r="BZ10">
        <v>25</v>
      </c>
      <c r="CA10">
        <v>45</v>
      </c>
      <c r="CB10">
        <v>25</v>
      </c>
      <c r="CC10">
        <v>0</v>
      </c>
      <c r="CD10">
        <v>20</v>
      </c>
      <c r="CE10">
        <v>55</v>
      </c>
      <c r="CF10">
        <v>35</v>
      </c>
      <c r="CG10">
        <v>0</v>
      </c>
      <c r="CH10">
        <v>25</v>
      </c>
      <c r="CI10">
        <v>15</v>
      </c>
      <c r="CJ10">
        <v>0</v>
      </c>
      <c r="CK10">
        <v>0</v>
      </c>
      <c r="CL10">
        <v>15</v>
      </c>
      <c r="CM10">
        <v>70</v>
      </c>
      <c r="CN10">
        <v>50</v>
      </c>
      <c r="CO10">
        <v>0</v>
      </c>
      <c r="CP10">
        <v>15</v>
      </c>
      <c r="CQ10">
        <v>4</v>
      </c>
      <c r="CR10">
        <v>0</v>
      </c>
      <c r="CS10">
        <v>0</v>
      </c>
      <c r="CT10">
        <v>0</v>
      </c>
      <c r="CU10">
        <v>0</v>
      </c>
      <c r="CV10">
        <v>4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40</v>
      </c>
      <c r="DM10">
        <v>0</v>
      </c>
      <c r="DN10">
        <v>0</v>
      </c>
      <c r="DO10">
        <v>0</v>
      </c>
      <c r="DP10">
        <v>0</v>
      </c>
      <c r="DQ10">
        <v>20</v>
      </c>
      <c r="DR10">
        <v>20</v>
      </c>
      <c r="DS10">
        <v>0</v>
      </c>
      <c r="DT10">
        <v>0</v>
      </c>
      <c r="DU10">
        <v>10</v>
      </c>
      <c r="DV10">
        <v>0</v>
      </c>
      <c r="DW10">
        <v>0</v>
      </c>
      <c r="DX10">
        <v>10</v>
      </c>
      <c r="DY10">
        <v>15</v>
      </c>
      <c r="DZ10">
        <v>0</v>
      </c>
      <c r="EA10">
        <v>15</v>
      </c>
      <c r="EB10">
        <v>0</v>
      </c>
      <c r="EC10">
        <v>0</v>
      </c>
      <c r="ED10">
        <v>0</v>
      </c>
      <c r="EE10">
        <v>0</v>
      </c>
      <c r="EF10">
        <v>0</v>
      </c>
    </row>
    <row r="11" spans="1:136" x14ac:dyDescent="0.3">
      <c r="A11" t="s">
        <v>391</v>
      </c>
      <c r="B11">
        <v>140</v>
      </c>
      <c r="C11" t="s">
        <v>540</v>
      </c>
      <c r="D11">
        <v>34001001500</v>
      </c>
      <c r="E11" t="s">
        <v>541</v>
      </c>
      <c r="F11" t="s">
        <v>203</v>
      </c>
      <c r="G11" t="s">
        <v>394</v>
      </c>
      <c r="H11">
        <v>1490</v>
      </c>
      <c r="I11">
        <v>260</v>
      </c>
      <c r="J11">
        <v>260</v>
      </c>
      <c r="K11">
        <v>65</v>
      </c>
      <c r="L11">
        <v>4</v>
      </c>
      <c r="M11">
        <v>0</v>
      </c>
      <c r="N11">
        <v>65</v>
      </c>
      <c r="O11">
        <v>40</v>
      </c>
      <c r="P11">
        <v>0</v>
      </c>
      <c r="Q11">
        <v>0</v>
      </c>
      <c r="R11">
        <v>40</v>
      </c>
      <c r="S11">
        <v>20</v>
      </c>
      <c r="T11">
        <v>4</v>
      </c>
      <c r="U11">
        <v>0</v>
      </c>
      <c r="V11">
        <v>15</v>
      </c>
      <c r="W11">
        <v>65</v>
      </c>
      <c r="X11">
        <v>20</v>
      </c>
      <c r="Y11">
        <v>0</v>
      </c>
      <c r="Z11">
        <v>45</v>
      </c>
      <c r="AA11">
        <v>70</v>
      </c>
      <c r="AB11">
        <v>50</v>
      </c>
      <c r="AC11">
        <v>0</v>
      </c>
      <c r="AD11">
        <v>20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1230</v>
      </c>
      <c r="BV11">
        <v>1165</v>
      </c>
      <c r="BW11">
        <v>700</v>
      </c>
      <c r="BX11">
        <v>460</v>
      </c>
      <c r="BY11">
        <v>25</v>
      </c>
      <c r="BZ11">
        <v>215</v>
      </c>
      <c r="CA11">
        <v>165</v>
      </c>
      <c r="CB11">
        <v>125</v>
      </c>
      <c r="CC11">
        <v>0</v>
      </c>
      <c r="CD11">
        <v>40</v>
      </c>
      <c r="CE11">
        <v>115</v>
      </c>
      <c r="CF11">
        <v>35</v>
      </c>
      <c r="CG11">
        <v>10</v>
      </c>
      <c r="CH11">
        <v>75</v>
      </c>
      <c r="CI11">
        <v>70</v>
      </c>
      <c r="CJ11">
        <v>45</v>
      </c>
      <c r="CK11">
        <v>15</v>
      </c>
      <c r="CL11">
        <v>10</v>
      </c>
      <c r="CM11">
        <v>110</v>
      </c>
      <c r="CN11">
        <v>60</v>
      </c>
      <c r="CO11">
        <v>0</v>
      </c>
      <c r="CP11">
        <v>50</v>
      </c>
      <c r="CQ11">
        <v>35</v>
      </c>
      <c r="CR11">
        <v>20</v>
      </c>
      <c r="CS11">
        <v>10</v>
      </c>
      <c r="CT11">
        <v>10</v>
      </c>
      <c r="CU11">
        <v>0</v>
      </c>
      <c r="CV11">
        <v>15</v>
      </c>
      <c r="CW11">
        <v>15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30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30</v>
      </c>
      <c r="DV11">
        <v>30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</row>
    <row r="12" spans="1:136" x14ac:dyDescent="0.3">
      <c r="A12" t="s">
        <v>391</v>
      </c>
      <c r="B12">
        <v>140</v>
      </c>
      <c r="C12" t="s">
        <v>542</v>
      </c>
      <c r="D12">
        <v>34001001900</v>
      </c>
      <c r="E12" t="s">
        <v>543</v>
      </c>
      <c r="F12" t="s">
        <v>203</v>
      </c>
      <c r="G12" t="s">
        <v>394</v>
      </c>
      <c r="H12">
        <v>740</v>
      </c>
      <c r="I12">
        <v>110</v>
      </c>
      <c r="J12">
        <v>110</v>
      </c>
      <c r="K12">
        <v>20</v>
      </c>
      <c r="L12">
        <v>15</v>
      </c>
      <c r="M12">
        <v>0</v>
      </c>
      <c r="N12">
        <v>4</v>
      </c>
      <c r="O12">
        <v>15</v>
      </c>
      <c r="P12">
        <v>4</v>
      </c>
      <c r="Q12">
        <v>0</v>
      </c>
      <c r="R12">
        <v>10</v>
      </c>
      <c r="S12">
        <v>50</v>
      </c>
      <c r="T12">
        <v>30</v>
      </c>
      <c r="U12">
        <v>0</v>
      </c>
      <c r="V12">
        <v>20</v>
      </c>
      <c r="W12">
        <v>15</v>
      </c>
      <c r="X12">
        <v>15</v>
      </c>
      <c r="Y12">
        <v>0</v>
      </c>
      <c r="Z12">
        <v>0</v>
      </c>
      <c r="AA12">
        <v>4</v>
      </c>
      <c r="AB12">
        <v>0</v>
      </c>
      <c r="AC12">
        <v>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635</v>
      </c>
      <c r="BV12">
        <v>595</v>
      </c>
      <c r="BW12">
        <v>290</v>
      </c>
      <c r="BX12">
        <v>30</v>
      </c>
      <c r="BY12">
        <v>0</v>
      </c>
      <c r="BZ12">
        <v>265</v>
      </c>
      <c r="CA12">
        <v>165</v>
      </c>
      <c r="CB12">
        <v>60</v>
      </c>
      <c r="CC12">
        <v>10</v>
      </c>
      <c r="CD12">
        <v>95</v>
      </c>
      <c r="CE12">
        <v>80</v>
      </c>
      <c r="CF12">
        <v>55</v>
      </c>
      <c r="CG12">
        <v>15</v>
      </c>
      <c r="CH12">
        <v>15</v>
      </c>
      <c r="CI12">
        <v>0</v>
      </c>
      <c r="CJ12">
        <v>0</v>
      </c>
      <c r="CK12">
        <v>0</v>
      </c>
      <c r="CL12">
        <v>0</v>
      </c>
      <c r="CM12">
        <v>60</v>
      </c>
      <c r="CN12">
        <v>30</v>
      </c>
      <c r="CO12">
        <v>0</v>
      </c>
      <c r="CP12">
        <v>30</v>
      </c>
      <c r="CQ12">
        <v>40</v>
      </c>
      <c r="CR12">
        <v>25</v>
      </c>
      <c r="CS12">
        <v>25</v>
      </c>
      <c r="CT12">
        <v>0</v>
      </c>
      <c r="CU12">
        <v>0</v>
      </c>
      <c r="CV12">
        <v>10</v>
      </c>
      <c r="CW12">
        <v>0</v>
      </c>
      <c r="CX12">
        <v>10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4</v>
      </c>
      <c r="DM12">
        <v>0</v>
      </c>
      <c r="DN12">
        <v>0</v>
      </c>
      <c r="DO12">
        <v>0</v>
      </c>
      <c r="DP12">
        <v>0</v>
      </c>
      <c r="DQ12">
        <v>4</v>
      </c>
      <c r="DR12">
        <v>4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</row>
    <row r="13" spans="1:136" x14ac:dyDescent="0.3">
      <c r="A13" t="s">
        <v>391</v>
      </c>
      <c r="B13">
        <v>140</v>
      </c>
      <c r="C13" t="s">
        <v>544</v>
      </c>
      <c r="D13">
        <v>34001002300</v>
      </c>
      <c r="E13" t="s">
        <v>545</v>
      </c>
      <c r="F13" t="s">
        <v>203</v>
      </c>
      <c r="G13" t="s">
        <v>394</v>
      </c>
      <c r="H13">
        <v>695</v>
      </c>
      <c r="I13">
        <v>20</v>
      </c>
      <c r="J13">
        <v>10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10</v>
      </c>
      <c r="AB13">
        <v>0</v>
      </c>
      <c r="AC13">
        <v>0</v>
      </c>
      <c r="AD13">
        <v>10</v>
      </c>
      <c r="AE13">
        <v>15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</v>
      </c>
      <c r="AO13">
        <v>15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675</v>
      </c>
      <c r="BV13">
        <v>625</v>
      </c>
      <c r="BW13">
        <v>160</v>
      </c>
      <c r="BX13">
        <v>95</v>
      </c>
      <c r="BY13">
        <v>0</v>
      </c>
      <c r="BZ13">
        <v>65</v>
      </c>
      <c r="CA13">
        <v>155</v>
      </c>
      <c r="CB13">
        <v>110</v>
      </c>
      <c r="CC13">
        <v>0</v>
      </c>
      <c r="CD13">
        <v>45</v>
      </c>
      <c r="CE13">
        <v>95</v>
      </c>
      <c r="CF13">
        <v>45</v>
      </c>
      <c r="CG13">
        <v>0</v>
      </c>
      <c r="CH13">
        <v>45</v>
      </c>
      <c r="CI13">
        <v>50</v>
      </c>
      <c r="CJ13">
        <v>35</v>
      </c>
      <c r="CK13">
        <v>0</v>
      </c>
      <c r="CL13">
        <v>15</v>
      </c>
      <c r="CM13">
        <v>170</v>
      </c>
      <c r="CN13">
        <v>25</v>
      </c>
      <c r="CO13">
        <v>10</v>
      </c>
      <c r="CP13">
        <v>130</v>
      </c>
      <c r="CQ13">
        <v>30</v>
      </c>
      <c r="CR13">
        <v>0</v>
      </c>
      <c r="CS13">
        <v>0</v>
      </c>
      <c r="CT13">
        <v>0</v>
      </c>
      <c r="CU13">
        <v>0</v>
      </c>
      <c r="CV13">
        <v>10</v>
      </c>
      <c r="CW13">
        <v>10</v>
      </c>
      <c r="CX13">
        <v>0</v>
      </c>
      <c r="CY13">
        <v>0</v>
      </c>
      <c r="CZ13">
        <v>15</v>
      </c>
      <c r="DA13">
        <v>4</v>
      </c>
      <c r="DB13">
        <v>10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4</v>
      </c>
      <c r="DI13">
        <v>0</v>
      </c>
      <c r="DJ13">
        <v>4</v>
      </c>
      <c r="DK13">
        <v>0</v>
      </c>
      <c r="DL13">
        <v>20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4</v>
      </c>
      <c r="DV13">
        <v>4</v>
      </c>
      <c r="DW13">
        <v>0</v>
      </c>
      <c r="DX13">
        <v>0</v>
      </c>
      <c r="DY13">
        <v>4</v>
      </c>
      <c r="DZ13">
        <v>4</v>
      </c>
      <c r="EA13">
        <v>0</v>
      </c>
      <c r="EB13">
        <v>0</v>
      </c>
      <c r="EC13">
        <v>10</v>
      </c>
      <c r="ED13">
        <v>10</v>
      </c>
      <c r="EE13">
        <v>0</v>
      </c>
      <c r="EF13">
        <v>0</v>
      </c>
    </row>
    <row r="14" spans="1:136" x14ac:dyDescent="0.3">
      <c r="A14" t="s">
        <v>391</v>
      </c>
      <c r="B14">
        <v>140</v>
      </c>
      <c r="C14" t="s">
        <v>546</v>
      </c>
      <c r="D14">
        <v>34001002400</v>
      </c>
      <c r="E14" t="s">
        <v>547</v>
      </c>
      <c r="F14" t="s">
        <v>203</v>
      </c>
      <c r="G14" t="s">
        <v>394</v>
      </c>
      <c r="H14">
        <v>835</v>
      </c>
      <c r="I14">
        <v>265</v>
      </c>
      <c r="J14">
        <v>235</v>
      </c>
      <c r="K14">
        <v>30</v>
      </c>
      <c r="L14">
        <v>20</v>
      </c>
      <c r="M14">
        <v>0</v>
      </c>
      <c r="N14">
        <v>4</v>
      </c>
      <c r="O14">
        <v>45</v>
      </c>
      <c r="P14">
        <v>35</v>
      </c>
      <c r="Q14">
        <v>0</v>
      </c>
      <c r="R14">
        <v>10</v>
      </c>
      <c r="S14">
        <v>85</v>
      </c>
      <c r="T14">
        <v>65</v>
      </c>
      <c r="U14">
        <v>0</v>
      </c>
      <c r="V14">
        <v>20</v>
      </c>
      <c r="W14">
        <v>4</v>
      </c>
      <c r="X14">
        <v>4</v>
      </c>
      <c r="Y14">
        <v>0</v>
      </c>
      <c r="Z14">
        <v>0</v>
      </c>
      <c r="AA14">
        <v>75</v>
      </c>
      <c r="AB14">
        <v>60</v>
      </c>
      <c r="AC14">
        <v>0</v>
      </c>
      <c r="AD14">
        <v>10</v>
      </c>
      <c r="AE14">
        <v>30</v>
      </c>
      <c r="AF14">
        <v>15</v>
      </c>
      <c r="AG14">
        <v>0</v>
      </c>
      <c r="AH14">
        <v>15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4</v>
      </c>
      <c r="AO14">
        <v>0</v>
      </c>
      <c r="AP14">
        <v>4</v>
      </c>
      <c r="AQ14">
        <v>0</v>
      </c>
      <c r="AR14">
        <v>4</v>
      </c>
      <c r="AS14">
        <v>0</v>
      </c>
      <c r="AT14">
        <v>4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570</v>
      </c>
      <c r="BV14">
        <v>495</v>
      </c>
      <c r="BW14">
        <v>215</v>
      </c>
      <c r="BX14">
        <v>105</v>
      </c>
      <c r="BY14">
        <v>15</v>
      </c>
      <c r="BZ14">
        <v>95</v>
      </c>
      <c r="CA14">
        <v>85</v>
      </c>
      <c r="CB14">
        <v>35</v>
      </c>
      <c r="CC14">
        <v>0</v>
      </c>
      <c r="CD14">
        <v>50</v>
      </c>
      <c r="CE14">
        <v>75</v>
      </c>
      <c r="CF14">
        <v>45</v>
      </c>
      <c r="CG14">
        <v>0</v>
      </c>
      <c r="CH14">
        <v>25</v>
      </c>
      <c r="CI14">
        <v>80</v>
      </c>
      <c r="CJ14">
        <v>45</v>
      </c>
      <c r="CK14">
        <v>0</v>
      </c>
      <c r="CL14">
        <v>30</v>
      </c>
      <c r="CM14">
        <v>45</v>
      </c>
      <c r="CN14">
        <v>10</v>
      </c>
      <c r="CO14">
        <v>0</v>
      </c>
      <c r="CP14">
        <v>35</v>
      </c>
      <c r="CQ14">
        <v>55</v>
      </c>
      <c r="CR14">
        <v>15</v>
      </c>
      <c r="CS14">
        <v>15</v>
      </c>
      <c r="CT14">
        <v>0</v>
      </c>
      <c r="CU14">
        <v>0</v>
      </c>
      <c r="CV14">
        <v>4</v>
      </c>
      <c r="CW14">
        <v>4</v>
      </c>
      <c r="CX14">
        <v>0</v>
      </c>
      <c r="CY14">
        <v>0</v>
      </c>
      <c r="CZ14">
        <v>25</v>
      </c>
      <c r="DA14">
        <v>4</v>
      </c>
      <c r="DB14">
        <v>15</v>
      </c>
      <c r="DC14">
        <v>0</v>
      </c>
      <c r="DD14">
        <v>10</v>
      </c>
      <c r="DE14">
        <v>10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20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15</v>
      </c>
      <c r="DV14">
        <v>0</v>
      </c>
      <c r="DW14">
        <v>0</v>
      </c>
      <c r="DX14">
        <v>15</v>
      </c>
      <c r="DY14">
        <v>0</v>
      </c>
      <c r="DZ14">
        <v>0</v>
      </c>
      <c r="EA14">
        <v>0</v>
      </c>
      <c r="EB14">
        <v>0</v>
      </c>
      <c r="EC14">
        <v>4</v>
      </c>
      <c r="ED14">
        <v>4</v>
      </c>
      <c r="EE14">
        <v>0</v>
      </c>
      <c r="EF14">
        <v>0</v>
      </c>
    </row>
    <row r="15" spans="1:136" x14ac:dyDescent="0.3">
      <c r="A15" t="s">
        <v>391</v>
      </c>
      <c r="B15">
        <v>140</v>
      </c>
      <c r="C15" t="s">
        <v>548</v>
      </c>
      <c r="D15">
        <v>34001002500</v>
      </c>
      <c r="E15" t="s">
        <v>549</v>
      </c>
      <c r="F15" t="s">
        <v>203</v>
      </c>
      <c r="G15" t="s">
        <v>394</v>
      </c>
      <c r="H15">
        <v>1155</v>
      </c>
      <c r="I15">
        <v>70</v>
      </c>
      <c r="J15">
        <v>70</v>
      </c>
      <c r="K15">
        <v>15</v>
      </c>
      <c r="L15">
        <v>4</v>
      </c>
      <c r="M15">
        <v>0</v>
      </c>
      <c r="N15">
        <v>10</v>
      </c>
      <c r="O15">
        <v>0</v>
      </c>
      <c r="P15">
        <v>0</v>
      </c>
      <c r="Q15">
        <v>0</v>
      </c>
      <c r="R15">
        <v>0</v>
      </c>
      <c r="S15">
        <v>50</v>
      </c>
      <c r="T15">
        <v>20</v>
      </c>
      <c r="U15">
        <v>0</v>
      </c>
      <c r="V15">
        <v>30</v>
      </c>
      <c r="W15">
        <v>0</v>
      </c>
      <c r="X15">
        <v>0</v>
      </c>
      <c r="Y15">
        <v>0</v>
      </c>
      <c r="Z15">
        <v>0</v>
      </c>
      <c r="AA15">
        <v>10</v>
      </c>
      <c r="AB15">
        <v>10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1085</v>
      </c>
      <c r="BV15">
        <v>865</v>
      </c>
      <c r="BW15">
        <v>495</v>
      </c>
      <c r="BX15">
        <v>140</v>
      </c>
      <c r="BY15">
        <v>0</v>
      </c>
      <c r="BZ15">
        <v>355</v>
      </c>
      <c r="CA15">
        <v>185</v>
      </c>
      <c r="CB15">
        <v>70</v>
      </c>
      <c r="CC15">
        <v>0</v>
      </c>
      <c r="CD15">
        <v>115</v>
      </c>
      <c r="CE15">
        <v>140</v>
      </c>
      <c r="CF15">
        <v>40</v>
      </c>
      <c r="CG15">
        <v>0</v>
      </c>
      <c r="CH15">
        <v>100</v>
      </c>
      <c r="CI15">
        <v>4</v>
      </c>
      <c r="CJ15">
        <v>4</v>
      </c>
      <c r="CK15">
        <v>0</v>
      </c>
      <c r="CL15">
        <v>0</v>
      </c>
      <c r="CM15">
        <v>40</v>
      </c>
      <c r="CN15">
        <v>20</v>
      </c>
      <c r="CO15">
        <v>0</v>
      </c>
      <c r="CP15">
        <v>20</v>
      </c>
      <c r="CQ15">
        <v>50</v>
      </c>
      <c r="CR15">
        <v>50</v>
      </c>
      <c r="CS15">
        <v>50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170</v>
      </c>
      <c r="DM15">
        <v>20</v>
      </c>
      <c r="DN15">
        <v>20</v>
      </c>
      <c r="DO15">
        <v>0</v>
      </c>
      <c r="DP15">
        <v>0</v>
      </c>
      <c r="DQ15">
        <v>50</v>
      </c>
      <c r="DR15">
        <v>25</v>
      </c>
      <c r="DS15">
        <v>4</v>
      </c>
      <c r="DT15">
        <v>20</v>
      </c>
      <c r="DU15">
        <v>10</v>
      </c>
      <c r="DV15">
        <v>10</v>
      </c>
      <c r="DW15">
        <v>0</v>
      </c>
      <c r="DX15">
        <v>0</v>
      </c>
      <c r="DY15">
        <v>55</v>
      </c>
      <c r="DZ15">
        <v>55</v>
      </c>
      <c r="EA15">
        <v>0</v>
      </c>
      <c r="EB15">
        <v>0</v>
      </c>
      <c r="EC15">
        <v>35</v>
      </c>
      <c r="ED15">
        <v>15</v>
      </c>
      <c r="EE15">
        <v>0</v>
      </c>
      <c r="EF15">
        <v>20</v>
      </c>
    </row>
    <row r="16" spans="1:136" x14ac:dyDescent="0.3">
      <c r="A16" t="s">
        <v>391</v>
      </c>
      <c r="B16">
        <v>140</v>
      </c>
      <c r="C16" t="s">
        <v>550</v>
      </c>
      <c r="D16">
        <v>34001010101</v>
      </c>
      <c r="E16" t="s">
        <v>551</v>
      </c>
      <c r="F16" t="s">
        <v>203</v>
      </c>
      <c r="G16" t="s">
        <v>552</v>
      </c>
      <c r="H16">
        <v>1935</v>
      </c>
      <c r="I16">
        <v>455</v>
      </c>
      <c r="J16">
        <v>445</v>
      </c>
      <c r="K16">
        <v>30</v>
      </c>
      <c r="L16">
        <v>30</v>
      </c>
      <c r="M16">
        <v>0</v>
      </c>
      <c r="N16">
        <v>0</v>
      </c>
      <c r="O16">
        <v>115</v>
      </c>
      <c r="P16">
        <v>60</v>
      </c>
      <c r="Q16">
        <v>20</v>
      </c>
      <c r="R16">
        <v>35</v>
      </c>
      <c r="S16">
        <v>100</v>
      </c>
      <c r="T16">
        <v>15</v>
      </c>
      <c r="U16">
        <v>0</v>
      </c>
      <c r="V16">
        <v>85</v>
      </c>
      <c r="W16">
        <v>50</v>
      </c>
      <c r="X16">
        <v>25</v>
      </c>
      <c r="Y16">
        <v>0</v>
      </c>
      <c r="Z16">
        <v>30</v>
      </c>
      <c r="AA16">
        <v>150</v>
      </c>
      <c r="AB16">
        <v>110</v>
      </c>
      <c r="AC16">
        <v>0</v>
      </c>
      <c r="AD16">
        <v>35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10</v>
      </c>
      <c r="AW16">
        <v>0</v>
      </c>
      <c r="AX16">
        <v>0</v>
      </c>
      <c r="AY16">
        <v>10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1480</v>
      </c>
      <c r="BV16">
        <v>1450</v>
      </c>
      <c r="BW16">
        <v>775</v>
      </c>
      <c r="BX16">
        <v>190</v>
      </c>
      <c r="BY16">
        <v>0</v>
      </c>
      <c r="BZ16">
        <v>590</v>
      </c>
      <c r="CA16">
        <v>230</v>
      </c>
      <c r="CB16">
        <v>85</v>
      </c>
      <c r="CC16">
        <v>20</v>
      </c>
      <c r="CD16">
        <v>125</v>
      </c>
      <c r="CE16">
        <v>220</v>
      </c>
      <c r="CF16">
        <v>90</v>
      </c>
      <c r="CG16">
        <v>0</v>
      </c>
      <c r="CH16">
        <v>125</v>
      </c>
      <c r="CI16">
        <v>4</v>
      </c>
      <c r="CJ16">
        <v>0</v>
      </c>
      <c r="CK16">
        <v>0</v>
      </c>
      <c r="CL16">
        <v>4</v>
      </c>
      <c r="CM16">
        <v>220</v>
      </c>
      <c r="CN16">
        <v>125</v>
      </c>
      <c r="CO16">
        <v>20</v>
      </c>
      <c r="CP16">
        <v>75</v>
      </c>
      <c r="CQ16">
        <v>20</v>
      </c>
      <c r="CR16">
        <v>20</v>
      </c>
      <c r="CS16">
        <v>20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4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4</v>
      </c>
      <c r="ED16">
        <v>4</v>
      </c>
      <c r="EE16">
        <v>0</v>
      </c>
      <c r="EF16">
        <v>0</v>
      </c>
    </row>
    <row r="17" spans="1:136" x14ac:dyDescent="0.3">
      <c r="A17" t="s">
        <v>391</v>
      </c>
      <c r="B17">
        <v>140</v>
      </c>
      <c r="C17" t="s">
        <v>553</v>
      </c>
      <c r="D17">
        <v>34001010102</v>
      </c>
      <c r="E17" t="s">
        <v>554</v>
      </c>
      <c r="F17" t="s">
        <v>203</v>
      </c>
      <c r="G17" t="s">
        <v>552</v>
      </c>
      <c r="H17">
        <v>1470</v>
      </c>
      <c r="I17">
        <v>1225</v>
      </c>
      <c r="J17">
        <v>1225</v>
      </c>
      <c r="K17">
        <v>15</v>
      </c>
      <c r="L17">
        <v>10</v>
      </c>
      <c r="M17">
        <v>0</v>
      </c>
      <c r="N17">
        <v>4</v>
      </c>
      <c r="O17">
        <v>125</v>
      </c>
      <c r="P17">
        <v>50</v>
      </c>
      <c r="Q17">
        <v>0</v>
      </c>
      <c r="R17">
        <v>75</v>
      </c>
      <c r="S17">
        <v>130</v>
      </c>
      <c r="T17">
        <v>70</v>
      </c>
      <c r="U17">
        <v>0</v>
      </c>
      <c r="V17">
        <v>60</v>
      </c>
      <c r="W17">
        <v>145</v>
      </c>
      <c r="X17">
        <v>65</v>
      </c>
      <c r="Y17">
        <v>0</v>
      </c>
      <c r="Z17">
        <v>80</v>
      </c>
      <c r="AA17">
        <v>805</v>
      </c>
      <c r="AB17">
        <v>630</v>
      </c>
      <c r="AC17">
        <v>10</v>
      </c>
      <c r="AD17">
        <v>165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245</v>
      </c>
      <c r="BV17">
        <v>235</v>
      </c>
      <c r="BW17">
        <v>60</v>
      </c>
      <c r="BX17">
        <v>40</v>
      </c>
      <c r="BY17">
        <v>0</v>
      </c>
      <c r="BZ17">
        <v>20</v>
      </c>
      <c r="CA17">
        <v>25</v>
      </c>
      <c r="CB17">
        <v>15</v>
      </c>
      <c r="CC17">
        <v>0</v>
      </c>
      <c r="CD17">
        <v>10</v>
      </c>
      <c r="CE17">
        <v>25</v>
      </c>
      <c r="CF17">
        <v>0</v>
      </c>
      <c r="CG17">
        <v>0</v>
      </c>
      <c r="CH17">
        <v>25</v>
      </c>
      <c r="CI17">
        <v>50</v>
      </c>
      <c r="CJ17">
        <v>50</v>
      </c>
      <c r="CK17">
        <v>0</v>
      </c>
      <c r="CL17">
        <v>0</v>
      </c>
      <c r="CM17">
        <v>75</v>
      </c>
      <c r="CN17">
        <v>50</v>
      </c>
      <c r="CO17">
        <v>0</v>
      </c>
      <c r="CP17">
        <v>30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4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4</v>
      </c>
      <c r="DZ17">
        <v>4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</row>
    <row r="18" spans="1:136" x14ac:dyDescent="0.3">
      <c r="A18" t="s">
        <v>391</v>
      </c>
      <c r="B18">
        <v>140</v>
      </c>
      <c r="C18" t="s">
        <v>555</v>
      </c>
      <c r="D18">
        <v>34001010104</v>
      </c>
      <c r="E18" t="s">
        <v>556</v>
      </c>
      <c r="F18" t="s">
        <v>203</v>
      </c>
      <c r="G18" t="s">
        <v>552</v>
      </c>
      <c r="H18">
        <v>925</v>
      </c>
      <c r="I18">
        <v>675</v>
      </c>
      <c r="J18">
        <v>675</v>
      </c>
      <c r="K18">
        <v>65</v>
      </c>
      <c r="L18">
        <v>10</v>
      </c>
      <c r="M18">
        <v>0</v>
      </c>
      <c r="N18">
        <v>50</v>
      </c>
      <c r="O18">
        <v>90</v>
      </c>
      <c r="P18">
        <v>55</v>
      </c>
      <c r="Q18">
        <v>0</v>
      </c>
      <c r="R18">
        <v>35</v>
      </c>
      <c r="S18">
        <v>70</v>
      </c>
      <c r="T18">
        <v>50</v>
      </c>
      <c r="U18">
        <v>4</v>
      </c>
      <c r="V18">
        <v>15</v>
      </c>
      <c r="W18">
        <v>80</v>
      </c>
      <c r="X18">
        <v>30</v>
      </c>
      <c r="Y18">
        <v>0</v>
      </c>
      <c r="Z18">
        <v>50</v>
      </c>
      <c r="AA18">
        <v>370</v>
      </c>
      <c r="AB18">
        <v>290</v>
      </c>
      <c r="AC18">
        <v>4</v>
      </c>
      <c r="AD18">
        <v>75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250</v>
      </c>
      <c r="BV18">
        <v>250</v>
      </c>
      <c r="BW18">
        <v>45</v>
      </c>
      <c r="BX18">
        <v>4</v>
      </c>
      <c r="BY18">
        <v>0</v>
      </c>
      <c r="BZ18">
        <v>40</v>
      </c>
      <c r="CA18">
        <v>70</v>
      </c>
      <c r="CB18">
        <v>15</v>
      </c>
      <c r="CC18">
        <v>0</v>
      </c>
      <c r="CD18">
        <v>55</v>
      </c>
      <c r="CE18">
        <v>40</v>
      </c>
      <c r="CF18">
        <v>20</v>
      </c>
      <c r="CG18">
        <v>0</v>
      </c>
      <c r="CH18">
        <v>20</v>
      </c>
      <c r="CI18">
        <v>15</v>
      </c>
      <c r="CJ18">
        <v>10</v>
      </c>
      <c r="CK18">
        <v>0</v>
      </c>
      <c r="CL18">
        <v>4</v>
      </c>
      <c r="CM18">
        <v>80</v>
      </c>
      <c r="CN18">
        <v>4</v>
      </c>
      <c r="CO18">
        <v>0</v>
      </c>
      <c r="CP18">
        <v>75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</row>
    <row r="19" spans="1:136" x14ac:dyDescent="0.3">
      <c r="A19" t="s">
        <v>391</v>
      </c>
      <c r="B19">
        <v>140</v>
      </c>
      <c r="C19" t="s">
        <v>557</v>
      </c>
      <c r="D19">
        <v>34001010105</v>
      </c>
      <c r="E19" t="s">
        <v>558</v>
      </c>
      <c r="F19" t="s">
        <v>203</v>
      </c>
      <c r="G19" t="s">
        <v>552</v>
      </c>
      <c r="H19">
        <v>820</v>
      </c>
      <c r="I19">
        <v>370</v>
      </c>
      <c r="J19">
        <v>370</v>
      </c>
      <c r="K19">
        <v>20</v>
      </c>
      <c r="L19">
        <v>4</v>
      </c>
      <c r="M19">
        <v>0</v>
      </c>
      <c r="N19">
        <v>15</v>
      </c>
      <c r="O19">
        <v>50</v>
      </c>
      <c r="P19">
        <v>4</v>
      </c>
      <c r="Q19">
        <v>0</v>
      </c>
      <c r="R19">
        <v>45</v>
      </c>
      <c r="S19">
        <v>80</v>
      </c>
      <c r="T19">
        <v>30</v>
      </c>
      <c r="U19">
        <v>0</v>
      </c>
      <c r="V19">
        <v>55</v>
      </c>
      <c r="W19">
        <v>15</v>
      </c>
      <c r="X19">
        <v>10</v>
      </c>
      <c r="Y19">
        <v>0</v>
      </c>
      <c r="Z19">
        <v>4</v>
      </c>
      <c r="AA19">
        <v>205</v>
      </c>
      <c r="AB19">
        <v>80</v>
      </c>
      <c r="AC19">
        <v>0</v>
      </c>
      <c r="AD19">
        <v>125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450</v>
      </c>
      <c r="BV19">
        <v>440</v>
      </c>
      <c r="BW19">
        <v>135</v>
      </c>
      <c r="BX19">
        <v>4</v>
      </c>
      <c r="BY19">
        <v>0</v>
      </c>
      <c r="BZ19">
        <v>130</v>
      </c>
      <c r="CA19">
        <v>60</v>
      </c>
      <c r="CB19">
        <v>15</v>
      </c>
      <c r="CC19">
        <v>0</v>
      </c>
      <c r="CD19">
        <v>45</v>
      </c>
      <c r="CE19">
        <v>145</v>
      </c>
      <c r="CF19">
        <v>75</v>
      </c>
      <c r="CG19">
        <v>0</v>
      </c>
      <c r="CH19">
        <v>70</v>
      </c>
      <c r="CI19">
        <v>35</v>
      </c>
      <c r="CJ19">
        <v>10</v>
      </c>
      <c r="CK19">
        <v>0</v>
      </c>
      <c r="CL19">
        <v>25</v>
      </c>
      <c r="CM19">
        <v>65</v>
      </c>
      <c r="CN19">
        <v>55</v>
      </c>
      <c r="CO19">
        <v>0</v>
      </c>
      <c r="CP19">
        <v>10</v>
      </c>
      <c r="CQ19">
        <v>10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10</v>
      </c>
      <c r="DA19">
        <v>10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</row>
    <row r="20" spans="1:136" x14ac:dyDescent="0.3">
      <c r="A20" t="s">
        <v>391</v>
      </c>
      <c r="B20">
        <v>140</v>
      </c>
      <c r="C20" t="s">
        <v>559</v>
      </c>
      <c r="D20">
        <v>34001010200</v>
      </c>
      <c r="E20" t="s">
        <v>560</v>
      </c>
      <c r="F20" t="s">
        <v>203</v>
      </c>
      <c r="G20" t="s">
        <v>561</v>
      </c>
      <c r="H20">
        <v>1175</v>
      </c>
      <c r="I20">
        <v>760</v>
      </c>
      <c r="J20">
        <v>740</v>
      </c>
      <c r="K20">
        <v>20</v>
      </c>
      <c r="L20">
        <v>0</v>
      </c>
      <c r="M20">
        <v>0</v>
      </c>
      <c r="N20">
        <v>20</v>
      </c>
      <c r="O20">
        <v>55</v>
      </c>
      <c r="P20">
        <v>30</v>
      </c>
      <c r="Q20">
        <v>0</v>
      </c>
      <c r="R20">
        <v>25</v>
      </c>
      <c r="S20">
        <v>100</v>
      </c>
      <c r="T20">
        <v>50</v>
      </c>
      <c r="U20">
        <v>0</v>
      </c>
      <c r="V20">
        <v>55</v>
      </c>
      <c r="W20">
        <v>70</v>
      </c>
      <c r="X20">
        <v>55</v>
      </c>
      <c r="Y20">
        <v>0</v>
      </c>
      <c r="Z20">
        <v>10</v>
      </c>
      <c r="AA20">
        <v>495</v>
      </c>
      <c r="AB20">
        <v>405</v>
      </c>
      <c r="AC20">
        <v>10</v>
      </c>
      <c r="AD20">
        <v>80</v>
      </c>
      <c r="AE20">
        <v>15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15</v>
      </c>
      <c r="AW20">
        <v>0</v>
      </c>
      <c r="AX20">
        <v>15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415</v>
      </c>
      <c r="BV20">
        <v>405</v>
      </c>
      <c r="BW20">
        <v>130</v>
      </c>
      <c r="BX20">
        <v>130</v>
      </c>
      <c r="BY20">
        <v>0</v>
      </c>
      <c r="BZ20">
        <v>0</v>
      </c>
      <c r="CA20">
        <v>60</v>
      </c>
      <c r="CB20">
        <v>15</v>
      </c>
      <c r="CC20">
        <v>0</v>
      </c>
      <c r="CD20">
        <v>45</v>
      </c>
      <c r="CE20">
        <v>60</v>
      </c>
      <c r="CF20">
        <v>20</v>
      </c>
      <c r="CG20">
        <v>0</v>
      </c>
      <c r="CH20">
        <v>45</v>
      </c>
      <c r="CI20">
        <v>25</v>
      </c>
      <c r="CJ20">
        <v>0</v>
      </c>
      <c r="CK20">
        <v>0</v>
      </c>
      <c r="CL20">
        <v>25</v>
      </c>
      <c r="CM20">
        <v>130</v>
      </c>
      <c r="CN20">
        <v>75</v>
      </c>
      <c r="CO20">
        <v>0</v>
      </c>
      <c r="CP20">
        <v>55</v>
      </c>
      <c r="CQ20">
        <v>10</v>
      </c>
      <c r="CR20">
        <v>10</v>
      </c>
      <c r="CS20">
        <v>10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</row>
    <row r="21" spans="1:136" x14ac:dyDescent="0.3">
      <c r="A21" t="s">
        <v>391</v>
      </c>
      <c r="B21">
        <v>140</v>
      </c>
      <c r="C21" t="s">
        <v>562</v>
      </c>
      <c r="D21">
        <v>34001010300</v>
      </c>
      <c r="E21" t="s">
        <v>563</v>
      </c>
      <c r="F21" t="s">
        <v>203</v>
      </c>
      <c r="G21" t="s">
        <v>561</v>
      </c>
      <c r="H21">
        <v>2290</v>
      </c>
      <c r="I21">
        <v>2090</v>
      </c>
      <c r="J21">
        <v>2090</v>
      </c>
      <c r="K21">
        <v>55</v>
      </c>
      <c r="L21">
        <v>25</v>
      </c>
      <c r="M21">
        <v>15</v>
      </c>
      <c r="N21">
        <v>15</v>
      </c>
      <c r="O21">
        <v>95</v>
      </c>
      <c r="P21">
        <v>25</v>
      </c>
      <c r="Q21">
        <v>0</v>
      </c>
      <c r="R21">
        <v>75</v>
      </c>
      <c r="S21">
        <v>365</v>
      </c>
      <c r="T21">
        <v>275</v>
      </c>
      <c r="U21">
        <v>0</v>
      </c>
      <c r="V21">
        <v>90</v>
      </c>
      <c r="W21">
        <v>245</v>
      </c>
      <c r="X21">
        <v>150</v>
      </c>
      <c r="Y21">
        <v>15</v>
      </c>
      <c r="Z21">
        <v>80</v>
      </c>
      <c r="AA21">
        <v>1330</v>
      </c>
      <c r="AB21">
        <v>1010</v>
      </c>
      <c r="AC21">
        <v>15</v>
      </c>
      <c r="AD21">
        <v>300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200</v>
      </c>
      <c r="BV21">
        <v>200</v>
      </c>
      <c r="BW21">
        <v>0</v>
      </c>
      <c r="BX21">
        <v>0</v>
      </c>
      <c r="BY21">
        <v>0</v>
      </c>
      <c r="BZ21">
        <v>0</v>
      </c>
      <c r="CA21">
        <v>60</v>
      </c>
      <c r="CB21">
        <v>45</v>
      </c>
      <c r="CC21">
        <v>0</v>
      </c>
      <c r="CD21">
        <v>15</v>
      </c>
      <c r="CE21">
        <v>30</v>
      </c>
      <c r="CF21">
        <v>0</v>
      </c>
      <c r="CG21">
        <v>0</v>
      </c>
      <c r="CH21">
        <v>30</v>
      </c>
      <c r="CI21">
        <v>0</v>
      </c>
      <c r="CJ21">
        <v>0</v>
      </c>
      <c r="CK21">
        <v>0</v>
      </c>
      <c r="CL21">
        <v>0</v>
      </c>
      <c r="CM21">
        <v>110</v>
      </c>
      <c r="CN21">
        <v>95</v>
      </c>
      <c r="CO21">
        <v>0</v>
      </c>
      <c r="CP21">
        <v>15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</row>
    <row r="22" spans="1:136" x14ac:dyDescent="0.3">
      <c r="A22" t="s">
        <v>391</v>
      </c>
      <c r="B22">
        <v>140</v>
      </c>
      <c r="C22" t="s">
        <v>564</v>
      </c>
      <c r="D22">
        <v>34001010401</v>
      </c>
      <c r="E22" t="s">
        <v>565</v>
      </c>
      <c r="F22" t="s">
        <v>203</v>
      </c>
      <c r="G22" t="s">
        <v>566</v>
      </c>
      <c r="H22">
        <v>970</v>
      </c>
      <c r="I22">
        <v>655</v>
      </c>
      <c r="J22">
        <v>625</v>
      </c>
      <c r="K22">
        <v>4</v>
      </c>
      <c r="L22">
        <v>4</v>
      </c>
      <c r="M22">
        <v>0</v>
      </c>
      <c r="N22">
        <v>0</v>
      </c>
      <c r="O22">
        <v>50</v>
      </c>
      <c r="P22">
        <v>10</v>
      </c>
      <c r="Q22">
        <v>0</v>
      </c>
      <c r="R22">
        <v>40</v>
      </c>
      <c r="S22">
        <v>165</v>
      </c>
      <c r="T22">
        <v>80</v>
      </c>
      <c r="U22">
        <v>15</v>
      </c>
      <c r="V22">
        <v>70</v>
      </c>
      <c r="W22">
        <v>85</v>
      </c>
      <c r="X22">
        <v>50</v>
      </c>
      <c r="Y22">
        <v>0</v>
      </c>
      <c r="Z22">
        <v>30</v>
      </c>
      <c r="AA22">
        <v>320</v>
      </c>
      <c r="AB22">
        <v>240</v>
      </c>
      <c r="AC22">
        <v>0</v>
      </c>
      <c r="AD22">
        <v>75</v>
      </c>
      <c r="AE22">
        <v>30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25</v>
      </c>
      <c r="AO22">
        <v>25</v>
      </c>
      <c r="AP22">
        <v>0</v>
      </c>
      <c r="AQ22">
        <v>0</v>
      </c>
      <c r="AR22">
        <v>4</v>
      </c>
      <c r="AS22">
        <v>0</v>
      </c>
      <c r="AT22">
        <v>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315</v>
      </c>
      <c r="BV22">
        <v>285</v>
      </c>
      <c r="BW22">
        <v>30</v>
      </c>
      <c r="BX22">
        <v>0</v>
      </c>
      <c r="BY22">
        <v>0</v>
      </c>
      <c r="BZ22">
        <v>30</v>
      </c>
      <c r="CA22">
        <v>70</v>
      </c>
      <c r="CB22">
        <v>60</v>
      </c>
      <c r="CC22">
        <v>0</v>
      </c>
      <c r="CD22">
        <v>10</v>
      </c>
      <c r="CE22">
        <v>130</v>
      </c>
      <c r="CF22">
        <v>75</v>
      </c>
      <c r="CG22">
        <v>0</v>
      </c>
      <c r="CH22">
        <v>55</v>
      </c>
      <c r="CI22">
        <v>20</v>
      </c>
      <c r="CJ22">
        <v>20</v>
      </c>
      <c r="CK22">
        <v>0</v>
      </c>
      <c r="CL22">
        <v>0</v>
      </c>
      <c r="CM22">
        <v>35</v>
      </c>
      <c r="CN22">
        <v>20</v>
      </c>
      <c r="CO22">
        <v>4</v>
      </c>
      <c r="CP22">
        <v>10</v>
      </c>
      <c r="CQ22">
        <v>15</v>
      </c>
      <c r="CR22">
        <v>10</v>
      </c>
      <c r="CS22">
        <v>10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10</v>
      </c>
      <c r="DA22">
        <v>10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15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15</v>
      </c>
      <c r="DZ22">
        <v>0</v>
      </c>
      <c r="EA22">
        <v>15</v>
      </c>
      <c r="EB22">
        <v>0</v>
      </c>
      <c r="EC22">
        <v>0</v>
      </c>
      <c r="ED22">
        <v>0</v>
      </c>
      <c r="EE22">
        <v>0</v>
      </c>
      <c r="EF22">
        <v>0</v>
      </c>
    </row>
    <row r="23" spans="1:136" x14ac:dyDescent="0.3">
      <c r="A23" t="s">
        <v>391</v>
      </c>
      <c r="B23">
        <v>140</v>
      </c>
      <c r="C23" t="s">
        <v>567</v>
      </c>
      <c r="D23">
        <v>34001010403</v>
      </c>
      <c r="E23" t="s">
        <v>568</v>
      </c>
      <c r="F23" t="s">
        <v>203</v>
      </c>
      <c r="G23" t="s">
        <v>566</v>
      </c>
      <c r="H23">
        <v>2110</v>
      </c>
      <c r="I23">
        <v>1665</v>
      </c>
      <c r="J23">
        <v>1665</v>
      </c>
      <c r="K23">
        <v>85</v>
      </c>
      <c r="L23">
        <v>20</v>
      </c>
      <c r="M23">
        <v>0</v>
      </c>
      <c r="N23">
        <v>65</v>
      </c>
      <c r="O23">
        <v>155</v>
      </c>
      <c r="P23">
        <v>35</v>
      </c>
      <c r="Q23">
        <v>0</v>
      </c>
      <c r="R23">
        <v>120</v>
      </c>
      <c r="S23">
        <v>280</v>
      </c>
      <c r="T23">
        <v>195</v>
      </c>
      <c r="U23">
        <v>0</v>
      </c>
      <c r="V23">
        <v>85</v>
      </c>
      <c r="W23">
        <v>110</v>
      </c>
      <c r="X23">
        <v>85</v>
      </c>
      <c r="Y23">
        <v>0</v>
      </c>
      <c r="Z23">
        <v>25</v>
      </c>
      <c r="AA23">
        <v>1035</v>
      </c>
      <c r="AB23">
        <v>860</v>
      </c>
      <c r="AC23">
        <v>15</v>
      </c>
      <c r="AD23">
        <v>160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445</v>
      </c>
      <c r="BV23">
        <v>430</v>
      </c>
      <c r="BW23">
        <v>40</v>
      </c>
      <c r="BX23">
        <v>0</v>
      </c>
      <c r="BY23">
        <v>0</v>
      </c>
      <c r="BZ23">
        <v>40</v>
      </c>
      <c r="CA23">
        <v>15</v>
      </c>
      <c r="CB23">
        <v>15</v>
      </c>
      <c r="CC23">
        <v>0</v>
      </c>
      <c r="CD23">
        <v>0</v>
      </c>
      <c r="CE23">
        <v>35</v>
      </c>
      <c r="CF23">
        <v>10</v>
      </c>
      <c r="CG23">
        <v>0</v>
      </c>
      <c r="CH23">
        <v>25</v>
      </c>
      <c r="CI23">
        <v>10</v>
      </c>
      <c r="CJ23">
        <v>0</v>
      </c>
      <c r="CK23">
        <v>0</v>
      </c>
      <c r="CL23">
        <v>10</v>
      </c>
      <c r="CM23">
        <v>330</v>
      </c>
      <c r="CN23">
        <v>220</v>
      </c>
      <c r="CO23">
        <v>0</v>
      </c>
      <c r="CP23">
        <v>115</v>
      </c>
      <c r="CQ23">
        <v>15</v>
      </c>
      <c r="CR23">
        <v>0</v>
      </c>
      <c r="CS23">
        <v>0</v>
      </c>
      <c r="CT23">
        <v>0</v>
      </c>
      <c r="CU23">
        <v>0</v>
      </c>
      <c r="CV23">
        <v>15</v>
      </c>
      <c r="CW23">
        <v>0</v>
      </c>
      <c r="CX23">
        <v>15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</row>
    <row r="24" spans="1:136" x14ac:dyDescent="0.3">
      <c r="A24" t="s">
        <v>391</v>
      </c>
      <c r="B24">
        <v>140</v>
      </c>
      <c r="C24" t="s">
        <v>569</v>
      </c>
      <c r="D24">
        <v>34001010501</v>
      </c>
      <c r="E24" t="s">
        <v>570</v>
      </c>
      <c r="F24" t="s">
        <v>203</v>
      </c>
      <c r="G24" t="s">
        <v>571</v>
      </c>
      <c r="H24">
        <v>1990</v>
      </c>
      <c r="I24">
        <v>1525</v>
      </c>
      <c r="J24">
        <v>1485</v>
      </c>
      <c r="K24">
        <v>65</v>
      </c>
      <c r="L24">
        <v>50</v>
      </c>
      <c r="M24">
        <v>0</v>
      </c>
      <c r="N24">
        <v>15</v>
      </c>
      <c r="O24">
        <v>80</v>
      </c>
      <c r="P24">
        <v>65</v>
      </c>
      <c r="Q24">
        <v>0</v>
      </c>
      <c r="R24">
        <v>15</v>
      </c>
      <c r="S24">
        <v>315</v>
      </c>
      <c r="T24">
        <v>230</v>
      </c>
      <c r="U24">
        <v>45</v>
      </c>
      <c r="V24">
        <v>40</v>
      </c>
      <c r="W24">
        <v>145</v>
      </c>
      <c r="X24">
        <v>75</v>
      </c>
      <c r="Y24">
        <v>15</v>
      </c>
      <c r="Z24">
        <v>60</v>
      </c>
      <c r="AA24">
        <v>875</v>
      </c>
      <c r="AB24">
        <v>755</v>
      </c>
      <c r="AC24">
        <v>30</v>
      </c>
      <c r="AD24">
        <v>90</v>
      </c>
      <c r="AE24">
        <v>40</v>
      </c>
      <c r="AF24">
        <v>0</v>
      </c>
      <c r="AG24">
        <v>0</v>
      </c>
      <c r="AH24">
        <v>0</v>
      </c>
      <c r="AI24">
        <v>0</v>
      </c>
      <c r="AJ24">
        <v>10</v>
      </c>
      <c r="AK24">
        <v>10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30</v>
      </c>
      <c r="AW24">
        <v>0</v>
      </c>
      <c r="AX24">
        <v>30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465</v>
      </c>
      <c r="BV24">
        <v>465</v>
      </c>
      <c r="BW24">
        <v>155</v>
      </c>
      <c r="BX24">
        <v>85</v>
      </c>
      <c r="BY24">
        <v>0</v>
      </c>
      <c r="BZ24">
        <v>70</v>
      </c>
      <c r="CA24">
        <v>70</v>
      </c>
      <c r="CB24">
        <v>55</v>
      </c>
      <c r="CC24">
        <v>0</v>
      </c>
      <c r="CD24">
        <v>15</v>
      </c>
      <c r="CE24">
        <v>105</v>
      </c>
      <c r="CF24">
        <v>40</v>
      </c>
      <c r="CG24">
        <v>0</v>
      </c>
      <c r="CH24">
        <v>70</v>
      </c>
      <c r="CI24">
        <v>0</v>
      </c>
      <c r="CJ24">
        <v>0</v>
      </c>
      <c r="CK24">
        <v>0</v>
      </c>
      <c r="CL24">
        <v>0</v>
      </c>
      <c r="CM24">
        <v>135</v>
      </c>
      <c r="CN24">
        <v>50</v>
      </c>
      <c r="CO24">
        <v>4</v>
      </c>
      <c r="CP24">
        <v>85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</row>
    <row r="25" spans="1:136" x14ac:dyDescent="0.3">
      <c r="A25" t="s">
        <v>391</v>
      </c>
      <c r="B25">
        <v>140</v>
      </c>
      <c r="C25" t="s">
        <v>572</v>
      </c>
      <c r="D25">
        <v>34001010503</v>
      </c>
      <c r="E25" t="s">
        <v>573</v>
      </c>
      <c r="F25" t="s">
        <v>203</v>
      </c>
      <c r="G25" t="s">
        <v>566</v>
      </c>
      <c r="H25">
        <v>3035</v>
      </c>
      <c r="I25">
        <v>2600</v>
      </c>
      <c r="J25">
        <v>2600</v>
      </c>
      <c r="K25">
        <v>200</v>
      </c>
      <c r="L25">
        <v>55</v>
      </c>
      <c r="M25">
        <v>0</v>
      </c>
      <c r="N25">
        <v>145</v>
      </c>
      <c r="O25">
        <v>240</v>
      </c>
      <c r="P25">
        <v>70</v>
      </c>
      <c r="Q25">
        <v>0</v>
      </c>
      <c r="R25">
        <v>170</v>
      </c>
      <c r="S25">
        <v>465</v>
      </c>
      <c r="T25">
        <v>370</v>
      </c>
      <c r="U25">
        <v>0</v>
      </c>
      <c r="V25">
        <v>95</v>
      </c>
      <c r="W25">
        <v>175</v>
      </c>
      <c r="X25">
        <v>145</v>
      </c>
      <c r="Y25">
        <v>0</v>
      </c>
      <c r="Z25">
        <v>25</v>
      </c>
      <c r="AA25">
        <v>1520</v>
      </c>
      <c r="AB25">
        <v>1165</v>
      </c>
      <c r="AC25">
        <v>95</v>
      </c>
      <c r="AD25">
        <v>260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435</v>
      </c>
      <c r="BV25">
        <v>435</v>
      </c>
      <c r="BW25">
        <v>45</v>
      </c>
      <c r="BX25">
        <v>0</v>
      </c>
      <c r="BY25">
        <v>0</v>
      </c>
      <c r="BZ25">
        <v>45</v>
      </c>
      <c r="CA25">
        <v>15</v>
      </c>
      <c r="CB25">
        <v>15</v>
      </c>
      <c r="CC25">
        <v>0</v>
      </c>
      <c r="CD25">
        <v>0</v>
      </c>
      <c r="CE25">
        <v>60</v>
      </c>
      <c r="CF25">
        <v>35</v>
      </c>
      <c r="CG25">
        <v>0</v>
      </c>
      <c r="CH25">
        <v>30</v>
      </c>
      <c r="CI25">
        <v>35</v>
      </c>
      <c r="CJ25">
        <v>10</v>
      </c>
      <c r="CK25">
        <v>0</v>
      </c>
      <c r="CL25">
        <v>25</v>
      </c>
      <c r="CM25">
        <v>275</v>
      </c>
      <c r="CN25">
        <v>120</v>
      </c>
      <c r="CO25">
        <v>0</v>
      </c>
      <c r="CP25">
        <v>155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</row>
    <row r="26" spans="1:136" x14ac:dyDescent="0.3">
      <c r="A26" t="s">
        <v>391</v>
      </c>
      <c r="B26">
        <v>140</v>
      </c>
      <c r="C26" t="s">
        <v>574</v>
      </c>
      <c r="D26">
        <v>34001010505</v>
      </c>
      <c r="E26" t="s">
        <v>575</v>
      </c>
      <c r="F26" t="s">
        <v>203</v>
      </c>
      <c r="G26" t="s">
        <v>566</v>
      </c>
      <c r="H26">
        <v>2895</v>
      </c>
      <c r="I26">
        <v>1355</v>
      </c>
      <c r="J26">
        <v>1305</v>
      </c>
      <c r="K26">
        <v>65</v>
      </c>
      <c r="L26">
        <v>25</v>
      </c>
      <c r="M26">
        <v>0</v>
      </c>
      <c r="N26">
        <v>40</v>
      </c>
      <c r="O26">
        <v>115</v>
      </c>
      <c r="P26">
        <v>65</v>
      </c>
      <c r="Q26">
        <v>0</v>
      </c>
      <c r="R26">
        <v>50</v>
      </c>
      <c r="S26">
        <v>265</v>
      </c>
      <c r="T26">
        <v>185</v>
      </c>
      <c r="U26">
        <v>35</v>
      </c>
      <c r="V26">
        <v>45</v>
      </c>
      <c r="W26">
        <v>130</v>
      </c>
      <c r="X26">
        <v>100</v>
      </c>
      <c r="Y26">
        <v>0</v>
      </c>
      <c r="Z26">
        <v>30</v>
      </c>
      <c r="AA26">
        <v>725</v>
      </c>
      <c r="AB26">
        <v>510</v>
      </c>
      <c r="AC26">
        <v>0</v>
      </c>
      <c r="AD26">
        <v>220</v>
      </c>
      <c r="AE26">
        <v>25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25</v>
      </c>
      <c r="AW26">
        <v>0</v>
      </c>
      <c r="AX26">
        <v>25</v>
      </c>
      <c r="AY26">
        <v>0</v>
      </c>
      <c r="AZ26">
        <v>20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20</v>
      </c>
      <c r="BJ26">
        <v>20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1540</v>
      </c>
      <c r="BV26">
        <v>1530</v>
      </c>
      <c r="BW26">
        <v>200</v>
      </c>
      <c r="BX26">
        <v>105</v>
      </c>
      <c r="BY26">
        <v>0</v>
      </c>
      <c r="BZ26">
        <v>95</v>
      </c>
      <c r="CA26">
        <v>375</v>
      </c>
      <c r="CB26">
        <v>305</v>
      </c>
      <c r="CC26">
        <v>35</v>
      </c>
      <c r="CD26">
        <v>30</v>
      </c>
      <c r="CE26">
        <v>410</v>
      </c>
      <c r="CF26">
        <v>320</v>
      </c>
      <c r="CG26">
        <v>25</v>
      </c>
      <c r="CH26">
        <v>65</v>
      </c>
      <c r="CI26">
        <v>180</v>
      </c>
      <c r="CJ26">
        <v>135</v>
      </c>
      <c r="CK26">
        <v>0</v>
      </c>
      <c r="CL26">
        <v>40</v>
      </c>
      <c r="CM26">
        <v>360</v>
      </c>
      <c r="CN26">
        <v>270</v>
      </c>
      <c r="CO26">
        <v>0</v>
      </c>
      <c r="CP26">
        <v>90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15</v>
      </c>
      <c r="DM26">
        <v>0</v>
      </c>
      <c r="DN26">
        <v>0</v>
      </c>
      <c r="DO26">
        <v>0</v>
      </c>
      <c r="DP26">
        <v>0</v>
      </c>
      <c r="DQ26">
        <v>15</v>
      </c>
      <c r="DR26">
        <v>15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</row>
    <row r="27" spans="1:136" x14ac:dyDescent="0.3">
      <c r="A27" t="s">
        <v>391</v>
      </c>
      <c r="B27">
        <v>140</v>
      </c>
      <c r="C27" t="s">
        <v>576</v>
      </c>
      <c r="D27">
        <v>34001010506</v>
      </c>
      <c r="E27" t="s">
        <v>577</v>
      </c>
      <c r="F27" t="s">
        <v>203</v>
      </c>
      <c r="G27" t="s">
        <v>566</v>
      </c>
      <c r="H27">
        <v>890</v>
      </c>
      <c r="I27">
        <v>785</v>
      </c>
      <c r="J27">
        <v>760</v>
      </c>
      <c r="K27">
        <v>20</v>
      </c>
      <c r="L27">
        <v>10</v>
      </c>
      <c r="M27">
        <v>0</v>
      </c>
      <c r="N27">
        <v>10</v>
      </c>
      <c r="O27">
        <v>75</v>
      </c>
      <c r="P27">
        <v>75</v>
      </c>
      <c r="Q27">
        <v>0</v>
      </c>
      <c r="R27">
        <v>0</v>
      </c>
      <c r="S27">
        <v>65</v>
      </c>
      <c r="T27">
        <v>45</v>
      </c>
      <c r="U27">
        <v>0</v>
      </c>
      <c r="V27">
        <v>20</v>
      </c>
      <c r="W27">
        <v>45</v>
      </c>
      <c r="X27">
        <v>25</v>
      </c>
      <c r="Y27">
        <v>0</v>
      </c>
      <c r="Z27">
        <v>20</v>
      </c>
      <c r="AA27">
        <v>555</v>
      </c>
      <c r="AB27">
        <v>430</v>
      </c>
      <c r="AC27">
        <v>35</v>
      </c>
      <c r="AD27">
        <v>90</v>
      </c>
      <c r="AE27">
        <v>10</v>
      </c>
      <c r="AF27">
        <v>0</v>
      </c>
      <c r="AG27">
        <v>0</v>
      </c>
      <c r="AH27">
        <v>0</v>
      </c>
      <c r="AI27">
        <v>0</v>
      </c>
      <c r="AJ27">
        <v>10</v>
      </c>
      <c r="AK27">
        <v>10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15</v>
      </c>
      <c r="BA27">
        <v>0</v>
      </c>
      <c r="BB27">
        <v>0</v>
      </c>
      <c r="BC27">
        <v>0</v>
      </c>
      <c r="BD27">
        <v>0</v>
      </c>
      <c r="BE27">
        <v>15</v>
      </c>
      <c r="BF27">
        <v>15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105</v>
      </c>
      <c r="BV27">
        <v>105</v>
      </c>
      <c r="BW27">
        <v>35</v>
      </c>
      <c r="BX27">
        <v>0</v>
      </c>
      <c r="BY27">
        <v>0</v>
      </c>
      <c r="BZ27">
        <v>35</v>
      </c>
      <c r="CA27">
        <v>10</v>
      </c>
      <c r="CB27">
        <v>0</v>
      </c>
      <c r="CC27">
        <v>0</v>
      </c>
      <c r="CD27">
        <v>10</v>
      </c>
      <c r="CE27">
        <v>40</v>
      </c>
      <c r="CF27">
        <v>10</v>
      </c>
      <c r="CG27">
        <v>0</v>
      </c>
      <c r="CH27">
        <v>30</v>
      </c>
      <c r="CI27">
        <v>0</v>
      </c>
      <c r="CJ27">
        <v>0</v>
      </c>
      <c r="CK27">
        <v>0</v>
      </c>
      <c r="CL27">
        <v>0</v>
      </c>
      <c r="CM27">
        <v>20</v>
      </c>
      <c r="CN27">
        <v>20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</row>
    <row r="28" spans="1:136" x14ac:dyDescent="0.3">
      <c r="A28" t="s">
        <v>391</v>
      </c>
      <c r="B28">
        <v>140</v>
      </c>
      <c r="C28" t="s">
        <v>578</v>
      </c>
      <c r="D28">
        <v>34001010600</v>
      </c>
      <c r="E28" t="s">
        <v>579</v>
      </c>
      <c r="F28" t="s">
        <v>203</v>
      </c>
      <c r="G28" t="s">
        <v>580</v>
      </c>
      <c r="H28">
        <v>1800</v>
      </c>
      <c r="I28">
        <v>1545</v>
      </c>
      <c r="J28">
        <v>1540</v>
      </c>
      <c r="K28">
        <v>95</v>
      </c>
      <c r="L28">
        <v>35</v>
      </c>
      <c r="M28">
        <v>0</v>
      </c>
      <c r="N28">
        <v>65</v>
      </c>
      <c r="O28">
        <v>105</v>
      </c>
      <c r="P28">
        <v>30</v>
      </c>
      <c r="Q28">
        <v>0</v>
      </c>
      <c r="R28">
        <v>75</v>
      </c>
      <c r="S28">
        <v>210</v>
      </c>
      <c r="T28">
        <v>140</v>
      </c>
      <c r="U28">
        <v>0</v>
      </c>
      <c r="V28">
        <v>70</v>
      </c>
      <c r="W28">
        <v>205</v>
      </c>
      <c r="X28">
        <v>135</v>
      </c>
      <c r="Y28">
        <v>10</v>
      </c>
      <c r="Z28">
        <v>55</v>
      </c>
      <c r="AA28">
        <v>925</v>
      </c>
      <c r="AB28">
        <v>825</v>
      </c>
      <c r="AC28">
        <v>30</v>
      </c>
      <c r="AD28">
        <v>70</v>
      </c>
      <c r="AE28">
        <v>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4</v>
      </c>
      <c r="AW28">
        <v>4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250</v>
      </c>
      <c r="BV28">
        <v>215</v>
      </c>
      <c r="BW28">
        <v>10</v>
      </c>
      <c r="BX28">
        <v>0</v>
      </c>
      <c r="BY28">
        <v>0</v>
      </c>
      <c r="BZ28">
        <v>10</v>
      </c>
      <c r="CA28">
        <v>125</v>
      </c>
      <c r="CB28">
        <v>90</v>
      </c>
      <c r="CC28">
        <v>0</v>
      </c>
      <c r="CD28">
        <v>35</v>
      </c>
      <c r="CE28">
        <v>10</v>
      </c>
      <c r="CF28">
        <v>10</v>
      </c>
      <c r="CG28">
        <v>0</v>
      </c>
      <c r="CH28">
        <v>0</v>
      </c>
      <c r="CI28">
        <v>25</v>
      </c>
      <c r="CJ28">
        <v>0</v>
      </c>
      <c r="CK28">
        <v>0</v>
      </c>
      <c r="CL28">
        <v>25</v>
      </c>
      <c r="CM28">
        <v>45</v>
      </c>
      <c r="CN28">
        <v>30</v>
      </c>
      <c r="CO28">
        <v>0</v>
      </c>
      <c r="CP28">
        <v>20</v>
      </c>
      <c r="CQ28">
        <v>20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10</v>
      </c>
      <c r="DE28">
        <v>10</v>
      </c>
      <c r="DF28">
        <v>0</v>
      </c>
      <c r="DG28">
        <v>0</v>
      </c>
      <c r="DH28">
        <v>10</v>
      </c>
      <c r="DI28">
        <v>10</v>
      </c>
      <c r="DJ28">
        <v>0</v>
      </c>
      <c r="DK28">
        <v>0</v>
      </c>
      <c r="DL28">
        <v>15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15</v>
      </c>
      <c r="ED28">
        <v>15</v>
      </c>
      <c r="EE28">
        <v>0</v>
      </c>
      <c r="EF28">
        <v>0</v>
      </c>
    </row>
    <row r="29" spans="1:136" x14ac:dyDescent="0.3">
      <c r="A29" t="s">
        <v>391</v>
      </c>
      <c r="B29">
        <v>140</v>
      </c>
      <c r="C29" t="s">
        <v>581</v>
      </c>
      <c r="D29">
        <v>34001010700</v>
      </c>
      <c r="E29" t="s">
        <v>582</v>
      </c>
      <c r="F29" t="s">
        <v>203</v>
      </c>
      <c r="G29" t="s">
        <v>583</v>
      </c>
      <c r="H29">
        <v>1505</v>
      </c>
      <c r="I29">
        <v>900</v>
      </c>
      <c r="J29">
        <v>890</v>
      </c>
      <c r="K29">
        <v>35</v>
      </c>
      <c r="L29">
        <v>0</v>
      </c>
      <c r="M29">
        <v>0</v>
      </c>
      <c r="N29">
        <v>35</v>
      </c>
      <c r="O29">
        <v>65</v>
      </c>
      <c r="P29">
        <v>50</v>
      </c>
      <c r="Q29">
        <v>0</v>
      </c>
      <c r="R29">
        <v>15</v>
      </c>
      <c r="S29">
        <v>175</v>
      </c>
      <c r="T29">
        <v>120</v>
      </c>
      <c r="U29">
        <v>0</v>
      </c>
      <c r="V29">
        <v>55</v>
      </c>
      <c r="W29">
        <v>115</v>
      </c>
      <c r="X29">
        <v>40</v>
      </c>
      <c r="Y29">
        <v>20</v>
      </c>
      <c r="Z29">
        <v>55</v>
      </c>
      <c r="AA29">
        <v>505</v>
      </c>
      <c r="AB29">
        <v>375</v>
      </c>
      <c r="AC29">
        <v>45</v>
      </c>
      <c r="AD29">
        <v>85</v>
      </c>
      <c r="AE29">
        <v>10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10</v>
      </c>
      <c r="AW29">
        <v>0</v>
      </c>
      <c r="AX29">
        <v>10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605</v>
      </c>
      <c r="BV29">
        <v>505</v>
      </c>
      <c r="BW29">
        <v>165</v>
      </c>
      <c r="BX29">
        <v>155</v>
      </c>
      <c r="BY29">
        <v>0</v>
      </c>
      <c r="BZ29">
        <v>10</v>
      </c>
      <c r="CA29">
        <v>40</v>
      </c>
      <c r="CB29">
        <v>15</v>
      </c>
      <c r="CC29">
        <v>0</v>
      </c>
      <c r="CD29">
        <v>25</v>
      </c>
      <c r="CE29">
        <v>205</v>
      </c>
      <c r="CF29">
        <v>75</v>
      </c>
      <c r="CG29">
        <v>35</v>
      </c>
      <c r="CH29">
        <v>95</v>
      </c>
      <c r="CI29">
        <v>30</v>
      </c>
      <c r="CJ29">
        <v>15</v>
      </c>
      <c r="CK29">
        <v>0</v>
      </c>
      <c r="CL29">
        <v>15</v>
      </c>
      <c r="CM29">
        <v>60</v>
      </c>
      <c r="CN29">
        <v>20</v>
      </c>
      <c r="CO29">
        <v>0</v>
      </c>
      <c r="CP29">
        <v>40</v>
      </c>
      <c r="CQ29">
        <v>90</v>
      </c>
      <c r="CR29">
        <v>0</v>
      </c>
      <c r="CS29">
        <v>0</v>
      </c>
      <c r="CT29">
        <v>0</v>
      </c>
      <c r="CU29">
        <v>0</v>
      </c>
      <c r="CV29">
        <v>70</v>
      </c>
      <c r="CW29">
        <v>35</v>
      </c>
      <c r="CX29">
        <v>30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20</v>
      </c>
      <c r="DI29">
        <v>20</v>
      </c>
      <c r="DJ29">
        <v>0</v>
      </c>
      <c r="DK29">
        <v>0</v>
      </c>
      <c r="DL29">
        <v>10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10</v>
      </c>
      <c r="DV29">
        <v>0</v>
      </c>
      <c r="DW29">
        <v>0</v>
      </c>
      <c r="DX29">
        <v>10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</row>
    <row r="30" spans="1:136" x14ac:dyDescent="0.3">
      <c r="A30" t="s">
        <v>391</v>
      </c>
      <c r="B30">
        <v>140</v>
      </c>
      <c r="C30" t="s">
        <v>584</v>
      </c>
      <c r="D30">
        <v>34001010800</v>
      </c>
      <c r="E30" t="s">
        <v>585</v>
      </c>
      <c r="F30" t="s">
        <v>203</v>
      </c>
      <c r="G30" t="s">
        <v>586</v>
      </c>
      <c r="H30">
        <v>2155</v>
      </c>
      <c r="I30">
        <v>2025</v>
      </c>
      <c r="J30">
        <v>2025</v>
      </c>
      <c r="K30">
        <v>215</v>
      </c>
      <c r="L30">
        <v>200</v>
      </c>
      <c r="M30">
        <v>0</v>
      </c>
      <c r="N30">
        <v>20</v>
      </c>
      <c r="O30">
        <v>110</v>
      </c>
      <c r="P30">
        <v>65</v>
      </c>
      <c r="Q30">
        <v>4</v>
      </c>
      <c r="R30">
        <v>45</v>
      </c>
      <c r="S30">
        <v>325</v>
      </c>
      <c r="T30">
        <v>235</v>
      </c>
      <c r="U30">
        <v>10</v>
      </c>
      <c r="V30">
        <v>80</v>
      </c>
      <c r="W30">
        <v>185</v>
      </c>
      <c r="X30">
        <v>170</v>
      </c>
      <c r="Y30">
        <v>4</v>
      </c>
      <c r="Z30">
        <v>10</v>
      </c>
      <c r="AA30">
        <v>1190</v>
      </c>
      <c r="AB30">
        <v>875</v>
      </c>
      <c r="AC30">
        <v>105</v>
      </c>
      <c r="AD30">
        <v>205</v>
      </c>
      <c r="AE30">
        <v>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4</v>
      </c>
      <c r="AW30">
        <v>4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130</v>
      </c>
      <c r="BV30">
        <v>100</v>
      </c>
      <c r="BW30">
        <v>0</v>
      </c>
      <c r="BX30">
        <v>0</v>
      </c>
      <c r="BY30">
        <v>0</v>
      </c>
      <c r="BZ30">
        <v>0</v>
      </c>
      <c r="CA30">
        <v>35</v>
      </c>
      <c r="CB30">
        <v>35</v>
      </c>
      <c r="CC30">
        <v>0</v>
      </c>
      <c r="CD30">
        <v>0</v>
      </c>
      <c r="CE30">
        <v>20</v>
      </c>
      <c r="CF30">
        <v>0</v>
      </c>
      <c r="CG30">
        <v>0</v>
      </c>
      <c r="CH30">
        <v>20</v>
      </c>
      <c r="CI30">
        <v>10</v>
      </c>
      <c r="CJ30">
        <v>10</v>
      </c>
      <c r="CK30">
        <v>0</v>
      </c>
      <c r="CL30">
        <v>0</v>
      </c>
      <c r="CM30">
        <v>35</v>
      </c>
      <c r="CN30">
        <v>15</v>
      </c>
      <c r="CO30">
        <v>0</v>
      </c>
      <c r="CP30">
        <v>15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30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30</v>
      </c>
      <c r="DZ30">
        <v>0</v>
      </c>
      <c r="EA30">
        <v>30</v>
      </c>
      <c r="EB30">
        <v>0</v>
      </c>
      <c r="EC30">
        <v>0</v>
      </c>
      <c r="ED30">
        <v>0</v>
      </c>
      <c r="EE30">
        <v>0</v>
      </c>
      <c r="EF30">
        <v>0</v>
      </c>
    </row>
    <row r="31" spans="1:136" x14ac:dyDescent="0.3">
      <c r="A31" t="s">
        <v>391</v>
      </c>
      <c r="B31">
        <v>140</v>
      </c>
      <c r="C31" t="s">
        <v>587</v>
      </c>
      <c r="D31">
        <v>34001010900</v>
      </c>
      <c r="E31" t="s">
        <v>588</v>
      </c>
      <c r="F31" t="s">
        <v>203</v>
      </c>
      <c r="G31" t="s">
        <v>586</v>
      </c>
      <c r="H31">
        <v>1160</v>
      </c>
      <c r="I31">
        <v>765</v>
      </c>
      <c r="J31">
        <v>765</v>
      </c>
      <c r="K31">
        <v>35</v>
      </c>
      <c r="L31">
        <v>20</v>
      </c>
      <c r="M31">
        <v>0</v>
      </c>
      <c r="N31">
        <v>15</v>
      </c>
      <c r="O31">
        <v>100</v>
      </c>
      <c r="P31">
        <v>55</v>
      </c>
      <c r="Q31">
        <v>0</v>
      </c>
      <c r="R31">
        <v>50</v>
      </c>
      <c r="S31">
        <v>90</v>
      </c>
      <c r="T31">
        <v>60</v>
      </c>
      <c r="U31">
        <v>0</v>
      </c>
      <c r="V31">
        <v>30</v>
      </c>
      <c r="W31">
        <v>55</v>
      </c>
      <c r="X31">
        <v>40</v>
      </c>
      <c r="Y31">
        <v>0</v>
      </c>
      <c r="Z31">
        <v>15</v>
      </c>
      <c r="AA31">
        <v>485</v>
      </c>
      <c r="AB31">
        <v>355</v>
      </c>
      <c r="AC31">
        <v>10</v>
      </c>
      <c r="AD31">
        <v>120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395</v>
      </c>
      <c r="BV31">
        <v>375</v>
      </c>
      <c r="BW31">
        <v>95</v>
      </c>
      <c r="BX31">
        <v>30</v>
      </c>
      <c r="BY31">
        <v>0</v>
      </c>
      <c r="BZ31">
        <v>65</v>
      </c>
      <c r="CA31">
        <v>50</v>
      </c>
      <c r="CB31">
        <v>35</v>
      </c>
      <c r="CC31">
        <v>0</v>
      </c>
      <c r="CD31">
        <v>15</v>
      </c>
      <c r="CE31">
        <v>85</v>
      </c>
      <c r="CF31">
        <v>75</v>
      </c>
      <c r="CG31">
        <v>0</v>
      </c>
      <c r="CH31">
        <v>10</v>
      </c>
      <c r="CI31">
        <v>75</v>
      </c>
      <c r="CJ31">
        <v>35</v>
      </c>
      <c r="CK31">
        <v>0</v>
      </c>
      <c r="CL31">
        <v>40</v>
      </c>
      <c r="CM31">
        <v>70</v>
      </c>
      <c r="CN31">
        <v>40</v>
      </c>
      <c r="CO31">
        <v>0</v>
      </c>
      <c r="CP31">
        <v>30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20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20</v>
      </c>
      <c r="ED31">
        <v>20</v>
      </c>
      <c r="EE31">
        <v>0</v>
      </c>
      <c r="EF31">
        <v>0</v>
      </c>
    </row>
    <row r="32" spans="1:136" x14ac:dyDescent="0.3">
      <c r="A32" t="s">
        <v>391</v>
      </c>
      <c r="B32">
        <v>140</v>
      </c>
      <c r="C32" t="s">
        <v>589</v>
      </c>
      <c r="D32">
        <v>34001011000</v>
      </c>
      <c r="E32" t="s">
        <v>590</v>
      </c>
      <c r="F32" t="s">
        <v>203</v>
      </c>
      <c r="G32" t="s">
        <v>586</v>
      </c>
      <c r="H32">
        <v>2230</v>
      </c>
      <c r="I32">
        <v>1550</v>
      </c>
      <c r="J32">
        <v>1550</v>
      </c>
      <c r="K32">
        <v>70</v>
      </c>
      <c r="L32">
        <v>60</v>
      </c>
      <c r="M32">
        <v>0</v>
      </c>
      <c r="N32">
        <v>10</v>
      </c>
      <c r="O32">
        <v>40</v>
      </c>
      <c r="P32">
        <v>10</v>
      </c>
      <c r="Q32">
        <v>10</v>
      </c>
      <c r="R32">
        <v>20</v>
      </c>
      <c r="S32">
        <v>140</v>
      </c>
      <c r="T32">
        <v>140</v>
      </c>
      <c r="U32">
        <v>0</v>
      </c>
      <c r="V32">
        <v>0</v>
      </c>
      <c r="W32">
        <v>230</v>
      </c>
      <c r="X32">
        <v>190</v>
      </c>
      <c r="Y32">
        <v>0</v>
      </c>
      <c r="Z32">
        <v>40</v>
      </c>
      <c r="AA32">
        <v>1075</v>
      </c>
      <c r="AB32">
        <v>910</v>
      </c>
      <c r="AC32">
        <v>4</v>
      </c>
      <c r="AD32">
        <v>155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680</v>
      </c>
      <c r="BV32">
        <v>645</v>
      </c>
      <c r="BW32">
        <v>155</v>
      </c>
      <c r="BX32">
        <v>15</v>
      </c>
      <c r="BY32">
        <v>0</v>
      </c>
      <c r="BZ32">
        <v>140</v>
      </c>
      <c r="CA32">
        <v>165</v>
      </c>
      <c r="CB32">
        <v>100</v>
      </c>
      <c r="CC32">
        <v>0</v>
      </c>
      <c r="CD32">
        <v>65</v>
      </c>
      <c r="CE32">
        <v>55</v>
      </c>
      <c r="CF32">
        <v>10</v>
      </c>
      <c r="CG32">
        <v>0</v>
      </c>
      <c r="CH32">
        <v>40</v>
      </c>
      <c r="CI32">
        <v>115</v>
      </c>
      <c r="CJ32">
        <v>115</v>
      </c>
      <c r="CK32">
        <v>0</v>
      </c>
      <c r="CL32">
        <v>0</v>
      </c>
      <c r="CM32">
        <v>155</v>
      </c>
      <c r="CN32">
        <v>125</v>
      </c>
      <c r="CO32">
        <v>0</v>
      </c>
      <c r="CP32">
        <v>30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40</v>
      </c>
      <c r="DM32">
        <v>40</v>
      </c>
      <c r="DN32">
        <v>40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</row>
    <row r="33" spans="1:136" x14ac:dyDescent="0.3">
      <c r="A33" t="s">
        <v>391</v>
      </c>
      <c r="B33">
        <v>140</v>
      </c>
      <c r="C33" t="s">
        <v>591</v>
      </c>
      <c r="D33">
        <v>34001011100</v>
      </c>
      <c r="E33" t="s">
        <v>592</v>
      </c>
      <c r="F33" t="s">
        <v>203</v>
      </c>
      <c r="G33" t="s">
        <v>586</v>
      </c>
      <c r="H33">
        <v>880</v>
      </c>
      <c r="I33">
        <v>735</v>
      </c>
      <c r="J33">
        <v>715</v>
      </c>
      <c r="K33">
        <v>45</v>
      </c>
      <c r="L33">
        <v>10</v>
      </c>
      <c r="M33">
        <v>0</v>
      </c>
      <c r="N33">
        <v>35</v>
      </c>
      <c r="O33">
        <v>60</v>
      </c>
      <c r="P33">
        <v>25</v>
      </c>
      <c r="Q33">
        <v>0</v>
      </c>
      <c r="R33">
        <v>35</v>
      </c>
      <c r="S33">
        <v>65</v>
      </c>
      <c r="T33">
        <v>40</v>
      </c>
      <c r="U33">
        <v>0</v>
      </c>
      <c r="V33">
        <v>25</v>
      </c>
      <c r="W33">
        <v>65</v>
      </c>
      <c r="X33">
        <v>45</v>
      </c>
      <c r="Y33">
        <v>4</v>
      </c>
      <c r="Z33">
        <v>10</v>
      </c>
      <c r="AA33">
        <v>480</v>
      </c>
      <c r="AB33">
        <v>390</v>
      </c>
      <c r="AC33">
        <v>10</v>
      </c>
      <c r="AD33">
        <v>80</v>
      </c>
      <c r="AE33">
        <v>20</v>
      </c>
      <c r="AF33">
        <v>4</v>
      </c>
      <c r="AG33">
        <v>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</v>
      </c>
      <c r="AO33">
        <v>15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145</v>
      </c>
      <c r="BV33">
        <v>135</v>
      </c>
      <c r="BW33">
        <v>20</v>
      </c>
      <c r="BX33">
        <v>0</v>
      </c>
      <c r="BY33">
        <v>0</v>
      </c>
      <c r="BZ33">
        <v>20</v>
      </c>
      <c r="CA33">
        <v>20</v>
      </c>
      <c r="CB33">
        <v>15</v>
      </c>
      <c r="CC33">
        <v>0</v>
      </c>
      <c r="CD33">
        <v>4</v>
      </c>
      <c r="CE33">
        <v>25</v>
      </c>
      <c r="CF33">
        <v>15</v>
      </c>
      <c r="CG33">
        <v>0</v>
      </c>
      <c r="CH33">
        <v>10</v>
      </c>
      <c r="CI33">
        <v>4</v>
      </c>
      <c r="CJ33">
        <v>4</v>
      </c>
      <c r="CK33">
        <v>0</v>
      </c>
      <c r="CL33">
        <v>0</v>
      </c>
      <c r="CM33">
        <v>65</v>
      </c>
      <c r="CN33">
        <v>25</v>
      </c>
      <c r="CO33">
        <v>0</v>
      </c>
      <c r="CP33">
        <v>35</v>
      </c>
      <c r="CQ33">
        <v>4</v>
      </c>
      <c r="CR33">
        <v>0</v>
      </c>
      <c r="CS33">
        <v>0</v>
      </c>
      <c r="CT33">
        <v>0</v>
      </c>
      <c r="CU33">
        <v>0</v>
      </c>
      <c r="CV33">
        <v>4</v>
      </c>
      <c r="CW33">
        <v>4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4</v>
      </c>
      <c r="DM33">
        <v>0</v>
      </c>
      <c r="DN33">
        <v>0</v>
      </c>
      <c r="DO33">
        <v>0</v>
      </c>
      <c r="DP33">
        <v>0</v>
      </c>
      <c r="DQ33">
        <v>4</v>
      </c>
      <c r="DR33">
        <v>4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</row>
    <row r="34" spans="1:136" x14ac:dyDescent="0.3">
      <c r="A34" t="s">
        <v>391</v>
      </c>
      <c r="B34">
        <v>140</v>
      </c>
      <c r="C34" t="s">
        <v>593</v>
      </c>
      <c r="D34">
        <v>34001011201</v>
      </c>
      <c r="E34" t="s">
        <v>594</v>
      </c>
      <c r="F34" t="s">
        <v>203</v>
      </c>
      <c r="G34" t="s">
        <v>595</v>
      </c>
      <c r="H34">
        <v>1095</v>
      </c>
      <c r="I34">
        <v>725</v>
      </c>
      <c r="J34">
        <v>725</v>
      </c>
      <c r="K34">
        <v>35</v>
      </c>
      <c r="L34">
        <v>0</v>
      </c>
      <c r="M34">
        <v>4</v>
      </c>
      <c r="N34">
        <v>30</v>
      </c>
      <c r="O34">
        <v>90</v>
      </c>
      <c r="P34">
        <v>35</v>
      </c>
      <c r="Q34">
        <v>0</v>
      </c>
      <c r="R34">
        <v>55</v>
      </c>
      <c r="S34">
        <v>120</v>
      </c>
      <c r="T34">
        <v>105</v>
      </c>
      <c r="U34">
        <v>0</v>
      </c>
      <c r="V34">
        <v>15</v>
      </c>
      <c r="W34">
        <v>40</v>
      </c>
      <c r="X34">
        <v>30</v>
      </c>
      <c r="Y34">
        <v>0</v>
      </c>
      <c r="Z34">
        <v>10</v>
      </c>
      <c r="AA34">
        <v>440</v>
      </c>
      <c r="AB34">
        <v>365</v>
      </c>
      <c r="AC34">
        <v>4</v>
      </c>
      <c r="AD34">
        <v>65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370</v>
      </c>
      <c r="BV34">
        <v>280</v>
      </c>
      <c r="BW34">
        <v>50</v>
      </c>
      <c r="BX34">
        <v>0</v>
      </c>
      <c r="BY34">
        <v>0</v>
      </c>
      <c r="BZ34">
        <v>50</v>
      </c>
      <c r="CA34">
        <v>10</v>
      </c>
      <c r="CB34">
        <v>0</v>
      </c>
      <c r="CC34">
        <v>0</v>
      </c>
      <c r="CD34">
        <v>10</v>
      </c>
      <c r="CE34">
        <v>105</v>
      </c>
      <c r="CF34">
        <v>70</v>
      </c>
      <c r="CG34">
        <v>0</v>
      </c>
      <c r="CH34">
        <v>35</v>
      </c>
      <c r="CI34">
        <v>30</v>
      </c>
      <c r="CJ34">
        <v>0</v>
      </c>
      <c r="CK34">
        <v>0</v>
      </c>
      <c r="CL34">
        <v>30</v>
      </c>
      <c r="CM34">
        <v>85</v>
      </c>
      <c r="CN34">
        <v>15</v>
      </c>
      <c r="CO34">
        <v>0</v>
      </c>
      <c r="CP34">
        <v>70</v>
      </c>
      <c r="CQ34">
        <v>90</v>
      </c>
      <c r="CR34">
        <v>35</v>
      </c>
      <c r="CS34">
        <v>35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55</v>
      </c>
      <c r="DI34">
        <v>55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</row>
    <row r="35" spans="1:136" x14ac:dyDescent="0.3">
      <c r="A35" t="s">
        <v>391</v>
      </c>
      <c r="B35">
        <v>140</v>
      </c>
      <c r="C35" t="s">
        <v>596</v>
      </c>
      <c r="D35">
        <v>34001011202</v>
      </c>
      <c r="E35" t="s">
        <v>597</v>
      </c>
      <c r="F35" t="s">
        <v>203</v>
      </c>
      <c r="G35" t="s">
        <v>598</v>
      </c>
      <c r="H35">
        <v>645</v>
      </c>
      <c r="I35">
        <v>595</v>
      </c>
      <c r="J35">
        <v>580</v>
      </c>
      <c r="K35">
        <v>35</v>
      </c>
      <c r="L35">
        <v>10</v>
      </c>
      <c r="M35">
        <v>0</v>
      </c>
      <c r="N35">
        <v>25</v>
      </c>
      <c r="O35">
        <v>45</v>
      </c>
      <c r="P35">
        <v>25</v>
      </c>
      <c r="Q35">
        <v>0</v>
      </c>
      <c r="R35">
        <v>25</v>
      </c>
      <c r="S35">
        <v>90</v>
      </c>
      <c r="T35">
        <v>50</v>
      </c>
      <c r="U35">
        <v>10</v>
      </c>
      <c r="V35">
        <v>30</v>
      </c>
      <c r="W35">
        <v>70</v>
      </c>
      <c r="X35">
        <v>60</v>
      </c>
      <c r="Y35">
        <v>4</v>
      </c>
      <c r="Z35">
        <v>10</v>
      </c>
      <c r="AA35">
        <v>335</v>
      </c>
      <c r="AB35">
        <v>270</v>
      </c>
      <c r="AC35">
        <v>25</v>
      </c>
      <c r="AD35">
        <v>45</v>
      </c>
      <c r="AE35">
        <v>15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15</v>
      </c>
      <c r="AS35">
        <v>15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50</v>
      </c>
      <c r="BV35">
        <v>50</v>
      </c>
      <c r="BW35">
        <v>4</v>
      </c>
      <c r="BX35">
        <v>4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15</v>
      </c>
      <c r="CF35">
        <v>15</v>
      </c>
      <c r="CG35">
        <v>0</v>
      </c>
      <c r="CH35">
        <v>0</v>
      </c>
      <c r="CI35">
        <v>15</v>
      </c>
      <c r="CJ35">
        <v>4</v>
      </c>
      <c r="CK35">
        <v>0</v>
      </c>
      <c r="CL35">
        <v>10</v>
      </c>
      <c r="CM35">
        <v>15</v>
      </c>
      <c r="CN35">
        <v>10</v>
      </c>
      <c r="CO35">
        <v>4</v>
      </c>
      <c r="CP35">
        <v>4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</row>
    <row r="36" spans="1:136" x14ac:dyDescent="0.3">
      <c r="A36" t="s">
        <v>391</v>
      </c>
      <c r="B36">
        <v>140</v>
      </c>
      <c r="C36" t="s">
        <v>599</v>
      </c>
      <c r="D36">
        <v>34001011300</v>
      </c>
      <c r="E36" t="s">
        <v>600</v>
      </c>
      <c r="F36" t="s">
        <v>203</v>
      </c>
      <c r="G36" t="s">
        <v>601</v>
      </c>
      <c r="H36">
        <v>2955</v>
      </c>
      <c r="I36">
        <v>2400</v>
      </c>
      <c r="J36">
        <v>2360</v>
      </c>
      <c r="K36">
        <v>330</v>
      </c>
      <c r="L36">
        <v>160</v>
      </c>
      <c r="M36">
        <v>0</v>
      </c>
      <c r="N36">
        <v>170</v>
      </c>
      <c r="O36">
        <v>220</v>
      </c>
      <c r="P36">
        <v>125</v>
      </c>
      <c r="Q36">
        <v>15</v>
      </c>
      <c r="R36">
        <v>85</v>
      </c>
      <c r="S36">
        <v>425</v>
      </c>
      <c r="T36">
        <v>205</v>
      </c>
      <c r="U36">
        <v>15</v>
      </c>
      <c r="V36">
        <v>205</v>
      </c>
      <c r="W36">
        <v>330</v>
      </c>
      <c r="X36">
        <v>250</v>
      </c>
      <c r="Y36">
        <v>0</v>
      </c>
      <c r="Z36">
        <v>75</v>
      </c>
      <c r="AA36">
        <v>1055</v>
      </c>
      <c r="AB36">
        <v>850</v>
      </c>
      <c r="AC36">
        <v>40</v>
      </c>
      <c r="AD36">
        <v>165</v>
      </c>
      <c r="AE36">
        <v>40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40</v>
      </c>
      <c r="AO36">
        <v>40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555</v>
      </c>
      <c r="BV36">
        <v>555</v>
      </c>
      <c r="BW36">
        <v>100</v>
      </c>
      <c r="BX36">
        <v>15</v>
      </c>
      <c r="BY36">
        <v>0</v>
      </c>
      <c r="BZ36">
        <v>85</v>
      </c>
      <c r="CA36">
        <v>90</v>
      </c>
      <c r="CB36">
        <v>60</v>
      </c>
      <c r="CC36">
        <v>0</v>
      </c>
      <c r="CD36">
        <v>25</v>
      </c>
      <c r="CE36">
        <v>75</v>
      </c>
      <c r="CF36">
        <v>55</v>
      </c>
      <c r="CG36">
        <v>0</v>
      </c>
      <c r="CH36">
        <v>20</v>
      </c>
      <c r="CI36">
        <v>135</v>
      </c>
      <c r="CJ36">
        <v>135</v>
      </c>
      <c r="CK36">
        <v>0</v>
      </c>
      <c r="CL36">
        <v>0</v>
      </c>
      <c r="CM36">
        <v>155</v>
      </c>
      <c r="CN36">
        <v>40</v>
      </c>
      <c r="CO36">
        <v>20</v>
      </c>
      <c r="CP36">
        <v>100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</row>
    <row r="37" spans="1:136" x14ac:dyDescent="0.3">
      <c r="A37" t="s">
        <v>391</v>
      </c>
      <c r="B37">
        <v>140</v>
      </c>
      <c r="C37" t="s">
        <v>602</v>
      </c>
      <c r="D37">
        <v>34001011401</v>
      </c>
      <c r="E37" t="s">
        <v>603</v>
      </c>
      <c r="F37" t="s">
        <v>203</v>
      </c>
      <c r="G37" t="s">
        <v>604</v>
      </c>
      <c r="H37">
        <v>1835</v>
      </c>
      <c r="I37">
        <v>1090</v>
      </c>
      <c r="J37">
        <v>1075</v>
      </c>
      <c r="K37">
        <v>100</v>
      </c>
      <c r="L37">
        <v>10</v>
      </c>
      <c r="M37">
        <v>0</v>
      </c>
      <c r="N37">
        <v>90</v>
      </c>
      <c r="O37">
        <v>75</v>
      </c>
      <c r="P37">
        <v>20</v>
      </c>
      <c r="Q37">
        <v>0</v>
      </c>
      <c r="R37">
        <v>55</v>
      </c>
      <c r="S37">
        <v>105</v>
      </c>
      <c r="T37">
        <v>90</v>
      </c>
      <c r="U37">
        <v>0</v>
      </c>
      <c r="V37">
        <v>15</v>
      </c>
      <c r="W37">
        <v>125</v>
      </c>
      <c r="X37">
        <v>80</v>
      </c>
      <c r="Y37">
        <v>25</v>
      </c>
      <c r="Z37">
        <v>20</v>
      </c>
      <c r="AA37">
        <v>670</v>
      </c>
      <c r="AB37">
        <v>555</v>
      </c>
      <c r="AC37">
        <v>40</v>
      </c>
      <c r="AD37">
        <v>75</v>
      </c>
      <c r="AE37">
        <v>15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4</v>
      </c>
      <c r="AW37">
        <v>0</v>
      </c>
      <c r="AX37">
        <v>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745</v>
      </c>
      <c r="BV37">
        <v>745</v>
      </c>
      <c r="BW37">
        <v>170</v>
      </c>
      <c r="BX37">
        <v>20</v>
      </c>
      <c r="BY37">
        <v>0</v>
      </c>
      <c r="BZ37">
        <v>150</v>
      </c>
      <c r="CA37">
        <v>215</v>
      </c>
      <c r="CB37">
        <v>40</v>
      </c>
      <c r="CC37">
        <v>30</v>
      </c>
      <c r="CD37">
        <v>145</v>
      </c>
      <c r="CE37">
        <v>220</v>
      </c>
      <c r="CF37">
        <v>155</v>
      </c>
      <c r="CG37">
        <v>0</v>
      </c>
      <c r="CH37">
        <v>65</v>
      </c>
      <c r="CI37">
        <v>40</v>
      </c>
      <c r="CJ37">
        <v>10</v>
      </c>
      <c r="CK37">
        <v>0</v>
      </c>
      <c r="CL37">
        <v>30</v>
      </c>
      <c r="CM37">
        <v>105</v>
      </c>
      <c r="CN37">
        <v>75</v>
      </c>
      <c r="CO37">
        <v>0</v>
      </c>
      <c r="CP37">
        <v>25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</row>
    <row r="38" spans="1:136" x14ac:dyDescent="0.3">
      <c r="A38" t="s">
        <v>391</v>
      </c>
      <c r="B38">
        <v>140</v>
      </c>
      <c r="C38" t="s">
        <v>605</v>
      </c>
      <c r="D38">
        <v>34001011403</v>
      </c>
      <c r="E38" t="s">
        <v>606</v>
      </c>
      <c r="F38" t="s">
        <v>203</v>
      </c>
      <c r="G38" t="s">
        <v>604</v>
      </c>
      <c r="H38">
        <v>1700</v>
      </c>
      <c r="I38">
        <v>1590</v>
      </c>
      <c r="J38">
        <v>1590</v>
      </c>
      <c r="K38">
        <v>65</v>
      </c>
      <c r="L38">
        <v>40</v>
      </c>
      <c r="M38">
        <v>0</v>
      </c>
      <c r="N38">
        <v>30</v>
      </c>
      <c r="O38">
        <v>90</v>
      </c>
      <c r="P38">
        <v>60</v>
      </c>
      <c r="Q38">
        <v>4</v>
      </c>
      <c r="R38">
        <v>20</v>
      </c>
      <c r="S38">
        <v>235</v>
      </c>
      <c r="T38">
        <v>110</v>
      </c>
      <c r="U38">
        <v>0</v>
      </c>
      <c r="V38">
        <v>125</v>
      </c>
      <c r="W38">
        <v>290</v>
      </c>
      <c r="X38">
        <v>210</v>
      </c>
      <c r="Y38">
        <v>10</v>
      </c>
      <c r="Z38">
        <v>70</v>
      </c>
      <c r="AA38">
        <v>910</v>
      </c>
      <c r="AB38">
        <v>760</v>
      </c>
      <c r="AC38">
        <v>60</v>
      </c>
      <c r="AD38">
        <v>85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110</v>
      </c>
      <c r="BV38">
        <v>110</v>
      </c>
      <c r="BW38">
        <v>10</v>
      </c>
      <c r="BX38">
        <v>10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30</v>
      </c>
      <c r="CF38">
        <v>10</v>
      </c>
      <c r="CG38">
        <v>0</v>
      </c>
      <c r="CH38">
        <v>20</v>
      </c>
      <c r="CI38">
        <v>10</v>
      </c>
      <c r="CJ38">
        <v>0</v>
      </c>
      <c r="CK38">
        <v>0</v>
      </c>
      <c r="CL38">
        <v>10</v>
      </c>
      <c r="CM38">
        <v>60</v>
      </c>
      <c r="CN38">
        <v>50</v>
      </c>
      <c r="CO38">
        <v>0</v>
      </c>
      <c r="CP38">
        <v>10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</row>
    <row r="39" spans="1:136" x14ac:dyDescent="0.3">
      <c r="A39" t="s">
        <v>391</v>
      </c>
      <c r="B39">
        <v>140</v>
      </c>
      <c r="C39" t="s">
        <v>607</v>
      </c>
      <c r="D39">
        <v>34001011404</v>
      </c>
      <c r="E39" t="s">
        <v>608</v>
      </c>
      <c r="F39" t="s">
        <v>203</v>
      </c>
      <c r="G39" t="s">
        <v>604</v>
      </c>
      <c r="H39">
        <v>2215</v>
      </c>
      <c r="I39">
        <v>995</v>
      </c>
      <c r="J39">
        <v>995</v>
      </c>
      <c r="K39">
        <v>155</v>
      </c>
      <c r="L39">
        <v>10</v>
      </c>
      <c r="M39">
        <v>80</v>
      </c>
      <c r="N39">
        <v>60</v>
      </c>
      <c r="O39">
        <v>25</v>
      </c>
      <c r="P39">
        <v>15</v>
      </c>
      <c r="Q39">
        <v>0</v>
      </c>
      <c r="R39">
        <v>10</v>
      </c>
      <c r="S39">
        <v>160</v>
      </c>
      <c r="T39">
        <v>70</v>
      </c>
      <c r="U39">
        <v>0</v>
      </c>
      <c r="V39">
        <v>90</v>
      </c>
      <c r="W39">
        <v>210</v>
      </c>
      <c r="X39">
        <v>205</v>
      </c>
      <c r="Y39">
        <v>0</v>
      </c>
      <c r="Z39">
        <v>4</v>
      </c>
      <c r="AA39">
        <v>445</v>
      </c>
      <c r="AB39">
        <v>410</v>
      </c>
      <c r="AC39">
        <v>0</v>
      </c>
      <c r="AD39">
        <v>35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1220</v>
      </c>
      <c r="BV39">
        <v>1100</v>
      </c>
      <c r="BW39">
        <v>25</v>
      </c>
      <c r="BX39">
        <v>0</v>
      </c>
      <c r="BY39">
        <v>0</v>
      </c>
      <c r="BZ39">
        <v>25</v>
      </c>
      <c r="CA39">
        <v>60</v>
      </c>
      <c r="CB39">
        <v>60</v>
      </c>
      <c r="CC39">
        <v>0</v>
      </c>
      <c r="CD39">
        <v>0</v>
      </c>
      <c r="CE39">
        <v>190</v>
      </c>
      <c r="CF39">
        <v>150</v>
      </c>
      <c r="CG39">
        <v>0</v>
      </c>
      <c r="CH39">
        <v>40</v>
      </c>
      <c r="CI39">
        <v>220</v>
      </c>
      <c r="CJ39">
        <v>145</v>
      </c>
      <c r="CK39">
        <v>0</v>
      </c>
      <c r="CL39">
        <v>75</v>
      </c>
      <c r="CM39">
        <v>600</v>
      </c>
      <c r="CN39">
        <v>295</v>
      </c>
      <c r="CO39">
        <v>30</v>
      </c>
      <c r="CP39">
        <v>275</v>
      </c>
      <c r="CQ39">
        <v>75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75</v>
      </c>
      <c r="DI39">
        <v>0</v>
      </c>
      <c r="DJ39">
        <v>0</v>
      </c>
      <c r="DK39">
        <v>75</v>
      </c>
      <c r="DL39">
        <v>45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45</v>
      </c>
      <c r="DV39">
        <v>0</v>
      </c>
      <c r="DW39">
        <v>0</v>
      </c>
      <c r="DX39">
        <v>45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</row>
    <row r="40" spans="1:136" x14ac:dyDescent="0.3">
      <c r="A40" t="s">
        <v>391</v>
      </c>
      <c r="B40">
        <v>140</v>
      </c>
      <c r="C40" t="s">
        <v>609</v>
      </c>
      <c r="D40">
        <v>34001011500</v>
      </c>
      <c r="E40" t="s">
        <v>610</v>
      </c>
      <c r="F40" t="s">
        <v>203</v>
      </c>
      <c r="G40" t="s">
        <v>604</v>
      </c>
      <c r="H40">
        <v>3575</v>
      </c>
      <c r="I40">
        <v>2555</v>
      </c>
      <c r="J40">
        <v>2540</v>
      </c>
      <c r="K40">
        <v>75</v>
      </c>
      <c r="L40">
        <v>40</v>
      </c>
      <c r="M40">
        <v>0</v>
      </c>
      <c r="N40">
        <v>40</v>
      </c>
      <c r="O40">
        <v>210</v>
      </c>
      <c r="P40">
        <v>55</v>
      </c>
      <c r="Q40">
        <v>0</v>
      </c>
      <c r="R40">
        <v>155</v>
      </c>
      <c r="S40">
        <v>465</v>
      </c>
      <c r="T40">
        <v>310</v>
      </c>
      <c r="U40">
        <v>0</v>
      </c>
      <c r="V40">
        <v>155</v>
      </c>
      <c r="W40">
        <v>405</v>
      </c>
      <c r="X40">
        <v>155</v>
      </c>
      <c r="Y40">
        <v>0</v>
      </c>
      <c r="Z40">
        <v>250</v>
      </c>
      <c r="AA40">
        <v>1385</v>
      </c>
      <c r="AB40">
        <v>1050</v>
      </c>
      <c r="AC40">
        <v>65</v>
      </c>
      <c r="AD40">
        <v>275</v>
      </c>
      <c r="AE40">
        <v>15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15</v>
      </c>
      <c r="AW40">
        <v>0</v>
      </c>
      <c r="AX40">
        <v>15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1020</v>
      </c>
      <c r="BV40">
        <v>940</v>
      </c>
      <c r="BW40">
        <v>520</v>
      </c>
      <c r="BX40">
        <v>365</v>
      </c>
      <c r="BY40">
        <v>65</v>
      </c>
      <c r="BZ40">
        <v>90</v>
      </c>
      <c r="CA40">
        <v>70</v>
      </c>
      <c r="CB40">
        <v>70</v>
      </c>
      <c r="CC40">
        <v>0</v>
      </c>
      <c r="CD40">
        <v>0</v>
      </c>
      <c r="CE40">
        <v>110</v>
      </c>
      <c r="CF40">
        <v>30</v>
      </c>
      <c r="CG40">
        <v>0</v>
      </c>
      <c r="CH40">
        <v>80</v>
      </c>
      <c r="CI40">
        <v>10</v>
      </c>
      <c r="CJ40">
        <v>10</v>
      </c>
      <c r="CK40">
        <v>0</v>
      </c>
      <c r="CL40">
        <v>0</v>
      </c>
      <c r="CM40">
        <v>225</v>
      </c>
      <c r="CN40">
        <v>100</v>
      </c>
      <c r="CO40">
        <v>0</v>
      </c>
      <c r="CP40">
        <v>125</v>
      </c>
      <c r="CQ40">
        <v>80</v>
      </c>
      <c r="CR40">
        <v>25</v>
      </c>
      <c r="CS40">
        <v>25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60</v>
      </c>
      <c r="DA40">
        <v>60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</row>
    <row r="41" spans="1:136" x14ac:dyDescent="0.3">
      <c r="A41" t="s">
        <v>391</v>
      </c>
      <c r="B41">
        <v>140</v>
      </c>
      <c r="C41" t="s">
        <v>611</v>
      </c>
      <c r="D41">
        <v>34001011600</v>
      </c>
      <c r="E41" t="s">
        <v>612</v>
      </c>
      <c r="F41" t="s">
        <v>203</v>
      </c>
      <c r="G41" t="s">
        <v>613</v>
      </c>
      <c r="H41">
        <v>2195</v>
      </c>
      <c r="I41">
        <v>1755</v>
      </c>
      <c r="J41">
        <v>1755</v>
      </c>
      <c r="K41">
        <v>105</v>
      </c>
      <c r="L41">
        <v>0</v>
      </c>
      <c r="M41">
        <v>10</v>
      </c>
      <c r="N41">
        <v>95</v>
      </c>
      <c r="O41">
        <v>70</v>
      </c>
      <c r="P41">
        <v>4</v>
      </c>
      <c r="Q41">
        <v>0</v>
      </c>
      <c r="R41">
        <v>65</v>
      </c>
      <c r="S41">
        <v>275</v>
      </c>
      <c r="T41">
        <v>195</v>
      </c>
      <c r="U41">
        <v>10</v>
      </c>
      <c r="V41">
        <v>75</v>
      </c>
      <c r="W41">
        <v>185</v>
      </c>
      <c r="X41">
        <v>65</v>
      </c>
      <c r="Y41">
        <v>50</v>
      </c>
      <c r="Z41">
        <v>65</v>
      </c>
      <c r="AA41">
        <v>1120</v>
      </c>
      <c r="AB41">
        <v>865</v>
      </c>
      <c r="AC41">
        <v>65</v>
      </c>
      <c r="AD41">
        <v>190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440</v>
      </c>
      <c r="BV41">
        <v>440</v>
      </c>
      <c r="BW41">
        <v>70</v>
      </c>
      <c r="BX41">
        <v>70</v>
      </c>
      <c r="BY41">
        <v>0</v>
      </c>
      <c r="BZ41">
        <v>0</v>
      </c>
      <c r="CA41">
        <v>15</v>
      </c>
      <c r="CB41">
        <v>15</v>
      </c>
      <c r="CC41">
        <v>0</v>
      </c>
      <c r="CD41">
        <v>0</v>
      </c>
      <c r="CE41">
        <v>80</v>
      </c>
      <c r="CF41">
        <v>20</v>
      </c>
      <c r="CG41">
        <v>0</v>
      </c>
      <c r="CH41">
        <v>55</v>
      </c>
      <c r="CI41">
        <v>110</v>
      </c>
      <c r="CJ41">
        <v>110</v>
      </c>
      <c r="CK41">
        <v>0</v>
      </c>
      <c r="CL41">
        <v>0</v>
      </c>
      <c r="CM41">
        <v>165</v>
      </c>
      <c r="CN41">
        <v>135</v>
      </c>
      <c r="CO41">
        <v>0</v>
      </c>
      <c r="CP41">
        <v>30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</row>
    <row r="42" spans="1:136" x14ac:dyDescent="0.3">
      <c r="A42" t="s">
        <v>391</v>
      </c>
      <c r="B42">
        <v>140</v>
      </c>
      <c r="C42" t="s">
        <v>614</v>
      </c>
      <c r="D42">
        <v>34001011701</v>
      </c>
      <c r="E42" t="s">
        <v>615</v>
      </c>
      <c r="F42" t="s">
        <v>203</v>
      </c>
      <c r="G42" t="s">
        <v>616</v>
      </c>
      <c r="H42">
        <v>1970</v>
      </c>
      <c r="I42">
        <v>1790</v>
      </c>
      <c r="J42">
        <v>1785</v>
      </c>
      <c r="K42">
        <v>110</v>
      </c>
      <c r="L42">
        <v>35</v>
      </c>
      <c r="M42">
        <v>4</v>
      </c>
      <c r="N42">
        <v>70</v>
      </c>
      <c r="O42">
        <v>180</v>
      </c>
      <c r="P42">
        <v>85</v>
      </c>
      <c r="Q42">
        <v>0</v>
      </c>
      <c r="R42">
        <v>95</v>
      </c>
      <c r="S42">
        <v>295</v>
      </c>
      <c r="T42">
        <v>140</v>
      </c>
      <c r="U42">
        <v>10</v>
      </c>
      <c r="V42">
        <v>140</v>
      </c>
      <c r="W42">
        <v>165</v>
      </c>
      <c r="X42">
        <v>145</v>
      </c>
      <c r="Y42">
        <v>4</v>
      </c>
      <c r="Z42">
        <v>15</v>
      </c>
      <c r="AA42">
        <v>1030</v>
      </c>
      <c r="AB42">
        <v>825</v>
      </c>
      <c r="AC42">
        <v>20</v>
      </c>
      <c r="AD42">
        <v>190</v>
      </c>
      <c r="AE42">
        <v>4</v>
      </c>
      <c r="AF42">
        <v>4</v>
      </c>
      <c r="AG42">
        <v>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4</v>
      </c>
      <c r="AW42">
        <v>4</v>
      </c>
      <c r="AX42">
        <v>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185</v>
      </c>
      <c r="BV42">
        <v>165</v>
      </c>
      <c r="BW42">
        <v>25</v>
      </c>
      <c r="BX42">
        <v>10</v>
      </c>
      <c r="BY42">
        <v>0</v>
      </c>
      <c r="BZ42">
        <v>15</v>
      </c>
      <c r="CA42">
        <v>40</v>
      </c>
      <c r="CB42">
        <v>15</v>
      </c>
      <c r="CC42">
        <v>0</v>
      </c>
      <c r="CD42">
        <v>30</v>
      </c>
      <c r="CE42">
        <v>40</v>
      </c>
      <c r="CF42">
        <v>15</v>
      </c>
      <c r="CG42">
        <v>0</v>
      </c>
      <c r="CH42">
        <v>25</v>
      </c>
      <c r="CI42">
        <v>15</v>
      </c>
      <c r="CJ42">
        <v>0</v>
      </c>
      <c r="CK42">
        <v>0</v>
      </c>
      <c r="CL42">
        <v>15</v>
      </c>
      <c r="CM42">
        <v>40</v>
      </c>
      <c r="CN42">
        <v>20</v>
      </c>
      <c r="CO42">
        <v>0</v>
      </c>
      <c r="CP42">
        <v>20</v>
      </c>
      <c r="CQ42">
        <v>20</v>
      </c>
      <c r="CR42">
        <v>10</v>
      </c>
      <c r="CS42">
        <v>10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10</v>
      </c>
      <c r="DA42">
        <v>0</v>
      </c>
      <c r="DB42">
        <v>10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</row>
    <row r="43" spans="1:136" x14ac:dyDescent="0.3">
      <c r="A43" t="s">
        <v>391</v>
      </c>
      <c r="B43">
        <v>140</v>
      </c>
      <c r="C43" t="s">
        <v>617</v>
      </c>
      <c r="D43">
        <v>34001011702</v>
      </c>
      <c r="E43" t="s">
        <v>618</v>
      </c>
      <c r="F43" t="s">
        <v>203</v>
      </c>
      <c r="G43" t="s">
        <v>616</v>
      </c>
      <c r="H43">
        <v>2925</v>
      </c>
      <c r="I43">
        <v>2380</v>
      </c>
      <c r="J43">
        <v>2325</v>
      </c>
      <c r="K43">
        <v>125</v>
      </c>
      <c r="L43">
        <v>85</v>
      </c>
      <c r="M43">
        <v>0</v>
      </c>
      <c r="N43">
        <v>35</v>
      </c>
      <c r="O43">
        <v>145</v>
      </c>
      <c r="P43">
        <v>85</v>
      </c>
      <c r="Q43">
        <v>20</v>
      </c>
      <c r="R43">
        <v>45</v>
      </c>
      <c r="S43">
        <v>380</v>
      </c>
      <c r="T43">
        <v>250</v>
      </c>
      <c r="U43">
        <v>30</v>
      </c>
      <c r="V43">
        <v>100</v>
      </c>
      <c r="W43">
        <v>305</v>
      </c>
      <c r="X43">
        <v>275</v>
      </c>
      <c r="Y43">
        <v>10</v>
      </c>
      <c r="Z43">
        <v>20</v>
      </c>
      <c r="AA43">
        <v>1370</v>
      </c>
      <c r="AB43">
        <v>1055</v>
      </c>
      <c r="AC43">
        <v>145</v>
      </c>
      <c r="AD43">
        <v>165</v>
      </c>
      <c r="AE43">
        <v>45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10</v>
      </c>
      <c r="AO43">
        <v>10</v>
      </c>
      <c r="AP43">
        <v>0</v>
      </c>
      <c r="AQ43">
        <v>0</v>
      </c>
      <c r="AR43">
        <v>25</v>
      </c>
      <c r="AS43">
        <v>0</v>
      </c>
      <c r="AT43">
        <v>25</v>
      </c>
      <c r="AU43">
        <v>0</v>
      </c>
      <c r="AV43">
        <v>10</v>
      </c>
      <c r="AW43">
        <v>0</v>
      </c>
      <c r="AX43">
        <v>10</v>
      </c>
      <c r="AY43">
        <v>0</v>
      </c>
      <c r="AZ43">
        <v>4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4</v>
      </c>
      <c r="BR43">
        <v>4</v>
      </c>
      <c r="BS43">
        <v>0</v>
      </c>
      <c r="BT43">
        <v>0</v>
      </c>
      <c r="BU43">
        <v>545</v>
      </c>
      <c r="BV43">
        <v>525</v>
      </c>
      <c r="BW43">
        <v>120</v>
      </c>
      <c r="BX43">
        <v>85</v>
      </c>
      <c r="BY43">
        <v>0</v>
      </c>
      <c r="BZ43">
        <v>35</v>
      </c>
      <c r="CA43">
        <v>30</v>
      </c>
      <c r="CB43">
        <v>0</v>
      </c>
      <c r="CC43">
        <v>0</v>
      </c>
      <c r="CD43">
        <v>30</v>
      </c>
      <c r="CE43">
        <v>195</v>
      </c>
      <c r="CF43">
        <v>75</v>
      </c>
      <c r="CG43">
        <v>0</v>
      </c>
      <c r="CH43">
        <v>120</v>
      </c>
      <c r="CI43">
        <v>55</v>
      </c>
      <c r="CJ43">
        <v>30</v>
      </c>
      <c r="CK43">
        <v>0</v>
      </c>
      <c r="CL43">
        <v>25</v>
      </c>
      <c r="CM43">
        <v>120</v>
      </c>
      <c r="CN43">
        <v>90</v>
      </c>
      <c r="CO43">
        <v>30</v>
      </c>
      <c r="CP43">
        <v>0</v>
      </c>
      <c r="CQ43">
        <v>20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20</v>
      </c>
      <c r="DA43">
        <v>20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</row>
    <row r="44" spans="1:136" x14ac:dyDescent="0.3">
      <c r="A44" t="s">
        <v>391</v>
      </c>
      <c r="B44">
        <v>140</v>
      </c>
      <c r="C44" t="s">
        <v>619</v>
      </c>
      <c r="D44">
        <v>34001011802</v>
      </c>
      <c r="E44" t="s">
        <v>620</v>
      </c>
      <c r="F44" t="s">
        <v>203</v>
      </c>
      <c r="G44" t="s">
        <v>616</v>
      </c>
      <c r="H44">
        <v>1185</v>
      </c>
      <c r="I44">
        <v>900</v>
      </c>
      <c r="J44">
        <v>880</v>
      </c>
      <c r="K44">
        <v>130</v>
      </c>
      <c r="L44">
        <v>55</v>
      </c>
      <c r="M44">
        <v>0</v>
      </c>
      <c r="N44">
        <v>80</v>
      </c>
      <c r="O44">
        <v>105</v>
      </c>
      <c r="P44">
        <v>65</v>
      </c>
      <c r="Q44">
        <v>0</v>
      </c>
      <c r="R44">
        <v>40</v>
      </c>
      <c r="S44">
        <v>270</v>
      </c>
      <c r="T44">
        <v>155</v>
      </c>
      <c r="U44">
        <v>0</v>
      </c>
      <c r="V44">
        <v>115</v>
      </c>
      <c r="W44">
        <v>50</v>
      </c>
      <c r="X44">
        <v>35</v>
      </c>
      <c r="Y44">
        <v>0</v>
      </c>
      <c r="Z44">
        <v>15</v>
      </c>
      <c r="AA44">
        <v>330</v>
      </c>
      <c r="AB44">
        <v>180</v>
      </c>
      <c r="AC44">
        <v>40</v>
      </c>
      <c r="AD44">
        <v>110</v>
      </c>
      <c r="AE44">
        <v>20</v>
      </c>
      <c r="AF44">
        <v>4</v>
      </c>
      <c r="AG44">
        <v>0</v>
      </c>
      <c r="AH44">
        <v>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4</v>
      </c>
      <c r="AS44">
        <v>0</v>
      </c>
      <c r="AT44">
        <v>4</v>
      </c>
      <c r="AU44">
        <v>0</v>
      </c>
      <c r="AV44">
        <v>4</v>
      </c>
      <c r="AW44">
        <v>0</v>
      </c>
      <c r="AX44">
        <v>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285</v>
      </c>
      <c r="BV44">
        <v>285</v>
      </c>
      <c r="BW44">
        <v>35</v>
      </c>
      <c r="BX44">
        <v>35</v>
      </c>
      <c r="BY44">
        <v>0</v>
      </c>
      <c r="BZ44">
        <v>0</v>
      </c>
      <c r="CA44">
        <v>80</v>
      </c>
      <c r="CB44">
        <v>70</v>
      </c>
      <c r="CC44">
        <v>0</v>
      </c>
      <c r="CD44">
        <v>10</v>
      </c>
      <c r="CE44">
        <v>110</v>
      </c>
      <c r="CF44">
        <v>95</v>
      </c>
      <c r="CG44">
        <v>0</v>
      </c>
      <c r="CH44">
        <v>15</v>
      </c>
      <c r="CI44">
        <v>10</v>
      </c>
      <c r="CJ44">
        <v>0</v>
      </c>
      <c r="CK44">
        <v>10</v>
      </c>
      <c r="CL44">
        <v>0</v>
      </c>
      <c r="CM44">
        <v>55</v>
      </c>
      <c r="CN44">
        <v>45</v>
      </c>
      <c r="CO44">
        <v>0</v>
      </c>
      <c r="CP44">
        <v>10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</row>
    <row r="45" spans="1:136" x14ac:dyDescent="0.3">
      <c r="A45" t="s">
        <v>391</v>
      </c>
      <c r="B45">
        <v>140</v>
      </c>
      <c r="C45" t="s">
        <v>621</v>
      </c>
      <c r="D45">
        <v>34001011803</v>
      </c>
      <c r="E45" t="s">
        <v>622</v>
      </c>
      <c r="F45" t="s">
        <v>203</v>
      </c>
      <c r="G45" t="s">
        <v>616</v>
      </c>
      <c r="H45">
        <v>5235</v>
      </c>
      <c r="I45">
        <v>4970</v>
      </c>
      <c r="J45">
        <v>4970</v>
      </c>
      <c r="K45">
        <v>210</v>
      </c>
      <c r="L45">
        <v>15</v>
      </c>
      <c r="M45">
        <v>0</v>
      </c>
      <c r="N45">
        <v>195</v>
      </c>
      <c r="O45">
        <v>400</v>
      </c>
      <c r="P45">
        <v>220</v>
      </c>
      <c r="Q45">
        <v>20</v>
      </c>
      <c r="R45">
        <v>160</v>
      </c>
      <c r="S45">
        <v>475</v>
      </c>
      <c r="T45">
        <v>320</v>
      </c>
      <c r="U45">
        <v>50</v>
      </c>
      <c r="V45">
        <v>105</v>
      </c>
      <c r="W45">
        <v>385</v>
      </c>
      <c r="X45">
        <v>385</v>
      </c>
      <c r="Y45">
        <v>0</v>
      </c>
      <c r="Z45">
        <v>0</v>
      </c>
      <c r="AA45">
        <v>3500</v>
      </c>
      <c r="AB45">
        <v>2640</v>
      </c>
      <c r="AC45">
        <v>215</v>
      </c>
      <c r="AD45">
        <v>650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270</v>
      </c>
      <c r="BV45">
        <v>240</v>
      </c>
      <c r="BW45">
        <v>0</v>
      </c>
      <c r="BX45">
        <v>0</v>
      </c>
      <c r="BY45">
        <v>0</v>
      </c>
      <c r="BZ45">
        <v>0</v>
      </c>
      <c r="CA45">
        <v>45</v>
      </c>
      <c r="CB45">
        <v>20</v>
      </c>
      <c r="CC45">
        <v>0</v>
      </c>
      <c r="CD45">
        <v>30</v>
      </c>
      <c r="CE45">
        <v>25</v>
      </c>
      <c r="CF45">
        <v>0</v>
      </c>
      <c r="CG45">
        <v>0</v>
      </c>
      <c r="CH45">
        <v>25</v>
      </c>
      <c r="CI45">
        <v>0</v>
      </c>
      <c r="CJ45">
        <v>0</v>
      </c>
      <c r="CK45">
        <v>0</v>
      </c>
      <c r="CL45">
        <v>0</v>
      </c>
      <c r="CM45">
        <v>170</v>
      </c>
      <c r="CN45">
        <v>170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30</v>
      </c>
      <c r="DM45">
        <v>0</v>
      </c>
      <c r="DN45">
        <v>0</v>
      </c>
      <c r="DO45">
        <v>0</v>
      </c>
      <c r="DP45">
        <v>0</v>
      </c>
      <c r="DQ45">
        <v>30</v>
      </c>
      <c r="DR45">
        <v>0</v>
      </c>
      <c r="DS45">
        <v>30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</row>
    <row r="46" spans="1:136" x14ac:dyDescent="0.3">
      <c r="A46" t="s">
        <v>391</v>
      </c>
      <c r="B46">
        <v>140</v>
      </c>
      <c r="C46" t="s">
        <v>623</v>
      </c>
      <c r="D46">
        <v>34001011804</v>
      </c>
      <c r="E46" t="s">
        <v>624</v>
      </c>
      <c r="F46" t="s">
        <v>203</v>
      </c>
      <c r="G46" t="s">
        <v>616</v>
      </c>
      <c r="H46">
        <v>1920</v>
      </c>
      <c r="I46">
        <v>1460</v>
      </c>
      <c r="J46">
        <v>1460</v>
      </c>
      <c r="K46">
        <v>125</v>
      </c>
      <c r="L46">
        <v>65</v>
      </c>
      <c r="M46">
        <v>0</v>
      </c>
      <c r="N46">
        <v>60</v>
      </c>
      <c r="O46">
        <v>135</v>
      </c>
      <c r="P46">
        <v>20</v>
      </c>
      <c r="Q46">
        <v>0</v>
      </c>
      <c r="R46">
        <v>115</v>
      </c>
      <c r="S46">
        <v>265</v>
      </c>
      <c r="T46">
        <v>100</v>
      </c>
      <c r="U46">
        <v>0</v>
      </c>
      <c r="V46">
        <v>165</v>
      </c>
      <c r="W46">
        <v>115</v>
      </c>
      <c r="X46">
        <v>20</v>
      </c>
      <c r="Y46">
        <v>20</v>
      </c>
      <c r="Z46">
        <v>80</v>
      </c>
      <c r="AA46">
        <v>815</v>
      </c>
      <c r="AB46">
        <v>625</v>
      </c>
      <c r="AC46">
        <v>30</v>
      </c>
      <c r="AD46">
        <v>160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455</v>
      </c>
      <c r="BV46">
        <v>410</v>
      </c>
      <c r="BW46">
        <v>50</v>
      </c>
      <c r="BX46">
        <v>20</v>
      </c>
      <c r="BY46">
        <v>0</v>
      </c>
      <c r="BZ46">
        <v>30</v>
      </c>
      <c r="CA46">
        <v>115</v>
      </c>
      <c r="CB46">
        <v>40</v>
      </c>
      <c r="CC46">
        <v>0</v>
      </c>
      <c r="CD46">
        <v>75</v>
      </c>
      <c r="CE46">
        <v>75</v>
      </c>
      <c r="CF46">
        <v>30</v>
      </c>
      <c r="CG46">
        <v>25</v>
      </c>
      <c r="CH46">
        <v>20</v>
      </c>
      <c r="CI46">
        <v>110</v>
      </c>
      <c r="CJ46">
        <v>50</v>
      </c>
      <c r="CK46">
        <v>45</v>
      </c>
      <c r="CL46">
        <v>10</v>
      </c>
      <c r="CM46">
        <v>60</v>
      </c>
      <c r="CN46">
        <v>50</v>
      </c>
      <c r="CO46">
        <v>0</v>
      </c>
      <c r="CP46">
        <v>15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45</v>
      </c>
      <c r="DM46">
        <v>45</v>
      </c>
      <c r="DN46">
        <v>45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</row>
    <row r="47" spans="1:136" x14ac:dyDescent="0.3">
      <c r="A47" t="s">
        <v>391</v>
      </c>
      <c r="B47">
        <v>140</v>
      </c>
      <c r="C47" t="s">
        <v>625</v>
      </c>
      <c r="D47">
        <v>34001011805</v>
      </c>
      <c r="E47" t="s">
        <v>626</v>
      </c>
      <c r="F47" t="s">
        <v>203</v>
      </c>
      <c r="G47" t="s">
        <v>616</v>
      </c>
      <c r="H47">
        <v>2360</v>
      </c>
      <c r="I47">
        <v>2180</v>
      </c>
      <c r="J47">
        <v>2120</v>
      </c>
      <c r="K47">
        <v>110</v>
      </c>
      <c r="L47">
        <v>15</v>
      </c>
      <c r="M47">
        <v>15</v>
      </c>
      <c r="N47">
        <v>85</v>
      </c>
      <c r="O47">
        <v>85</v>
      </c>
      <c r="P47">
        <v>30</v>
      </c>
      <c r="Q47">
        <v>0</v>
      </c>
      <c r="R47">
        <v>50</v>
      </c>
      <c r="S47">
        <v>275</v>
      </c>
      <c r="T47">
        <v>215</v>
      </c>
      <c r="U47">
        <v>0</v>
      </c>
      <c r="V47">
        <v>60</v>
      </c>
      <c r="W47">
        <v>250</v>
      </c>
      <c r="X47">
        <v>150</v>
      </c>
      <c r="Y47">
        <v>10</v>
      </c>
      <c r="Z47">
        <v>85</v>
      </c>
      <c r="AA47">
        <v>1400</v>
      </c>
      <c r="AB47">
        <v>1245</v>
      </c>
      <c r="AC47">
        <v>30</v>
      </c>
      <c r="AD47">
        <v>130</v>
      </c>
      <c r="AE47">
        <v>60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60</v>
      </c>
      <c r="AW47">
        <v>0</v>
      </c>
      <c r="AX47">
        <v>60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180</v>
      </c>
      <c r="BV47">
        <v>180</v>
      </c>
      <c r="BW47">
        <v>100</v>
      </c>
      <c r="BX47">
        <v>85</v>
      </c>
      <c r="BY47">
        <v>0</v>
      </c>
      <c r="BZ47">
        <v>15</v>
      </c>
      <c r="CA47">
        <v>0</v>
      </c>
      <c r="CB47">
        <v>0</v>
      </c>
      <c r="CC47">
        <v>0</v>
      </c>
      <c r="CD47">
        <v>0</v>
      </c>
      <c r="CE47">
        <v>15</v>
      </c>
      <c r="CF47">
        <v>15</v>
      </c>
      <c r="CG47">
        <v>0</v>
      </c>
      <c r="CH47">
        <v>0</v>
      </c>
      <c r="CI47">
        <v>30</v>
      </c>
      <c r="CJ47">
        <v>30</v>
      </c>
      <c r="CK47">
        <v>0</v>
      </c>
      <c r="CL47">
        <v>0</v>
      </c>
      <c r="CM47">
        <v>40</v>
      </c>
      <c r="CN47">
        <v>40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</row>
    <row r="48" spans="1:136" x14ac:dyDescent="0.3">
      <c r="A48" t="s">
        <v>391</v>
      </c>
      <c r="B48">
        <v>140</v>
      </c>
      <c r="C48" t="s">
        <v>627</v>
      </c>
      <c r="D48">
        <v>34001011900</v>
      </c>
      <c r="E48" t="s">
        <v>628</v>
      </c>
      <c r="F48" t="s">
        <v>203</v>
      </c>
      <c r="G48" t="s">
        <v>202</v>
      </c>
      <c r="H48">
        <v>750</v>
      </c>
      <c r="I48">
        <v>700</v>
      </c>
      <c r="J48">
        <v>695</v>
      </c>
      <c r="K48">
        <v>30</v>
      </c>
      <c r="L48">
        <v>10</v>
      </c>
      <c r="M48">
        <v>0</v>
      </c>
      <c r="N48">
        <v>20</v>
      </c>
      <c r="O48">
        <v>25</v>
      </c>
      <c r="P48">
        <v>10</v>
      </c>
      <c r="Q48">
        <v>0</v>
      </c>
      <c r="R48">
        <v>15</v>
      </c>
      <c r="S48">
        <v>40</v>
      </c>
      <c r="T48">
        <v>15</v>
      </c>
      <c r="U48">
        <v>0</v>
      </c>
      <c r="V48">
        <v>25</v>
      </c>
      <c r="W48">
        <v>65</v>
      </c>
      <c r="X48">
        <v>45</v>
      </c>
      <c r="Y48">
        <v>10</v>
      </c>
      <c r="Z48">
        <v>15</v>
      </c>
      <c r="AA48">
        <v>535</v>
      </c>
      <c r="AB48">
        <v>430</v>
      </c>
      <c r="AC48">
        <v>4</v>
      </c>
      <c r="AD48">
        <v>95</v>
      </c>
      <c r="AE48">
        <v>4</v>
      </c>
      <c r="AF48">
        <v>0</v>
      </c>
      <c r="AG48">
        <v>0</v>
      </c>
      <c r="AH48">
        <v>0</v>
      </c>
      <c r="AI48">
        <v>0</v>
      </c>
      <c r="AJ48">
        <v>4</v>
      </c>
      <c r="AK48">
        <v>4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50</v>
      </c>
      <c r="BV48">
        <v>50</v>
      </c>
      <c r="BW48">
        <v>0</v>
      </c>
      <c r="BX48">
        <v>0</v>
      </c>
      <c r="BY48">
        <v>0</v>
      </c>
      <c r="BZ48">
        <v>0</v>
      </c>
      <c r="CA48">
        <v>20</v>
      </c>
      <c r="CB48">
        <v>15</v>
      </c>
      <c r="CC48">
        <v>0</v>
      </c>
      <c r="CD48">
        <v>4</v>
      </c>
      <c r="CE48">
        <v>10</v>
      </c>
      <c r="CF48">
        <v>0</v>
      </c>
      <c r="CG48">
        <v>0</v>
      </c>
      <c r="CH48">
        <v>10</v>
      </c>
      <c r="CI48">
        <v>0</v>
      </c>
      <c r="CJ48">
        <v>0</v>
      </c>
      <c r="CK48">
        <v>0</v>
      </c>
      <c r="CL48">
        <v>0</v>
      </c>
      <c r="CM48">
        <v>20</v>
      </c>
      <c r="CN48">
        <v>20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</row>
    <row r="49" spans="1:136" x14ac:dyDescent="0.3">
      <c r="A49" t="s">
        <v>391</v>
      </c>
      <c r="B49">
        <v>140</v>
      </c>
      <c r="C49" t="s">
        <v>629</v>
      </c>
      <c r="D49">
        <v>34001012000</v>
      </c>
      <c r="E49" t="s">
        <v>630</v>
      </c>
      <c r="F49" t="s">
        <v>203</v>
      </c>
      <c r="G49" t="s">
        <v>631</v>
      </c>
      <c r="H49">
        <v>2760</v>
      </c>
      <c r="I49">
        <v>1175</v>
      </c>
      <c r="J49">
        <v>1130</v>
      </c>
      <c r="K49">
        <v>80</v>
      </c>
      <c r="L49">
        <v>70</v>
      </c>
      <c r="M49">
        <v>0</v>
      </c>
      <c r="N49">
        <v>10</v>
      </c>
      <c r="O49">
        <v>230</v>
      </c>
      <c r="P49">
        <v>100</v>
      </c>
      <c r="Q49">
        <v>15</v>
      </c>
      <c r="R49">
        <v>110</v>
      </c>
      <c r="S49">
        <v>220</v>
      </c>
      <c r="T49">
        <v>135</v>
      </c>
      <c r="U49">
        <v>0</v>
      </c>
      <c r="V49">
        <v>85</v>
      </c>
      <c r="W49">
        <v>150</v>
      </c>
      <c r="X49">
        <v>115</v>
      </c>
      <c r="Y49">
        <v>0</v>
      </c>
      <c r="Z49">
        <v>35</v>
      </c>
      <c r="AA49">
        <v>450</v>
      </c>
      <c r="AB49">
        <v>295</v>
      </c>
      <c r="AC49">
        <v>20</v>
      </c>
      <c r="AD49">
        <v>135</v>
      </c>
      <c r="AE49">
        <v>45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30</v>
      </c>
      <c r="AO49">
        <v>30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15</v>
      </c>
      <c r="AW49">
        <v>0</v>
      </c>
      <c r="AX49">
        <v>15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1590</v>
      </c>
      <c r="BV49">
        <v>1485</v>
      </c>
      <c r="BW49">
        <v>430</v>
      </c>
      <c r="BX49">
        <v>270</v>
      </c>
      <c r="BY49">
        <v>0</v>
      </c>
      <c r="BZ49">
        <v>160</v>
      </c>
      <c r="CA49">
        <v>130</v>
      </c>
      <c r="CB49">
        <v>80</v>
      </c>
      <c r="CC49">
        <v>15</v>
      </c>
      <c r="CD49">
        <v>35</v>
      </c>
      <c r="CE49">
        <v>465</v>
      </c>
      <c r="CF49">
        <v>245</v>
      </c>
      <c r="CG49">
        <v>30</v>
      </c>
      <c r="CH49">
        <v>190</v>
      </c>
      <c r="CI49">
        <v>85</v>
      </c>
      <c r="CJ49">
        <v>30</v>
      </c>
      <c r="CK49">
        <v>0</v>
      </c>
      <c r="CL49">
        <v>55</v>
      </c>
      <c r="CM49">
        <v>380</v>
      </c>
      <c r="CN49">
        <v>190</v>
      </c>
      <c r="CO49">
        <v>40</v>
      </c>
      <c r="CP49">
        <v>150</v>
      </c>
      <c r="CQ49">
        <v>55</v>
      </c>
      <c r="CR49">
        <v>50</v>
      </c>
      <c r="CS49">
        <v>50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4</v>
      </c>
      <c r="DE49">
        <v>0</v>
      </c>
      <c r="DF49">
        <v>4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50</v>
      </c>
      <c r="DM49">
        <v>0</v>
      </c>
      <c r="DN49">
        <v>0</v>
      </c>
      <c r="DO49">
        <v>0</v>
      </c>
      <c r="DP49">
        <v>0</v>
      </c>
      <c r="DQ49">
        <v>30</v>
      </c>
      <c r="DR49">
        <v>30</v>
      </c>
      <c r="DS49">
        <v>0</v>
      </c>
      <c r="DT49">
        <v>0</v>
      </c>
      <c r="DU49">
        <v>20</v>
      </c>
      <c r="DV49">
        <v>0</v>
      </c>
      <c r="DW49">
        <v>20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</row>
    <row r="50" spans="1:136" x14ac:dyDescent="0.3">
      <c r="A50" t="s">
        <v>391</v>
      </c>
      <c r="B50">
        <v>140</v>
      </c>
      <c r="C50" t="s">
        <v>632</v>
      </c>
      <c r="D50">
        <v>34001012100</v>
      </c>
      <c r="E50" t="s">
        <v>633</v>
      </c>
      <c r="F50" t="s">
        <v>203</v>
      </c>
      <c r="G50" t="s">
        <v>202</v>
      </c>
      <c r="H50">
        <v>1615</v>
      </c>
      <c r="I50">
        <v>980</v>
      </c>
      <c r="J50">
        <v>945</v>
      </c>
      <c r="K50">
        <v>60</v>
      </c>
      <c r="L50">
        <v>4</v>
      </c>
      <c r="M50">
        <v>10</v>
      </c>
      <c r="N50">
        <v>45</v>
      </c>
      <c r="O50">
        <v>150</v>
      </c>
      <c r="P50">
        <v>85</v>
      </c>
      <c r="Q50">
        <v>0</v>
      </c>
      <c r="R50">
        <v>60</v>
      </c>
      <c r="S50">
        <v>175</v>
      </c>
      <c r="T50">
        <v>85</v>
      </c>
      <c r="U50">
        <v>15</v>
      </c>
      <c r="V50">
        <v>75</v>
      </c>
      <c r="W50">
        <v>115</v>
      </c>
      <c r="X50">
        <v>65</v>
      </c>
      <c r="Y50">
        <v>20</v>
      </c>
      <c r="Z50">
        <v>30</v>
      </c>
      <c r="AA50">
        <v>445</v>
      </c>
      <c r="AB50">
        <v>305</v>
      </c>
      <c r="AC50">
        <v>25</v>
      </c>
      <c r="AD50">
        <v>110</v>
      </c>
      <c r="AE50">
        <v>35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30</v>
      </c>
      <c r="AO50">
        <v>4</v>
      </c>
      <c r="AP50">
        <v>25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4</v>
      </c>
      <c r="AW50">
        <v>0</v>
      </c>
      <c r="AX50">
        <v>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630</v>
      </c>
      <c r="BV50">
        <v>595</v>
      </c>
      <c r="BW50">
        <v>180</v>
      </c>
      <c r="BX50">
        <v>60</v>
      </c>
      <c r="BY50">
        <v>4</v>
      </c>
      <c r="BZ50">
        <v>115</v>
      </c>
      <c r="CA50">
        <v>165</v>
      </c>
      <c r="CB50">
        <v>100</v>
      </c>
      <c r="CC50">
        <v>20</v>
      </c>
      <c r="CD50">
        <v>45</v>
      </c>
      <c r="CE50">
        <v>115</v>
      </c>
      <c r="CF50">
        <v>40</v>
      </c>
      <c r="CG50">
        <v>0</v>
      </c>
      <c r="CH50">
        <v>75</v>
      </c>
      <c r="CI50">
        <v>55</v>
      </c>
      <c r="CJ50">
        <v>40</v>
      </c>
      <c r="CK50">
        <v>0</v>
      </c>
      <c r="CL50">
        <v>15</v>
      </c>
      <c r="CM50">
        <v>80</v>
      </c>
      <c r="CN50">
        <v>70</v>
      </c>
      <c r="CO50">
        <v>0</v>
      </c>
      <c r="CP50">
        <v>10</v>
      </c>
      <c r="CQ50">
        <v>40</v>
      </c>
      <c r="CR50">
        <v>20</v>
      </c>
      <c r="CS50">
        <v>20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20</v>
      </c>
      <c r="DA50">
        <v>0</v>
      </c>
      <c r="DB50">
        <v>20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</row>
    <row r="51" spans="1:136" x14ac:dyDescent="0.3">
      <c r="A51" t="s">
        <v>391</v>
      </c>
      <c r="B51">
        <v>140</v>
      </c>
      <c r="C51" t="s">
        <v>634</v>
      </c>
      <c r="D51">
        <v>34001012200</v>
      </c>
      <c r="E51" t="s">
        <v>635</v>
      </c>
      <c r="F51" t="s">
        <v>203</v>
      </c>
      <c r="G51" t="s">
        <v>202</v>
      </c>
      <c r="H51">
        <v>920</v>
      </c>
      <c r="I51">
        <v>515</v>
      </c>
      <c r="J51">
        <v>490</v>
      </c>
      <c r="K51">
        <v>35</v>
      </c>
      <c r="L51">
        <v>20</v>
      </c>
      <c r="M51">
        <v>0</v>
      </c>
      <c r="N51">
        <v>15</v>
      </c>
      <c r="O51">
        <v>60</v>
      </c>
      <c r="P51">
        <v>10</v>
      </c>
      <c r="Q51">
        <v>15</v>
      </c>
      <c r="R51">
        <v>35</v>
      </c>
      <c r="S51">
        <v>90</v>
      </c>
      <c r="T51">
        <v>55</v>
      </c>
      <c r="U51">
        <v>15</v>
      </c>
      <c r="V51">
        <v>20</v>
      </c>
      <c r="W51">
        <v>100</v>
      </c>
      <c r="X51">
        <v>85</v>
      </c>
      <c r="Y51">
        <v>4</v>
      </c>
      <c r="Z51">
        <v>15</v>
      </c>
      <c r="AA51">
        <v>205</v>
      </c>
      <c r="AB51">
        <v>140</v>
      </c>
      <c r="AC51">
        <v>25</v>
      </c>
      <c r="AD51">
        <v>45</v>
      </c>
      <c r="AE51">
        <v>25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10</v>
      </c>
      <c r="AS51">
        <v>10</v>
      </c>
      <c r="AT51">
        <v>0</v>
      </c>
      <c r="AU51">
        <v>0</v>
      </c>
      <c r="AV51">
        <v>15</v>
      </c>
      <c r="AW51">
        <v>0</v>
      </c>
      <c r="AX51">
        <v>15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410</v>
      </c>
      <c r="BV51">
        <v>335</v>
      </c>
      <c r="BW51">
        <v>85</v>
      </c>
      <c r="BX51">
        <v>50</v>
      </c>
      <c r="BY51">
        <v>0</v>
      </c>
      <c r="BZ51">
        <v>35</v>
      </c>
      <c r="CA51">
        <v>65</v>
      </c>
      <c r="CB51">
        <v>40</v>
      </c>
      <c r="CC51">
        <v>0</v>
      </c>
      <c r="CD51">
        <v>25</v>
      </c>
      <c r="CE51">
        <v>105</v>
      </c>
      <c r="CF51">
        <v>75</v>
      </c>
      <c r="CG51">
        <v>4</v>
      </c>
      <c r="CH51">
        <v>25</v>
      </c>
      <c r="CI51">
        <v>30</v>
      </c>
      <c r="CJ51">
        <v>0</v>
      </c>
      <c r="CK51">
        <v>0</v>
      </c>
      <c r="CL51">
        <v>30</v>
      </c>
      <c r="CM51">
        <v>50</v>
      </c>
      <c r="CN51">
        <v>40</v>
      </c>
      <c r="CO51">
        <v>0</v>
      </c>
      <c r="CP51">
        <v>10</v>
      </c>
      <c r="CQ51">
        <v>60</v>
      </c>
      <c r="CR51">
        <v>25</v>
      </c>
      <c r="CS51">
        <v>25</v>
      </c>
      <c r="CT51">
        <v>0</v>
      </c>
      <c r="CU51">
        <v>0</v>
      </c>
      <c r="CV51">
        <v>10</v>
      </c>
      <c r="CW51">
        <v>10</v>
      </c>
      <c r="CX51">
        <v>0</v>
      </c>
      <c r="CY51">
        <v>0</v>
      </c>
      <c r="CZ51">
        <v>10</v>
      </c>
      <c r="DA51">
        <v>10</v>
      </c>
      <c r="DB51">
        <v>0</v>
      </c>
      <c r="DC51">
        <v>0</v>
      </c>
      <c r="DD51">
        <v>15</v>
      </c>
      <c r="DE51">
        <v>15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15</v>
      </c>
      <c r="DM51">
        <v>4</v>
      </c>
      <c r="DN51">
        <v>4</v>
      </c>
      <c r="DO51">
        <v>0</v>
      </c>
      <c r="DP51">
        <v>0</v>
      </c>
      <c r="DQ51">
        <v>10</v>
      </c>
      <c r="DR51">
        <v>10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</row>
    <row r="52" spans="1:136" x14ac:dyDescent="0.3">
      <c r="A52" t="s">
        <v>391</v>
      </c>
      <c r="B52">
        <v>140</v>
      </c>
      <c r="C52" t="s">
        <v>636</v>
      </c>
      <c r="D52">
        <v>34001012302</v>
      </c>
      <c r="E52" t="s">
        <v>637</v>
      </c>
      <c r="F52" t="s">
        <v>203</v>
      </c>
      <c r="G52" t="s">
        <v>638</v>
      </c>
      <c r="H52">
        <v>1645</v>
      </c>
      <c r="I52">
        <v>1095</v>
      </c>
      <c r="J52">
        <v>1040</v>
      </c>
      <c r="K52">
        <v>100</v>
      </c>
      <c r="L52">
        <v>70</v>
      </c>
      <c r="M52">
        <v>0</v>
      </c>
      <c r="N52">
        <v>30</v>
      </c>
      <c r="O52">
        <v>130</v>
      </c>
      <c r="P52">
        <v>40</v>
      </c>
      <c r="Q52">
        <v>0</v>
      </c>
      <c r="R52">
        <v>90</v>
      </c>
      <c r="S52">
        <v>190</v>
      </c>
      <c r="T52">
        <v>140</v>
      </c>
      <c r="U52">
        <v>0</v>
      </c>
      <c r="V52">
        <v>50</v>
      </c>
      <c r="W52">
        <v>210</v>
      </c>
      <c r="X52">
        <v>105</v>
      </c>
      <c r="Y52">
        <v>65</v>
      </c>
      <c r="Z52">
        <v>40</v>
      </c>
      <c r="AA52">
        <v>410</v>
      </c>
      <c r="AB52">
        <v>270</v>
      </c>
      <c r="AC52">
        <v>60</v>
      </c>
      <c r="AD52">
        <v>80</v>
      </c>
      <c r="AE52">
        <v>55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30</v>
      </c>
      <c r="AO52">
        <v>30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30</v>
      </c>
      <c r="AW52">
        <v>15</v>
      </c>
      <c r="AX52">
        <v>10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550</v>
      </c>
      <c r="BV52">
        <v>490</v>
      </c>
      <c r="BW52">
        <v>155</v>
      </c>
      <c r="BX52">
        <v>115</v>
      </c>
      <c r="BY52">
        <v>0</v>
      </c>
      <c r="BZ52">
        <v>40</v>
      </c>
      <c r="CA52">
        <v>200</v>
      </c>
      <c r="CB52">
        <v>105</v>
      </c>
      <c r="CC52">
        <v>0</v>
      </c>
      <c r="CD52">
        <v>95</v>
      </c>
      <c r="CE52">
        <v>70</v>
      </c>
      <c r="CF52">
        <v>50</v>
      </c>
      <c r="CG52">
        <v>4</v>
      </c>
      <c r="CH52">
        <v>15</v>
      </c>
      <c r="CI52">
        <v>20</v>
      </c>
      <c r="CJ52">
        <v>0</v>
      </c>
      <c r="CK52">
        <v>0</v>
      </c>
      <c r="CL52">
        <v>20</v>
      </c>
      <c r="CM52">
        <v>45</v>
      </c>
      <c r="CN52">
        <v>25</v>
      </c>
      <c r="CO52">
        <v>0</v>
      </c>
      <c r="CP52">
        <v>20</v>
      </c>
      <c r="CQ52">
        <v>20</v>
      </c>
      <c r="CR52">
        <v>20</v>
      </c>
      <c r="CS52">
        <v>20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40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20</v>
      </c>
      <c r="DZ52">
        <v>0</v>
      </c>
      <c r="EA52">
        <v>20</v>
      </c>
      <c r="EB52">
        <v>0</v>
      </c>
      <c r="EC52">
        <v>20</v>
      </c>
      <c r="ED52">
        <v>20</v>
      </c>
      <c r="EE52">
        <v>0</v>
      </c>
      <c r="EF52">
        <v>0</v>
      </c>
    </row>
    <row r="53" spans="1:136" x14ac:dyDescent="0.3">
      <c r="A53" t="s">
        <v>391</v>
      </c>
      <c r="B53">
        <v>140</v>
      </c>
      <c r="C53" t="s">
        <v>639</v>
      </c>
      <c r="D53">
        <v>34001012401</v>
      </c>
      <c r="E53" t="s">
        <v>640</v>
      </c>
      <c r="F53" t="s">
        <v>203</v>
      </c>
      <c r="G53" t="s">
        <v>638</v>
      </c>
      <c r="H53">
        <v>1110</v>
      </c>
      <c r="I53">
        <v>955</v>
      </c>
      <c r="J53">
        <v>955</v>
      </c>
      <c r="K53">
        <v>50</v>
      </c>
      <c r="L53">
        <v>25</v>
      </c>
      <c r="M53">
        <v>0</v>
      </c>
      <c r="N53">
        <v>25</v>
      </c>
      <c r="O53">
        <v>40</v>
      </c>
      <c r="P53">
        <v>10</v>
      </c>
      <c r="Q53">
        <v>0</v>
      </c>
      <c r="R53">
        <v>30</v>
      </c>
      <c r="S53">
        <v>210</v>
      </c>
      <c r="T53">
        <v>140</v>
      </c>
      <c r="U53">
        <v>0</v>
      </c>
      <c r="V53">
        <v>70</v>
      </c>
      <c r="W53">
        <v>65</v>
      </c>
      <c r="X53">
        <v>60</v>
      </c>
      <c r="Y53">
        <v>0</v>
      </c>
      <c r="Z53">
        <v>4</v>
      </c>
      <c r="AA53">
        <v>585</v>
      </c>
      <c r="AB53">
        <v>505</v>
      </c>
      <c r="AC53">
        <v>10</v>
      </c>
      <c r="AD53">
        <v>70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160</v>
      </c>
      <c r="BV53">
        <v>145</v>
      </c>
      <c r="BW53">
        <v>4</v>
      </c>
      <c r="BX53">
        <v>4</v>
      </c>
      <c r="BY53">
        <v>0</v>
      </c>
      <c r="BZ53">
        <v>0</v>
      </c>
      <c r="CA53">
        <v>10</v>
      </c>
      <c r="CB53">
        <v>10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10</v>
      </c>
      <c r="CJ53">
        <v>10</v>
      </c>
      <c r="CK53">
        <v>0</v>
      </c>
      <c r="CL53">
        <v>0</v>
      </c>
      <c r="CM53">
        <v>125</v>
      </c>
      <c r="CN53">
        <v>75</v>
      </c>
      <c r="CO53">
        <v>0</v>
      </c>
      <c r="CP53">
        <v>50</v>
      </c>
      <c r="CQ53">
        <v>10</v>
      </c>
      <c r="CR53">
        <v>4</v>
      </c>
      <c r="CS53">
        <v>4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</v>
      </c>
      <c r="DA53">
        <v>4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</row>
    <row r="54" spans="1:136" x14ac:dyDescent="0.3">
      <c r="A54" t="s">
        <v>391</v>
      </c>
      <c r="B54">
        <v>140</v>
      </c>
      <c r="C54" t="s">
        <v>641</v>
      </c>
      <c r="D54">
        <v>34001012402</v>
      </c>
      <c r="E54" t="s">
        <v>642</v>
      </c>
      <c r="F54" t="s">
        <v>203</v>
      </c>
      <c r="G54" t="s">
        <v>638</v>
      </c>
      <c r="H54">
        <v>1090</v>
      </c>
      <c r="I54">
        <v>930</v>
      </c>
      <c r="J54">
        <v>930</v>
      </c>
      <c r="K54">
        <v>95</v>
      </c>
      <c r="L54">
        <v>40</v>
      </c>
      <c r="M54">
        <v>0</v>
      </c>
      <c r="N54">
        <v>55</v>
      </c>
      <c r="O54">
        <v>105</v>
      </c>
      <c r="P54">
        <v>65</v>
      </c>
      <c r="Q54">
        <v>0</v>
      </c>
      <c r="R54">
        <v>40</v>
      </c>
      <c r="S54">
        <v>75</v>
      </c>
      <c r="T54">
        <v>30</v>
      </c>
      <c r="U54">
        <v>0</v>
      </c>
      <c r="V54">
        <v>45</v>
      </c>
      <c r="W54">
        <v>120</v>
      </c>
      <c r="X54">
        <v>85</v>
      </c>
      <c r="Y54">
        <v>0</v>
      </c>
      <c r="Z54">
        <v>35</v>
      </c>
      <c r="AA54">
        <v>535</v>
      </c>
      <c r="AB54">
        <v>445</v>
      </c>
      <c r="AC54">
        <v>10</v>
      </c>
      <c r="AD54">
        <v>80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160</v>
      </c>
      <c r="BV54">
        <v>130</v>
      </c>
      <c r="BW54">
        <v>10</v>
      </c>
      <c r="BX54">
        <v>0</v>
      </c>
      <c r="BY54">
        <v>0</v>
      </c>
      <c r="BZ54">
        <v>10</v>
      </c>
      <c r="CA54">
        <v>30</v>
      </c>
      <c r="CB54">
        <v>10</v>
      </c>
      <c r="CC54">
        <v>0</v>
      </c>
      <c r="CD54">
        <v>20</v>
      </c>
      <c r="CE54">
        <v>25</v>
      </c>
      <c r="CF54">
        <v>15</v>
      </c>
      <c r="CG54">
        <v>0</v>
      </c>
      <c r="CH54">
        <v>4</v>
      </c>
      <c r="CI54">
        <v>10</v>
      </c>
      <c r="CJ54">
        <v>10</v>
      </c>
      <c r="CK54">
        <v>0</v>
      </c>
      <c r="CL54">
        <v>0</v>
      </c>
      <c r="CM54">
        <v>55</v>
      </c>
      <c r="CN54">
        <v>20</v>
      </c>
      <c r="CO54">
        <v>0</v>
      </c>
      <c r="CP54">
        <v>35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30</v>
      </c>
      <c r="DM54">
        <v>30</v>
      </c>
      <c r="DN54">
        <v>30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</row>
    <row r="55" spans="1:136" x14ac:dyDescent="0.3">
      <c r="A55" t="s">
        <v>391</v>
      </c>
      <c r="B55">
        <v>140</v>
      </c>
      <c r="C55" t="s">
        <v>643</v>
      </c>
      <c r="D55">
        <v>34001012501</v>
      </c>
      <c r="E55" t="s">
        <v>644</v>
      </c>
      <c r="F55" t="s">
        <v>203</v>
      </c>
      <c r="G55" t="s">
        <v>645</v>
      </c>
      <c r="H55">
        <v>835</v>
      </c>
      <c r="I55">
        <v>785</v>
      </c>
      <c r="J55">
        <v>785</v>
      </c>
      <c r="K55">
        <v>80</v>
      </c>
      <c r="L55">
        <v>30</v>
      </c>
      <c r="M55">
        <v>20</v>
      </c>
      <c r="N55">
        <v>35</v>
      </c>
      <c r="O55">
        <v>75</v>
      </c>
      <c r="P55">
        <v>40</v>
      </c>
      <c r="Q55">
        <v>0</v>
      </c>
      <c r="R55">
        <v>40</v>
      </c>
      <c r="S55">
        <v>80</v>
      </c>
      <c r="T55">
        <v>25</v>
      </c>
      <c r="U55">
        <v>4</v>
      </c>
      <c r="V55">
        <v>50</v>
      </c>
      <c r="W55">
        <v>75</v>
      </c>
      <c r="X55">
        <v>45</v>
      </c>
      <c r="Y55">
        <v>0</v>
      </c>
      <c r="Z55">
        <v>25</v>
      </c>
      <c r="AA55">
        <v>470</v>
      </c>
      <c r="AB55">
        <v>405</v>
      </c>
      <c r="AC55">
        <v>0</v>
      </c>
      <c r="AD55">
        <v>65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50</v>
      </c>
      <c r="BV55">
        <v>45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4</v>
      </c>
      <c r="CF55">
        <v>0</v>
      </c>
      <c r="CG55">
        <v>0</v>
      </c>
      <c r="CH55">
        <v>4</v>
      </c>
      <c r="CI55">
        <v>10</v>
      </c>
      <c r="CJ55">
        <v>10</v>
      </c>
      <c r="CK55">
        <v>0</v>
      </c>
      <c r="CL55">
        <v>0</v>
      </c>
      <c r="CM55">
        <v>25</v>
      </c>
      <c r="CN55">
        <v>15</v>
      </c>
      <c r="CO55">
        <v>4</v>
      </c>
      <c r="CP55">
        <v>4</v>
      </c>
      <c r="CQ55">
        <v>4</v>
      </c>
      <c r="CR55">
        <v>0</v>
      </c>
      <c r="CS55">
        <v>0</v>
      </c>
      <c r="CT55">
        <v>0</v>
      </c>
      <c r="CU55">
        <v>0</v>
      </c>
      <c r="CV55">
        <v>4</v>
      </c>
      <c r="CW55">
        <v>4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</row>
    <row r="56" spans="1:136" x14ac:dyDescent="0.3">
      <c r="A56" t="s">
        <v>391</v>
      </c>
      <c r="B56">
        <v>140</v>
      </c>
      <c r="C56" t="s">
        <v>646</v>
      </c>
      <c r="D56">
        <v>34001012502</v>
      </c>
      <c r="E56" t="s">
        <v>647</v>
      </c>
      <c r="F56" t="s">
        <v>203</v>
      </c>
      <c r="G56" t="s">
        <v>645</v>
      </c>
      <c r="H56">
        <v>1005</v>
      </c>
      <c r="I56">
        <v>730</v>
      </c>
      <c r="J56">
        <v>730</v>
      </c>
      <c r="K56">
        <v>35</v>
      </c>
      <c r="L56">
        <v>0</v>
      </c>
      <c r="M56">
        <v>0</v>
      </c>
      <c r="N56">
        <v>35</v>
      </c>
      <c r="O56">
        <v>30</v>
      </c>
      <c r="P56">
        <v>4</v>
      </c>
      <c r="Q56">
        <v>0</v>
      </c>
      <c r="R56">
        <v>25</v>
      </c>
      <c r="S56">
        <v>110</v>
      </c>
      <c r="T56">
        <v>50</v>
      </c>
      <c r="U56">
        <v>0</v>
      </c>
      <c r="V56">
        <v>60</v>
      </c>
      <c r="W56">
        <v>90</v>
      </c>
      <c r="X56">
        <v>50</v>
      </c>
      <c r="Y56">
        <v>4</v>
      </c>
      <c r="Z56">
        <v>30</v>
      </c>
      <c r="AA56">
        <v>465</v>
      </c>
      <c r="AB56">
        <v>355</v>
      </c>
      <c r="AC56">
        <v>30</v>
      </c>
      <c r="AD56">
        <v>75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280</v>
      </c>
      <c r="BV56">
        <v>280</v>
      </c>
      <c r="BW56">
        <v>30</v>
      </c>
      <c r="BX56">
        <v>0</v>
      </c>
      <c r="BY56">
        <v>0</v>
      </c>
      <c r="BZ56">
        <v>30</v>
      </c>
      <c r="CA56">
        <v>80</v>
      </c>
      <c r="CB56">
        <v>15</v>
      </c>
      <c r="CC56">
        <v>0</v>
      </c>
      <c r="CD56">
        <v>65</v>
      </c>
      <c r="CE56">
        <v>40</v>
      </c>
      <c r="CF56">
        <v>35</v>
      </c>
      <c r="CG56">
        <v>0</v>
      </c>
      <c r="CH56">
        <v>4</v>
      </c>
      <c r="CI56">
        <v>35</v>
      </c>
      <c r="CJ56">
        <v>20</v>
      </c>
      <c r="CK56">
        <v>0</v>
      </c>
      <c r="CL56">
        <v>15</v>
      </c>
      <c r="CM56">
        <v>90</v>
      </c>
      <c r="CN56">
        <v>55</v>
      </c>
      <c r="CO56">
        <v>0</v>
      </c>
      <c r="CP56">
        <v>40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</row>
    <row r="57" spans="1:136" x14ac:dyDescent="0.3">
      <c r="A57" t="s">
        <v>391</v>
      </c>
      <c r="B57">
        <v>140</v>
      </c>
      <c r="C57" t="s">
        <v>648</v>
      </c>
      <c r="D57">
        <v>34001012602</v>
      </c>
      <c r="E57" t="s">
        <v>649</v>
      </c>
      <c r="F57" t="s">
        <v>203</v>
      </c>
      <c r="G57" t="s">
        <v>645</v>
      </c>
      <c r="H57">
        <v>590</v>
      </c>
      <c r="I57">
        <v>510</v>
      </c>
      <c r="J57">
        <v>510</v>
      </c>
      <c r="K57">
        <v>10</v>
      </c>
      <c r="L57">
        <v>0</v>
      </c>
      <c r="M57">
        <v>0</v>
      </c>
      <c r="N57">
        <v>10</v>
      </c>
      <c r="O57">
        <v>25</v>
      </c>
      <c r="P57">
        <v>0</v>
      </c>
      <c r="Q57">
        <v>0</v>
      </c>
      <c r="R57">
        <v>25</v>
      </c>
      <c r="S57">
        <v>40</v>
      </c>
      <c r="T57">
        <v>25</v>
      </c>
      <c r="U57">
        <v>0</v>
      </c>
      <c r="V57">
        <v>15</v>
      </c>
      <c r="W57">
        <v>60</v>
      </c>
      <c r="X57">
        <v>30</v>
      </c>
      <c r="Y57">
        <v>0</v>
      </c>
      <c r="Z57">
        <v>25</v>
      </c>
      <c r="AA57">
        <v>380</v>
      </c>
      <c r="AB57">
        <v>315</v>
      </c>
      <c r="AC57">
        <v>4</v>
      </c>
      <c r="AD57">
        <v>60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85</v>
      </c>
      <c r="BV57">
        <v>85</v>
      </c>
      <c r="BW57">
        <v>4</v>
      </c>
      <c r="BX57">
        <v>0</v>
      </c>
      <c r="BY57">
        <v>0</v>
      </c>
      <c r="BZ57">
        <v>4</v>
      </c>
      <c r="CA57">
        <v>4</v>
      </c>
      <c r="CB57">
        <v>0</v>
      </c>
      <c r="CC57">
        <v>0</v>
      </c>
      <c r="CD57">
        <v>4</v>
      </c>
      <c r="CE57">
        <v>20</v>
      </c>
      <c r="CF57">
        <v>0</v>
      </c>
      <c r="CG57">
        <v>0</v>
      </c>
      <c r="CH57">
        <v>20</v>
      </c>
      <c r="CI57">
        <v>15</v>
      </c>
      <c r="CJ57">
        <v>0</v>
      </c>
      <c r="CK57">
        <v>0</v>
      </c>
      <c r="CL57">
        <v>15</v>
      </c>
      <c r="CM57">
        <v>40</v>
      </c>
      <c r="CN57">
        <v>25</v>
      </c>
      <c r="CO57">
        <v>4</v>
      </c>
      <c r="CP57">
        <v>4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</row>
    <row r="58" spans="1:136" x14ac:dyDescent="0.3">
      <c r="A58" t="s">
        <v>391</v>
      </c>
      <c r="B58">
        <v>140</v>
      </c>
      <c r="C58" t="s">
        <v>650</v>
      </c>
      <c r="D58">
        <v>34001012701</v>
      </c>
      <c r="E58" t="s">
        <v>651</v>
      </c>
      <c r="F58" t="s">
        <v>203</v>
      </c>
      <c r="G58" t="s">
        <v>652</v>
      </c>
      <c r="H58">
        <v>515</v>
      </c>
      <c r="I58">
        <v>475</v>
      </c>
      <c r="J58">
        <v>475</v>
      </c>
      <c r="K58">
        <v>0</v>
      </c>
      <c r="L58">
        <v>0</v>
      </c>
      <c r="M58">
        <v>0</v>
      </c>
      <c r="N58">
        <v>0</v>
      </c>
      <c r="O58">
        <v>25</v>
      </c>
      <c r="P58">
        <v>4</v>
      </c>
      <c r="Q58">
        <v>0</v>
      </c>
      <c r="R58">
        <v>20</v>
      </c>
      <c r="S58">
        <v>75</v>
      </c>
      <c r="T58">
        <v>50</v>
      </c>
      <c r="U58">
        <v>0</v>
      </c>
      <c r="V58">
        <v>25</v>
      </c>
      <c r="W58">
        <v>10</v>
      </c>
      <c r="X58">
        <v>10</v>
      </c>
      <c r="Y58">
        <v>0</v>
      </c>
      <c r="Z58">
        <v>0</v>
      </c>
      <c r="AA58">
        <v>360</v>
      </c>
      <c r="AB58">
        <v>320</v>
      </c>
      <c r="AC58">
        <v>4</v>
      </c>
      <c r="AD58">
        <v>35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40</v>
      </c>
      <c r="BV58">
        <v>40</v>
      </c>
      <c r="BW58">
        <v>0</v>
      </c>
      <c r="BX58">
        <v>0</v>
      </c>
      <c r="BY58">
        <v>0</v>
      </c>
      <c r="BZ58">
        <v>0</v>
      </c>
      <c r="CA58">
        <v>10</v>
      </c>
      <c r="CB58">
        <v>0</v>
      </c>
      <c r="CC58">
        <v>10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30</v>
      </c>
      <c r="CN58">
        <v>15</v>
      </c>
      <c r="CO58">
        <v>0</v>
      </c>
      <c r="CP58">
        <v>20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</row>
    <row r="59" spans="1:136" x14ac:dyDescent="0.3">
      <c r="A59" t="s">
        <v>391</v>
      </c>
      <c r="B59">
        <v>140</v>
      </c>
      <c r="C59" t="s">
        <v>653</v>
      </c>
      <c r="D59">
        <v>34001012702</v>
      </c>
      <c r="E59" t="s">
        <v>654</v>
      </c>
      <c r="F59" t="s">
        <v>203</v>
      </c>
      <c r="G59" t="s">
        <v>652</v>
      </c>
      <c r="H59">
        <v>1300</v>
      </c>
      <c r="I59">
        <v>785</v>
      </c>
      <c r="J59">
        <v>785</v>
      </c>
      <c r="K59">
        <v>30</v>
      </c>
      <c r="L59">
        <v>4</v>
      </c>
      <c r="M59">
        <v>0</v>
      </c>
      <c r="N59">
        <v>25</v>
      </c>
      <c r="O59">
        <v>95</v>
      </c>
      <c r="P59">
        <v>65</v>
      </c>
      <c r="Q59">
        <v>0</v>
      </c>
      <c r="R59">
        <v>30</v>
      </c>
      <c r="S59">
        <v>55</v>
      </c>
      <c r="T59">
        <v>50</v>
      </c>
      <c r="U59">
        <v>0</v>
      </c>
      <c r="V59">
        <v>10</v>
      </c>
      <c r="W59">
        <v>60</v>
      </c>
      <c r="X59">
        <v>30</v>
      </c>
      <c r="Y59">
        <v>0</v>
      </c>
      <c r="Z59">
        <v>30</v>
      </c>
      <c r="AA59">
        <v>540</v>
      </c>
      <c r="AB59">
        <v>440</v>
      </c>
      <c r="AC59">
        <v>0</v>
      </c>
      <c r="AD59">
        <v>100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510</v>
      </c>
      <c r="BV59">
        <v>500</v>
      </c>
      <c r="BW59">
        <v>65</v>
      </c>
      <c r="BX59">
        <v>0</v>
      </c>
      <c r="BY59">
        <v>0</v>
      </c>
      <c r="BZ59">
        <v>65</v>
      </c>
      <c r="CA59">
        <v>55</v>
      </c>
      <c r="CB59">
        <v>25</v>
      </c>
      <c r="CC59">
        <v>0</v>
      </c>
      <c r="CD59">
        <v>30</v>
      </c>
      <c r="CE59">
        <v>205</v>
      </c>
      <c r="CF59">
        <v>135</v>
      </c>
      <c r="CG59">
        <v>0</v>
      </c>
      <c r="CH59">
        <v>65</v>
      </c>
      <c r="CI59">
        <v>60</v>
      </c>
      <c r="CJ59">
        <v>50</v>
      </c>
      <c r="CK59">
        <v>10</v>
      </c>
      <c r="CL59">
        <v>0</v>
      </c>
      <c r="CM59">
        <v>115</v>
      </c>
      <c r="CN59">
        <v>90</v>
      </c>
      <c r="CO59">
        <v>0</v>
      </c>
      <c r="CP59">
        <v>30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10</v>
      </c>
      <c r="ED59">
        <v>10</v>
      </c>
      <c r="EE59">
        <v>0</v>
      </c>
      <c r="EF59">
        <v>0</v>
      </c>
    </row>
    <row r="60" spans="1:136" x14ac:dyDescent="0.3">
      <c r="A60" t="s">
        <v>391</v>
      </c>
      <c r="B60">
        <v>140</v>
      </c>
      <c r="C60" t="s">
        <v>655</v>
      </c>
      <c r="D60">
        <v>34001012801</v>
      </c>
      <c r="E60" t="s">
        <v>656</v>
      </c>
      <c r="F60" t="s">
        <v>203</v>
      </c>
      <c r="G60" t="s">
        <v>652</v>
      </c>
      <c r="H60">
        <v>740</v>
      </c>
      <c r="I60">
        <v>380</v>
      </c>
      <c r="J60">
        <v>370</v>
      </c>
      <c r="K60">
        <v>4</v>
      </c>
      <c r="L60">
        <v>4</v>
      </c>
      <c r="M60">
        <v>0</v>
      </c>
      <c r="N60">
        <v>0</v>
      </c>
      <c r="O60">
        <v>20</v>
      </c>
      <c r="P60">
        <v>4</v>
      </c>
      <c r="Q60">
        <v>0</v>
      </c>
      <c r="R60">
        <v>20</v>
      </c>
      <c r="S60">
        <v>75</v>
      </c>
      <c r="T60">
        <v>55</v>
      </c>
      <c r="U60">
        <v>0</v>
      </c>
      <c r="V60">
        <v>20</v>
      </c>
      <c r="W60">
        <v>45</v>
      </c>
      <c r="X60">
        <v>15</v>
      </c>
      <c r="Y60">
        <v>0</v>
      </c>
      <c r="Z60">
        <v>30</v>
      </c>
      <c r="AA60">
        <v>225</v>
      </c>
      <c r="AB60">
        <v>180</v>
      </c>
      <c r="AC60">
        <v>0</v>
      </c>
      <c r="AD60">
        <v>40</v>
      </c>
      <c r="AE60">
        <v>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4</v>
      </c>
      <c r="AO60">
        <v>0</v>
      </c>
      <c r="AP60">
        <v>4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365</v>
      </c>
      <c r="BV60">
        <v>365</v>
      </c>
      <c r="BW60">
        <v>130</v>
      </c>
      <c r="BX60">
        <v>90</v>
      </c>
      <c r="BY60">
        <v>0</v>
      </c>
      <c r="BZ60">
        <v>40</v>
      </c>
      <c r="CA60">
        <v>100</v>
      </c>
      <c r="CB60">
        <v>50</v>
      </c>
      <c r="CC60">
        <v>0</v>
      </c>
      <c r="CD60">
        <v>50</v>
      </c>
      <c r="CE60">
        <v>45</v>
      </c>
      <c r="CF60">
        <v>35</v>
      </c>
      <c r="CG60">
        <v>0</v>
      </c>
      <c r="CH60">
        <v>10</v>
      </c>
      <c r="CI60">
        <v>20</v>
      </c>
      <c r="CJ60">
        <v>15</v>
      </c>
      <c r="CK60">
        <v>0</v>
      </c>
      <c r="CL60">
        <v>4</v>
      </c>
      <c r="CM60">
        <v>65</v>
      </c>
      <c r="CN60">
        <v>20</v>
      </c>
      <c r="CO60">
        <v>0</v>
      </c>
      <c r="CP60">
        <v>45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</row>
    <row r="61" spans="1:136" x14ac:dyDescent="0.3">
      <c r="A61" t="s">
        <v>391</v>
      </c>
      <c r="B61">
        <v>140</v>
      </c>
      <c r="C61" t="s">
        <v>657</v>
      </c>
      <c r="D61">
        <v>34001012802</v>
      </c>
      <c r="E61" t="s">
        <v>658</v>
      </c>
      <c r="F61" t="s">
        <v>203</v>
      </c>
      <c r="G61" t="s">
        <v>652</v>
      </c>
      <c r="H61">
        <v>1730</v>
      </c>
      <c r="I61">
        <v>805</v>
      </c>
      <c r="J61">
        <v>800</v>
      </c>
      <c r="K61">
        <v>20</v>
      </c>
      <c r="L61">
        <v>0</v>
      </c>
      <c r="M61">
        <v>0</v>
      </c>
      <c r="N61">
        <v>20</v>
      </c>
      <c r="O61">
        <v>55</v>
      </c>
      <c r="P61">
        <v>20</v>
      </c>
      <c r="Q61">
        <v>0</v>
      </c>
      <c r="R61">
        <v>40</v>
      </c>
      <c r="S61">
        <v>125</v>
      </c>
      <c r="T61">
        <v>35</v>
      </c>
      <c r="U61">
        <v>4</v>
      </c>
      <c r="V61">
        <v>85</v>
      </c>
      <c r="W61">
        <v>120</v>
      </c>
      <c r="X61">
        <v>50</v>
      </c>
      <c r="Y61">
        <v>0</v>
      </c>
      <c r="Z61">
        <v>75</v>
      </c>
      <c r="AA61">
        <v>475</v>
      </c>
      <c r="AB61">
        <v>330</v>
      </c>
      <c r="AC61">
        <v>30</v>
      </c>
      <c r="AD61">
        <v>115</v>
      </c>
      <c r="AE61">
        <v>4</v>
      </c>
      <c r="AF61">
        <v>0</v>
      </c>
      <c r="AG61">
        <v>0</v>
      </c>
      <c r="AH61">
        <v>0</v>
      </c>
      <c r="AI61">
        <v>0</v>
      </c>
      <c r="AJ61">
        <v>4</v>
      </c>
      <c r="AK61">
        <v>4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925</v>
      </c>
      <c r="BV61">
        <v>850</v>
      </c>
      <c r="BW61">
        <v>150</v>
      </c>
      <c r="BX61">
        <v>45</v>
      </c>
      <c r="BY61">
        <v>0</v>
      </c>
      <c r="BZ61">
        <v>110</v>
      </c>
      <c r="CA61">
        <v>195</v>
      </c>
      <c r="CB61">
        <v>75</v>
      </c>
      <c r="CC61">
        <v>0</v>
      </c>
      <c r="CD61">
        <v>120</v>
      </c>
      <c r="CE61">
        <v>265</v>
      </c>
      <c r="CF61">
        <v>105</v>
      </c>
      <c r="CG61">
        <v>0</v>
      </c>
      <c r="CH61">
        <v>155</v>
      </c>
      <c r="CI61">
        <v>85</v>
      </c>
      <c r="CJ61">
        <v>55</v>
      </c>
      <c r="CK61">
        <v>0</v>
      </c>
      <c r="CL61">
        <v>30</v>
      </c>
      <c r="CM61">
        <v>155</v>
      </c>
      <c r="CN61">
        <v>75</v>
      </c>
      <c r="CO61">
        <v>0</v>
      </c>
      <c r="CP61">
        <v>80</v>
      </c>
      <c r="CQ61">
        <v>75</v>
      </c>
      <c r="CR61">
        <v>10</v>
      </c>
      <c r="CS61">
        <v>10</v>
      </c>
      <c r="CT61">
        <v>0</v>
      </c>
      <c r="CU61">
        <v>0</v>
      </c>
      <c r="CV61">
        <v>65</v>
      </c>
      <c r="CW61">
        <v>65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</row>
    <row r="62" spans="1:136" x14ac:dyDescent="0.3">
      <c r="A62" t="s">
        <v>391</v>
      </c>
      <c r="B62">
        <v>140</v>
      </c>
      <c r="C62" t="s">
        <v>659</v>
      </c>
      <c r="D62">
        <v>34001013000</v>
      </c>
      <c r="E62" t="s">
        <v>660</v>
      </c>
      <c r="F62" t="s">
        <v>203</v>
      </c>
      <c r="G62" t="s">
        <v>661</v>
      </c>
      <c r="H62">
        <v>770</v>
      </c>
      <c r="I62">
        <v>515</v>
      </c>
      <c r="J62">
        <v>515</v>
      </c>
      <c r="K62">
        <v>35</v>
      </c>
      <c r="L62">
        <v>10</v>
      </c>
      <c r="M62">
        <v>0</v>
      </c>
      <c r="N62">
        <v>25</v>
      </c>
      <c r="O62">
        <v>30</v>
      </c>
      <c r="P62">
        <v>4</v>
      </c>
      <c r="Q62">
        <v>0</v>
      </c>
      <c r="R62">
        <v>25</v>
      </c>
      <c r="S62">
        <v>40</v>
      </c>
      <c r="T62">
        <v>20</v>
      </c>
      <c r="U62">
        <v>0</v>
      </c>
      <c r="V62">
        <v>20</v>
      </c>
      <c r="W62">
        <v>55</v>
      </c>
      <c r="X62">
        <v>40</v>
      </c>
      <c r="Y62">
        <v>0</v>
      </c>
      <c r="Z62">
        <v>20</v>
      </c>
      <c r="AA62">
        <v>355</v>
      </c>
      <c r="AB62">
        <v>245</v>
      </c>
      <c r="AC62">
        <v>0</v>
      </c>
      <c r="AD62">
        <v>110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255</v>
      </c>
      <c r="BV62">
        <v>255</v>
      </c>
      <c r="BW62">
        <v>50</v>
      </c>
      <c r="BX62">
        <v>30</v>
      </c>
      <c r="BY62">
        <v>0</v>
      </c>
      <c r="BZ62">
        <v>20</v>
      </c>
      <c r="CA62">
        <v>40</v>
      </c>
      <c r="CB62">
        <v>25</v>
      </c>
      <c r="CC62">
        <v>0</v>
      </c>
      <c r="CD62">
        <v>10</v>
      </c>
      <c r="CE62">
        <v>55</v>
      </c>
      <c r="CF62">
        <v>25</v>
      </c>
      <c r="CG62">
        <v>0</v>
      </c>
      <c r="CH62">
        <v>30</v>
      </c>
      <c r="CI62">
        <v>10</v>
      </c>
      <c r="CJ62">
        <v>4</v>
      </c>
      <c r="CK62">
        <v>0</v>
      </c>
      <c r="CL62">
        <v>4</v>
      </c>
      <c r="CM62">
        <v>100</v>
      </c>
      <c r="CN62">
        <v>45</v>
      </c>
      <c r="CO62">
        <v>0</v>
      </c>
      <c r="CP62">
        <v>60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</row>
    <row r="63" spans="1:136" x14ac:dyDescent="0.3">
      <c r="A63" t="s">
        <v>391</v>
      </c>
      <c r="B63">
        <v>140</v>
      </c>
      <c r="C63" t="s">
        <v>662</v>
      </c>
      <c r="D63">
        <v>34001013101</v>
      </c>
      <c r="E63" t="s">
        <v>663</v>
      </c>
      <c r="F63" t="s">
        <v>203</v>
      </c>
      <c r="G63" t="s">
        <v>661</v>
      </c>
      <c r="H63">
        <v>1615</v>
      </c>
      <c r="I63">
        <v>1315</v>
      </c>
      <c r="J63">
        <v>1315</v>
      </c>
      <c r="K63">
        <v>150</v>
      </c>
      <c r="L63">
        <v>50</v>
      </c>
      <c r="M63">
        <v>0</v>
      </c>
      <c r="N63">
        <v>105</v>
      </c>
      <c r="O63">
        <v>45</v>
      </c>
      <c r="P63">
        <v>10</v>
      </c>
      <c r="Q63">
        <v>0</v>
      </c>
      <c r="R63">
        <v>35</v>
      </c>
      <c r="S63">
        <v>160</v>
      </c>
      <c r="T63">
        <v>115</v>
      </c>
      <c r="U63">
        <v>0</v>
      </c>
      <c r="V63">
        <v>45</v>
      </c>
      <c r="W63">
        <v>75</v>
      </c>
      <c r="X63">
        <v>30</v>
      </c>
      <c r="Y63">
        <v>0</v>
      </c>
      <c r="Z63">
        <v>45</v>
      </c>
      <c r="AA63">
        <v>885</v>
      </c>
      <c r="AB63">
        <v>660</v>
      </c>
      <c r="AC63">
        <v>25</v>
      </c>
      <c r="AD63">
        <v>195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295</v>
      </c>
      <c r="BV63">
        <v>290</v>
      </c>
      <c r="BW63">
        <v>70</v>
      </c>
      <c r="BX63">
        <v>0</v>
      </c>
      <c r="BY63">
        <v>0</v>
      </c>
      <c r="BZ63">
        <v>70</v>
      </c>
      <c r="CA63">
        <v>60</v>
      </c>
      <c r="CB63">
        <v>4</v>
      </c>
      <c r="CC63">
        <v>0</v>
      </c>
      <c r="CD63">
        <v>55</v>
      </c>
      <c r="CE63">
        <v>45</v>
      </c>
      <c r="CF63">
        <v>0</v>
      </c>
      <c r="CG63">
        <v>0</v>
      </c>
      <c r="CH63">
        <v>45</v>
      </c>
      <c r="CI63">
        <v>40</v>
      </c>
      <c r="CJ63">
        <v>0</v>
      </c>
      <c r="CK63">
        <v>0</v>
      </c>
      <c r="CL63">
        <v>40</v>
      </c>
      <c r="CM63">
        <v>75</v>
      </c>
      <c r="CN63">
        <v>55</v>
      </c>
      <c r="CO63">
        <v>0</v>
      </c>
      <c r="CP63">
        <v>20</v>
      </c>
      <c r="CQ63">
        <v>4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4</v>
      </c>
      <c r="DI63">
        <v>4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</row>
    <row r="64" spans="1:136" x14ac:dyDescent="0.3">
      <c r="A64" t="s">
        <v>391</v>
      </c>
      <c r="B64">
        <v>140</v>
      </c>
      <c r="C64" t="s">
        <v>664</v>
      </c>
      <c r="D64">
        <v>34001013102</v>
      </c>
      <c r="E64" t="s">
        <v>665</v>
      </c>
      <c r="F64" t="s">
        <v>203</v>
      </c>
      <c r="G64" t="s">
        <v>661</v>
      </c>
      <c r="H64">
        <v>600</v>
      </c>
      <c r="I64">
        <v>575</v>
      </c>
      <c r="J64">
        <v>570</v>
      </c>
      <c r="K64">
        <v>0</v>
      </c>
      <c r="L64">
        <v>0</v>
      </c>
      <c r="M64">
        <v>0</v>
      </c>
      <c r="N64">
        <v>0</v>
      </c>
      <c r="O64">
        <v>25</v>
      </c>
      <c r="P64">
        <v>0</v>
      </c>
      <c r="Q64">
        <v>0</v>
      </c>
      <c r="R64">
        <v>25</v>
      </c>
      <c r="S64">
        <v>65</v>
      </c>
      <c r="T64">
        <v>30</v>
      </c>
      <c r="U64">
        <v>0</v>
      </c>
      <c r="V64">
        <v>35</v>
      </c>
      <c r="W64">
        <v>45</v>
      </c>
      <c r="X64">
        <v>10</v>
      </c>
      <c r="Y64">
        <v>0</v>
      </c>
      <c r="Z64">
        <v>35</v>
      </c>
      <c r="AA64">
        <v>435</v>
      </c>
      <c r="AB64">
        <v>340</v>
      </c>
      <c r="AC64">
        <v>4</v>
      </c>
      <c r="AD64">
        <v>85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4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4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25</v>
      </c>
      <c r="BV64">
        <v>25</v>
      </c>
      <c r="BW64">
        <v>0</v>
      </c>
      <c r="BX64">
        <v>0</v>
      </c>
      <c r="BY64">
        <v>0</v>
      </c>
      <c r="BZ64">
        <v>0</v>
      </c>
      <c r="CA64">
        <v>10</v>
      </c>
      <c r="CB64">
        <v>10</v>
      </c>
      <c r="CC64">
        <v>0</v>
      </c>
      <c r="CD64">
        <v>0</v>
      </c>
      <c r="CE64">
        <v>4</v>
      </c>
      <c r="CF64">
        <v>4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10</v>
      </c>
      <c r="CN64">
        <v>10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</row>
    <row r="65" spans="1:136" x14ac:dyDescent="0.3">
      <c r="A65" t="s">
        <v>391</v>
      </c>
      <c r="B65">
        <v>140</v>
      </c>
      <c r="C65" t="s">
        <v>666</v>
      </c>
      <c r="D65">
        <v>34001013201</v>
      </c>
      <c r="E65" t="s">
        <v>667</v>
      </c>
      <c r="F65" t="s">
        <v>203</v>
      </c>
      <c r="G65" t="s">
        <v>668</v>
      </c>
      <c r="H65">
        <v>1070</v>
      </c>
      <c r="I65">
        <v>575</v>
      </c>
      <c r="J65">
        <v>560</v>
      </c>
      <c r="K65">
        <v>35</v>
      </c>
      <c r="L65">
        <v>0</v>
      </c>
      <c r="M65">
        <v>0</v>
      </c>
      <c r="N65">
        <v>35</v>
      </c>
      <c r="O65">
        <v>95</v>
      </c>
      <c r="P65">
        <v>4</v>
      </c>
      <c r="Q65">
        <v>0</v>
      </c>
      <c r="R65">
        <v>90</v>
      </c>
      <c r="S65">
        <v>75</v>
      </c>
      <c r="T65">
        <v>15</v>
      </c>
      <c r="U65">
        <v>0</v>
      </c>
      <c r="V65">
        <v>65</v>
      </c>
      <c r="W65">
        <v>55</v>
      </c>
      <c r="X65">
        <v>30</v>
      </c>
      <c r="Y65">
        <v>0</v>
      </c>
      <c r="Z65">
        <v>25</v>
      </c>
      <c r="AA65">
        <v>300</v>
      </c>
      <c r="AB65">
        <v>175</v>
      </c>
      <c r="AC65">
        <v>0</v>
      </c>
      <c r="AD65">
        <v>125</v>
      </c>
      <c r="AE65">
        <v>15</v>
      </c>
      <c r="AF65">
        <v>15</v>
      </c>
      <c r="AG65">
        <v>15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495</v>
      </c>
      <c r="BV65">
        <v>495</v>
      </c>
      <c r="BW65">
        <v>70</v>
      </c>
      <c r="BX65">
        <v>4</v>
      </c>
      <c r="BY65">
        <v>0</v>
      </c>
      <c r="BZ65">
        <v>65</v>
      </c>
      <c r="CA65">
        <v>30</v>
      </c>
      <c r="CB65">
        <v>0</v>
      </c>
      <c r="CC65">
        <v>0</v>
      </c>
      <c r="CD65">
        <v>30</v>
      </c>
      <c r="CE65">
        <v>110</v>
      </c>
      <c r="CF65">
        <v>0</v>
      </c>
      <c r="CG65">
        <v>0</v>
      </c>
      <c r="CH65">
        <v>110</v>
      </c>
      <c r="CI65">
        <v>40</v>
      </c>
      <c r="CJ65">
        <v>4</v>
      </c>
      <c r="CK65">
        <v>0</v>
      </c>
      <c r="CL65">
        <v>35</v>
      </c>
      <c r="CM65">
        <v>245</v>
      </c>
      <c r="CN65">
        <v>35</v>
      </c>
      <c r="CO65">
        <v>0</v>
      </c>
      <c r="CP65">
        <v>210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</row>
    <row r="66" spans="1:136" x14ac:dyDescent="0.3">
      <c r="A66" t="s">
        <v>391</v>
      </c>
      <c r="B66">
        <v>140</v>
      </c>
      <c r="C66" t="s">
        <v>669</v>
      </c>
      <c r="D66">
        <v>34001013202</v>
      </c>
      <c r="E66" t="s">
        <v>670</v>
      </c>
      <c r="F66" t="s">
        <v>203</v>
      </c>
      <c r="G66" t="s">
        <v>668</v>
      </c>
      <c r="H66">
        <v>955</v>
      </c>
      <c r="I66">
        <v>450</v>
      </c>
      <c r="J66">
        <v>370</v>
      </c>
      <c r="K66">
        <v>35</v>
      </c>
      <c r="L66">
        <v>25</v>
      </c>
      <c r="M66">
        <v>0</v>
      </c>
      <c r="N66">
        <v>15</v>
      </c>
      <c r="O66">
        <v>30</v>
      </c>
      <c r="P66">
        <v>25</v>
      </c>
      <c r="Q66">
        <v>0</v>
      </c>
      <c r="R66">
        <v>4</v>
      </c>
      <c r="S66">
        <v>55</v>
      </c>
      <c r="T66">
        <v>30</v>
      </c>
      <c r="U66">
        <v>10</v>
      </c>
      <c r="V66">
        <v>15</v>
      </c>
      <c r="W66">
        <v>10</v>
      </c>
      <c r="X66">
        <v>10</v>
      </c>
      <c r="Y66">
        <v>0</v>
      </c>
      <c r="Z66">
        <v>0</v>
      </c>
      <c r="AA66">
        <v>240</v>
      </c>
      <c r="AB66">
        <v>150</v>
      </c>
      <c r="AC66">
        <v>30</v>
      </c>
      <c r="AD66">
        <v>60</v>
      </c>
      <c r="AE66">
        <v>20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20</v>
      </c>
      <c r="AO66">
        <v>0</v>
      </c>
      <c r="AP66">
        <v>20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60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25</v>
      </c>
      <c r="BN66">
        <v>25</v>
      </c>
      <c r="BO66">
        <v>0</v>
      </c>
      <c r="BP66">
        <v>0</v>
      </c>
      <c r="BQ66">
        <v>35</v>
      </c>
      <c r="BR66">
        <v>35</v>
      </c>
      <c r="BS66">
        <v>0</v>
      </c>
      <c r="BT66">
        <v>0</v>
      </c>
      <c r="BU66">
        <v>510</v>
      </c>
      <c r="BV66">
        <v>440</v>
      </c>
      <c r="BW66">
        <v>120</v>
      </c>
      <c r="BX66">
        <v>50</v>
      </c>
      <c r="BY66">
        <v>0</v>
      </c>
      <c r="BZ66">
        <v>70</v>
      </c>
      <c r="CA66">
        <v>60</v>
      </c>
      <c r="CB66">
        <v>0</v>
      </c>
      <c r="CC66">
        <v>0</v>
      </c>
      <c r="CD66">
        <v>60</v>
      </c>
      <c r="CE66">
        <v>85</v>
      </c>
      <c r="CF66">
        <v>55</v>
      </c>
      <c r="CG66">
        <v>0</v>
      </c>
      <c r="CH66">
        <v>30</v>
      </c>
      <c r="CI66">
        <v>90</v>
      </c>
      <c r="CJ66">
        <v>45</v>
      </c>
      <c r="CK66">
        <v>0</v>
      </c>
      <c r="CL66">
        <v>45</v>
      </c>
      <c r="CM66">
        <v>85</v>
      </c>
      <c r="CN66">
        <v>10</v>
      </c>
      <c r="CO66">
        <v>4</v>
      </c>
      <c r="CP66">
        <v>70</v>
      </c>
      <c r="CQ66">
        <v>20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20</v>
      </c>
      <c r="DI66">
        <v>0</v>
      </c>
      <c r="DJ66">
        <v>20</v>
      </c>
      <c r="DK66">
        <v>0</v>
      </c>
      <c r="DL66">
        <v>50</v>
      </c>
      <c r="DM66">
        <v>20</v>
      </c>
      <c r="DN66">
        <v>20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30</v>
      </c>
      <c r="ED66">
        <v>0</v>
      </c>
      <c r="EE66">
        <v>30</v>
      </c>
      <c r="EF66">
        <v>0</v>
      </c>
    </row>
    <row r="67" spans="1:136" x14ac:dyDescent="0.3">
      <c r="A67" t="s">
        <v>391</v>
      </c>
      <c r="B67">
        <v>140</v>
      </c>
      <c r="C67" t="s">
        <v>671</v>
      </c>
      <c r="D67">
        <v>34001013301</v>
      </c>
      <c r="E67" t="s">
        <v>672</v>
      </c>
      <c r="F67" t="s">
        <v>203</v>
      </c>
      <c r="G67" t="s">
        <v>668</v>
      </c>
      <c r="H67">
        <v>1020</v>
      </c>
      <c r="I67">
        <v>685</v>
      </c>
      <c r="J67">
        <v>685</v>
      </c>
      <c r="K67">
        <v>80</v>
      </c>
      <c r="L67">
        <v>55</v>
      </c>
      <c r="M67">
        <v>0</v>
      </c>
      <c r="N67">
        <v>30</v>
      </c>
      <c r="O67">
        <v>40</v>
      </c>
      <c r="P67">
        <v>10</v>
      </c>
      <c r="Q67">
        <v>10</v>
      </c>
      <c r="R67">
        <v>20</v>
      </c>
      <c r="S67">
        <v>165</v>
      </c>
      <c r="T67">
        <v>145</v>
      </c>
      <c r="U67">
        <v>0</v>
      </c>
      <c r="V67">
        <v>20</v>
      </c>
      <c r="W67">
        <v>25</v>
      </c>
      <c r="X67">
        <v>0</v>
      </c>
      <c r="Y67">
        <v>0</v>
      </c>
      <c r="Z67">
        <v>25</v>
      </c>
      <c r="AA67">
        <v>370</v>
      </c>
      <c r="AB67">
        <v>285</v>
      </c>
      <c r="AC67">
        <v>0</v>
      </c>
      <c r="AD67">
        <v>85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335</v>
      </c>
      <c r="BV67">
        <v>335</v>
      </c>
      <c r="BW67">
        <v>60</v>
      </c>
      <c r="BX67">
        <v>25</v>
      </c>
      <c r="BY67">
        <v>0</v>
      </c>
      <c r="BZ67">
        <v>35</v>
      </c>
      <c r="CA67">
        <v>100</v>
      </c>
      <c r="CB67">
        <v>45</v>
      </c>
      <c r="CC67">
        <v>0</v>
      </c>
      <c r="CD67">
        <v>55</v>
      </c>
      <c r="CE67">
        <v>60</v>
      </c>
      <c r="CF67">
        <v>30</v>
      </c>
      <c r="CG67">
        <v>0</v>
      </c>
      <c r="CH67">
        <v>35</v>
      </c>
      <c r="CI67">
        <v>35</v>
      </c>
      <c r="CJ67">
        <v>0</v>
      </c>
      <c r="CK67">
        <v>0</v>
      </c>
      <c r="CL67">
        <v>35</v>
      </c>
      <c r="CM67">
        <v>75</v>
      </c>
      <c r="CN67">
        <v>30</v>
      </c>
      <c r="CO67">
        <v>0</v>
      </c>
      <c r="CP67">
        <v>45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</row>
    <row r="68" spans="1:136" x14ac:dyDescent="0.3">
      <c r="A68" t="s">
        <v>391</v>
      </c>
      <c r="B68">
        <v>140</v>
      </c>
      <c r="C68" t="s">
        <v>673</v>
      </c>
      <c r="D68">
        <v>34001013302</v>
      </c>
      <c r="E68" t="s">
        <v>674</v>
      </c>
      <c r="F68" t="s">
        <v>203</v>
      </c>
      <c r="G68" t="s">
        <v>668</v>
      </c>
      <c r="H68">
        <v>1135</v>
      </c>
      <c r="I68">
        <v>705</v>
      </c>
      <c r="J68">
        <v>705</v>
      </c>
      <c r="K68">
        <v>55</v>
      </c>
      <c r="L68">
        <v>35</v>
      </c>
      <c r="M68">
        <v>0</v>
      </c>
      <c r="N68">
        <v>20</v>
      </c>
      <c r="O68">
        <v>40</v>
      </c>
      <c r="P68">
        <v>10</v>
      </c>
      <c r="Q68">
        <v>0</v>
      </c>
      <c r="R68">
        <v>30</v>
      </c>
      <c r="S68">
        <v>90</v>
      </c>
      <c r="T68">
        <v>35</v>
      </c>
      <c r="U68">
        <v>0</v>
      </c>
      <c r="V68">
        <v>55</v>
      </c>
      <c r="W68">
        <v>90</v>
      </c>
      <c r="X68">
        <v>80</v>
      </c>
      <c r="Y68">
        <v>0</v>
      </c>
      <c r="Z68">
        <v>15</v>
      </c>
      <c r="AA68">
        <v>430</v>
      </c>
      <c r="AB68">
        <v>250</v>
      </c>
      <c r="AC68">
        <v>45</v>
      </c>
      <c r="AD68">
        <v>135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430</v>
      </c>
      <c r="BV68">
        <v>430</v>
      </c>
      <c r="BW68">
        <v>135</v>
      </c>
      <c r="BX68">
        <v>25</v>
      </c>
      <c r="BY68">
        <v>0</v>
      </c>
      <c r="BZ68">
        <v>110</v>
      </c>
      <c r="CA68">
        <v>140</v>
      </c>
      <c r="CB68">
        <v>65</v>
      </c>
      <c r="CC68">
        <v>0</v>
      </c>
      <c r="CD68">
        <v>75</v>
      </c>
      <c r="CE68">
        <v>65</v>
      </c>
      <c r="CF68">
        <v>30</v>
      </c>
      <c r="CG68">
        <v>0</v>
      </c>
      <c r="CH68">
        <v>35</v>
      </c>
      <c r="CI68">
        <v>10</v>
      </c>
      <c r="CJ68">
        <v>0</v>
      </c>
      <c r="CK68">
        <v>0</v>
      </c>
      <c r="CL68">
        <v>10</v>
      </c>
      <c r="CM68">
        <v>80</v>
      </c>
      <c r="CN68">
        <v>50</v>
      </c>
      <c r="CO68">
        <v>0</v>
      </c>
      <c r="CP68">
        <v>30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</row>
    <row r="69" spans="1:136" x14ac:dyDescent="0.3">
      <c r="A69" t="s">
        <v>391</v>
      </c>
      <c r="B69">
        <v>140</v>
      </c>
      <c r="C69" t="s">
        <v>675</v>
      </c>
      <c r="D69">
        <v>34001013500</v>
      </c>
      <c r="E69" t="s">
        <v>676</v>
      </c>
      <c r="F69" t="s">
        <v>203</v>
      </c>
      <c r="G69" t="s">
        <v>677</v>
      </c>
      <c r="H69">
        <v>1165</v>
      </c>
      <c r="I69">
        <v>715</v>
      </c>
      <c r="J69">
        <v>710</v>
      </c>
      <c r="K69">
        <v>30</v>
      </c>
      <c r="L69">
        <v>0</v>
      </c>
      <c r="M69">
        <v>0</v>
      </c>
      <c r="N69">
        <v>30</v>
      </c>
      <c r="O69">
        <v>60</v>
      </c>
      <c r="P69">
        <v>20</v>
      </c>
      <c r="Q69">
        <v>0</v>
      </c>
      <c r="R69">
        <v>40</v>
      </c>
      <c r="S69">
        <v>110</v>
      </c>
      <c r="T69">
        <v>60</v>
      </c>
      <c r="U69">
        <v>0</v>
      </c>
      <c r="V69">
        <v>50</v>
      </c>
      <c r="W69">
        <v>130</v>
      </c>
      <c r="X69">
        <v>75</v>
      </c>
      <c r="Y69">
        <v>15</v>
      </c>
      <c r="Z69">
        <v>40</v>
      </c>
      <c r="AA69">
        <v>375</v>
      </c>
      <c r="AB69">
        <v>280</v>
      </c>
      <c r="AC69">
        <v>0</v>
      </c>
      <c r="AD69">
        <v>95</v>
      </c>
      <c r="AE69">
        <v>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4</v>
      </c>
      <c r="AO69">
        <v>4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450</v>
      </c>
      <c r="BV69">
        <v>450</v>
      </c>
      <c r="BW69">
        <v>50</v>
      </c>
      <c r="BX69">
        <v>0</v>
      </c>
      <c r="BY69">
        <v>0</v>
      </c>
      <c r="BZ69">
        <v>50</v>
      </c>
      <c r="CA69">
        <v>55</v>
      </c>
      <c r="CB69">
        <v>15</v>
      </c>
      <c r="CC69">
        <v>0</v>
      </c>
      <c r="CD69">
        <v>40</v>
      </c>
      <c r="CE69">
        <v>145</v>
      </c>
      <c r="CF69">
        <v>15</v>
      </c>
      <c r="CG69">
        <v>4</v>
      </c>
      <c r="CH69">
        <v>125</v>
      </c>
      <c r="CI69">
        <v>50</v>
      </c>
      <c r="CJ69">
        <v>4</v>
      </c>
      <c r="CK69">
        <v>0</v>
      </c>
      <c r="CL69">
        <v>45</v>
      </c>
      <c r="CM69">
        <v>155</v>
      </c>
      <c r="CN69">
        <v>100</v>
      </c>
      <c r="CO69">
        <v>45</v>
      </c>
      <c r="CP69">
        <v>10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</row>
    <row r="70" spans="1:136" x14ac:dyDescent="0.3">
      <c r="A70" t="s">
        <v>391</v>
      </c>
      <c r="B70">
        <v>140</v>
      </c>
      <c r="C70" t="s">
        <v>678</v>
      </c>
      <c r="D70">
        <v>34001983400</v>
      </c>
      <c r="E70" t="s">
        <v>679</v>
      </c>
      <c r="F70" t="s">
        <v>203</v>
      </c>
      <c r="G70" t="s">
        <v>566</v>
      </c>
      <c r="H70">
        <v>1115</v>
      </c>
      <c r="I70">
        <v>955</v>
      </c>
      <c r="J70">
        <v>955</v>
      </c>
      <c r="K70">
        <v>35</v>
      </c>
      <c r="L70">
        <v>15</v>
      </c>
      <c r="M70">
        <v>0</v>
      </c>
      <c r="N70">
        <v>20</v>
      </c>
      <c r="O70">
        <v>95</v>
      </c>
      <c r="P70">
        <v>30</v>
      </c>
      <c r="Q70">
        <v>4</v>
      </c>
      <c r="R70">
        <v>60</v>
      </c>
      <c r="S70">
        <v>100</v>
      </c>
      <c r="T70">
        <v>30</v>
      </c>
      <c r="U70">
        <v>10</v>
      </c>
      <c r="V70">
        <v>60</v>
      </c>
      <c r="W70">
        <v>50</v>
      </c>
      <c r="X70">
        <v>20</v>
      </c>
      <c r="Y70">
        <v>0</v>
      </c>
      <c r="Z70">
        <v>30</v>
      </c>
      <c r="AA70">
        <v>680</v>
      </c>
      <c r="AB70">
        <v>540</v>
      </c>
      <c r="AC70">
        <v>15</v>
      </c>
      <c r="AD70">
        <v>120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160</v>
      </c>
      <c r="BV70">
        <v>160</v>
      </c>
      <c r="BW70">
        <v>0</v>
      </c>
      <c r="BX70">
        <v>0</v>
      </c>
      <c r="BY70">
        <v>0</v>
      </c>
      <c r="BZ70">
        <v>0</v>
      </c>
      <c r="CA70">
        <v>4</v>
      </c>
      <c r="CB70">
        <v>4</v>
      </c>
      <c r="CC70">
        <v>0</v>
      </c>
      <c r="CD70">
        <v>0</v>
      </c>
      <c r="CE70">
        <v>10</v>
      </c>
      <c r="CF70">
        <v>0</v>
      </c>
      <c r="CG70">
        <v>0</v>
      </c>
      <c r="CH70">
        <v>10</v>
      </c>
      <c r="CI70">
        <v>4</v>
      </c>
      <c r="CJ70">
        <v>4</v>
      </c>
      <c r="CK70">
        <v>0</v>
      </c>
      <c r="CL70">
        <v>4</v>
      </c>
      <c r="CM70">
        <v>140</v>
      </c>
      <c r="CN70">
        <v>90</v>
      </c>
      <c r="CO70">
        <v>0</v>
      </c>
      <c r="CP70">
        <v>50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</row>
    <row r="71" spans="1:136" x14ac:dyDescent="0.3">
      <c r="A71" t="s">
        <v>391</v>
      </c>
      <c r="B71">
        <v>140</v>
      </c>
      <c r="C71" t="s">
        <v>680</v>
      </c>
      <c r="D71">
        <v>34003001000</v>
      </c>
      <c r="E71" t="s">
        <v>681</v>
      </c>
      <c r="F71" t="s">
        <v>682</v>
      </c>
      <c r="G71" t="s">
        <v>683</v>
      </c>
      <c r="H71">
        <v>20</v>
      </c>
      <c r="I71">
        <v>10</v>
      </c>
      <c r="J71">
        <v>10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10</v>
      </c>
      <c r="AB71">
        <v>4</v>
      </c>
      <c r="AC71">
        <v>0</v>
      </c>
      <c r="AD71">
        <v>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10</v>
      </c>
      <c r="BV71">
        <v>10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10</v>
      </c>
      <c r="CN71">
        <v>10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</row>
    <row r="72" spans="1:136" x14ac:dyDescent="0.3">
      <c r="A72" t="s">
        <v>391</v>
      </c>
      <c r="B72">
        <v>140</v>
      </c>
      <c r="C72" t="s">
        <v>684</v>
      </c>
      <c r="D72">
        <v>34003002100</v>
      </c>
      <c r="E72" t="s">
        <v>685</v>
      </c>
      <c r="F72" t="s">
        <v>682</v>
      </c>
      <c r="G72" t="s">
        <v>686</v>
      </c>
      <c r="H72">
        <v>2210</v>
      </c>
      <c r="I72">
        <v>1935</v>
      </c>
      <c r="J72">
        <v>1920</v>
      </c>
      <c r="K72">
        <v>85</v>
      </c>
      <c r="L72">
        <v>40</v>
      </c>
      <c r="M72">
        <v>0</v>
      </c>
      <c r="N72">
        <v>45</v>
      </c>
      <c r="O72">
        <v>100</v>
      </c>
      <c r="P72">
        <v>70</v>
      </c>
      <c r="Q72">
        <v>0</v>
      </c>
      <c r="R72">
        <v>30</v>
      </c>
      <c r="S72">
        <v>135</v>
      </c>
      <c r="T72">
        <v>45</v>
      </c>
      <c r="U72">
        <v>0</v>
      </c>
      <c r="V72">
        <v>90</v>
      </c>
      <c r="W72">
        <v>80</v>
      </c>
      <c r="X72">
        <v>80</v>
      </c>
      <c r="Y72">
        <v>0</v>
      </c>
      <c r="Z72">
        <v>0</v>
      </c>
      <c r="AA72">
        <v>1520</v>
      </c>
      <c r="AB72">
        <v>1305</v>
      </c>
      <c r="AC72">
        <v>25</v>
      </c>
      <c r="AD72">
        <v>190</v>
      </c>
      <c r="AE72">
        <v>20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20</v>
      </c>
      <c r="AO72">
        <v>20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275</v>
      </c>
      <c r="BV72">
        <v>275</v>
      </c>
      <c r="BW72">
        <v>75</v>
      </c>
      <c r="BX72">
        <v>0</v>
      </c>
      <c r="BY72">
        <v>0</v>
      </c>
      <c r="BZ72">
        <v>75</v>
      </c>
      <c r="CA72">
        <v>30</v>
      </c>
      <c r="CB72">
        <v>20</v>
      </c>
      <c r="CC72">
        <v>0</v>
      </c>
      <c r="CD72">
        <v>15</v>
      </c>
      <c r="CE72">
        <v>15</v>
      </c>
      <c r="CF72">
        <v>0</v>
      </c>
      <c r="CG72">
        <v>0</v>
      </c>
      <c r="CH72">
        <v>15</v>
      </c>
      <c r="CI72">
        <v>55</v>
      </c>
      <c r="CJ72">
        <v>40</v>
      </c>
      <c r="CK72">
        <v>0</v>
      </c>
      <c r="CL72">
        <v>15</v>
      </c>
      <c r="CM72">
        <v>100</v>
      </c>
      <c r="CN72">
        <v>75</v>
      </c>
      <c r="CO72">
        <v>0</v>
      </c>
      <c r="CP72">
        <v>25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</row>
    <row r="73" spans="1:136" x14ac:dyDescent="0.3">
      <c r="A73" t="s">
        <v>391</v>
      </c>
      <c r="B73">
        <v>140</v>
      </c>
      <c r="C73" t="s">
        <v>687</v>
      </c>
      <c r="D73">
        <v>34003002200</v>
      </c>
      <c r="E73" t="s">
        <v>688</v>
      </c>
      <c r="F73" t="s">
        <v>682</v>
      </c>
      <c r="G73" t="s">
        <v>689</v>
      </c>
      <c r="H73">
        <v>575</v>
      </c>
      <c r="I73">
        <v>500</v>
      </c>
      <c r="J73">
        <v>500</v>
      </c>
      <c r="K73">
        <v>45</v>
      </c>
      <c r="L73">
        <v>35</v>
      </c>
      <c r="M73">
        <v>0</v>
      </c>
      <c r="N73">
        <v>4</v>
      </c>
      <c r="O73">
        <v>30</v>
      </c>
      <c r="P73">
        <v>20</v>
      </c>
      <c r="Q73">
        <v>0</v>
      </c>
      <c r="R73">
        <v>15</v>
      </c>
      <c r="S73">
        <v>50</v>
      </c>
      <c r="T73">
        <v>40</v>
      </c>
      <c r="U73">
        <v>0</v>
      </c>
      <c r="V73">
        <v>10</v>
      </c>
      <c r="W73">
        <v>10</v>
      </c>
      <c r="X73">
        <v>10</v>
      </c>
      <c r="Y73">
        <v>0</v>
      </c>
      <c r="Z73">
        <v>0</v>
      </c>
      <c r="AA73">
        <v>365</v>
      </c>
      <c r="AB73">
        <v>295</v>
      </c>
      <c r="AC73">
        <v>10</v>
      </c>
      <c r="AD73">
        <v>60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75</v>
      </c>
      <c r="BV73">
        <v>75</v>
      </c>
      <c r="BW73">
        <v>15</v>
      </c>
      <c r="BX73">
        <v>15</v>
      </c>
      <c r="BY73">
        <v>0</v>
      </c>
      <c r="BZ73">
        <v>4</v>
      </c>
      <c r="CA73">
        <v>25</v>
      </c>
      <c r="CB73">
        <v>10</v>
      </c>
      <c r="CC73">
        <v>0</v>
      </c>
      <c r="CD73">
        <v>15</v>
      </c>
      <c r="CE73">
        <v>4</v>
      </c>
      <c r="CF73">
        <v>4</v>
      </c>
      <c r="CG73">
        <v>0</v>
      </c>
      <c r="CH73">
        <v>0</v>
      </c>
      <c r="CI73">
        <v>4</v>
      </c>
      <c r="CJ73">
        <v>4</v>
      </c>
      <c r="CK73">
        <v>0</v>
      </c>
      <c r="CL73">
        <v>0</v>
      </c>
      <c r="CM73">
        <v>25</v>
      </c>
      <c r="CN73">
        <v>15</v>
      </c>
      <c r="CO73">
        <v>0</v>
      </c>
      <c r="CP73">
        <v>10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</row>
    <row r="74" spans="1:136" x14ac:dyDescent="0.3">
      <c r="A74" t="s">
        <v>391</v>
      </c>
      <c r="B74">
        <v>140</v>
      </c>
      <c r="C74" t="s">
        <v>690</v>
      </c>
      <c r="D74">
        <v>34003002300</v>
      </c>
      <c r="E74" t="s">
        <v>691</v>
      </c>
      <c r="F74" t="s">
        <v>682</v>
      </c>
      <c r="G74" t="s">
        <v>692</v>
      </c>
      <c r="H74">
        <v>1765</v>
      </c>
      <c r="I74">
        <v>1445</v>
      </c>
      <c r="J74">
        <v>1435</v>
      </c>
      <c r="K74">
        <v>130</v>
      </c>
      <c r="L74">
        <v>105</v>
      </c>
      <c r="M74">
        <v>0</v>
      </c>
      <c r="N74">
        <v>30</v>
      </c>
      <c r="O74">
        <v>110</v>
      </c>
      <c r="P74">
        <v>85</v>
      </c>
      <c r="Q74">
        <v>0</v>
      </c>
      <c r="R74">
        <v>30</v>
      </c>
      <c r="S74">
        <v>175</v>
      </c>
      <c r="T74">
        <v>75</v>
      </c>
      <c r="U74">
        <v>0</v>
      </c>
      <c r="V74">
        <v>105</v>
      </c>
      <c r="W74">
        <v>150</v>
      </c>
      <c r="X74">
        <v>85</v>
      </c>
      <c r="Y74">
        <v>0</v>
      </c>
      <c r="Z74">
        <v>65</v>
      </c>
      <c r="AA74">
        <v>865</v>
      </c>
      <c r="AB74">
        <v>785</v>
      </c>
      <c r="AC74">
        <v>10</v>
      </c>
      <c r="AD74">
        <v>70</v>
      </c>
      <c r="AE74">
        <v>10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10</v>
      </c>
      <c r="AW74">
        <v>0</v>
      </c>
      <c r="AX74">
        <v>10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320</v>
      </c>
      <c r="BV74">
        <v>310</v>
      </c>
      <c r="BW74">
        <v>10</v>
      </c>
      <c r="BX74">
        <v>4</v>
      </c>
      <c r="BY74">
        <v>0</v>
      </c>
      <c r="BZ74">
        <v>4</v>
      </c>
      <c r="CA74">
        <v>30</v>
      </c>
      <c r="CB74">
        <v>10</v>
      </c>
      <c r="CC74">
        <v>0</v>
      </c>
      <c r="CD74">
        <v>20</v>
      </c>
      <c r="CE74">
        <v>85</v>
      </c>
      <c r="CF74">
        <v>85</v>
      </c>
      <c r="CG74">
        <v>0</v>
      </c>
      <c r="CH74">
        <v>0</v>
      </c>
      <c r="CI74">
        <v>60</v>
      </c>
      <c r="CJ74">
        <v>55</v>
      </c>
      <c r="CK74">
        <v>0</v>
      </c>
      <c r="CL74">
        <v>4</v>
      </c>
      <c r="CM74">
        <v>125</v>
      </c>
      <c r="CN74">
        <v>65</v>
      </c>
      <c r="CO74">
        <v>0</v>
      </c>
      <c r="CP74">
        <v>60</v>
      </c>
      <c r="CQ74">
        <v>10</v>
      </c>
      <c r="CR74">
        <v>0</v>
      </c>
      <c r="CS74">
        <v>0</v>
      </c>
      <c r="CT74">
        <v>0</v>
      </c>
      <c r="CU74">
        <v>0</v>
      </c>
      <c r="CV74">
        <v>4</v>
      </c>
      <c r="CW74">
        <v>4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4</v>
      </c>
      <c r="DE74">
        <v>4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</row>
    <row r="75" spans="1:136" x14ac:dyDescent="0.3">
      <c r="A75" t="s">
        <v>391</v>
      </c>
      <c r="B75">
        <v>140</v>
      </c>
      <c r="C75" t="s">
        <v>693</v>
      </c>
      <c r="D75">
        <v>34003003100</v>
      </c>
      <c r="E75" t="s">
        <v>694</v>
      </c>
      <c r="F75" t="s">
        <v>682</v>
      </c>
      <c r="G75" t="s">
        <v>695</v>
      </c>
      <c r="H75">
        <v>2085</v>
      </c>
      <c r="I75">
        <v>1660</v>
      </c>
      <c r="J75">
        <v>1645</v>
      </c>
      <c r="K75">
        <v>150</v>
      </c>
      <c r="L75">
        <v>65</v>
      </c>
      <c r="M75">
        <v>0</v>
      </c>
      <c r="N75">
        <v>85</v>
      </c>
      <c r="O75">
        <v>95</v>
      </c>
      <c r="P75">
        <v>45</v>
      </c>
      <c r="Q75">
        <v>0</v>
      </c>
      <c r="R75">
        <v>50</v>
      </c>
      <c r="S75">
        <v>185</v>
      </c>
      <c r="T75">
        <v>145</v>
      </c>
      <c r="U75">
        <v>0</v>
      </c>
      <c r="V75">
        <v>40</v>
      </c>
      <c r="W75">
        <v>115</v>
      </c>
      <c r="X75">
        <v>85</v>
      </c>
      <c r="Y75">
        <v>0</v>
      </c>
      <c r="Z75">
        <v>30</v>
      </c>
      <c r="AA75">
        <v>1100</v>
      </c>
      <c r="AB75">
        <v>1005</v>
      </c>
      <c r="AC75">
        <v>0</v>
      </c>
      <c r="AD75">
        <v>95</v>
      </c>
      <c r="AE75">
        <v>15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15</v>
      </c>
      <c r="AW75">
        <v>0</v>
      </c>
      <c r="AX75">
        <v>15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420</v>
      </c>
      <c r="BV75">
        <v>405</v>
      </c>
      <c r="BW75">
        <v>45</v>
      </c>
      <c r="BX75">
        <v>15</v>
      </c>
      <c r="BY75">
        <v>0</v>
      </c>
      <c r="BZ75">
        <v>30</v>
      </c>
      <c r="CA75">
        <v>60</v>
      </c>
      <c r="CB75">
        <v>50</v>
      </c>
      <c r="CC75">
        <v>0</v>
      </c>
      <c r="CD75">
        <v>10</v>
      </c>
      <c r="CE75">
        <v>50</v>
      </c>
      <c r="CF75">
        <v>35</v>
      </c>
      <c r="CG75">
        <v>0</v>
      </c>
      <c r="CH75">
        <v>15</v>
      </c>
      <c r="CI75">
        <v>70</v>
      </c>
      <c r="CJ75">
        <v>40</v>
      </c>
      <c r="CK75">
        <v>0</v>
      </c>
      <c r="CL75">
        <v>35</v>
      </c>
      <c r="CM75">
        <v>175</v>
      </c>
      <c r="CN75">
        <v>130</v>
      </c>
      <c r="CO75">
        <v>0</v>
      </c>
      <c r="CP75">
        <v>45</v>
      </c>
      <c r="CQ75">
        <v>20</v>
      </c>
      <c r="CR75">
        <v>0</v>
      </c>
      <c r="CS75">
        <v>0</v>
      </c>
      <c r="CT75">
        <v>0</v>
      </c>
      <c r="CU75">
        <v>0</v>
      </c>
      <c r="CV75">
        <v>20</v>
      </c>
      <c r="CW75">
        <v>20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</row>
    <row r="76" spans="1:136" x14ac:dyDescent="0.3">
      <c r="A76" t="s">
        <v>391</v>
      </c>
      <c r="B76">
        <v>140</v>
      </c>
      <c r="C76" t="s">
        <v>696</v>
      </c>
      <c r="D76">
        <v>34003003200</v>
      </c>
      <c r="E76" t="s">
        <v>697</v>
      </c>
      <c r="F76" t="s">
        <v>682</v>
      </c>
      <c r="G76" t="s">
        <v>695</v>
      </c>
      <c r="H76">
        <v>1655</v>
      </c>
      <c r="I76">
        <v>1340</v>
      </c>
      <c r="J76">
        <v>1340</v>
      </c>
      <c r="K76">
        <v>80</v>
      </c>
      <c r="L76">
        <v>50</v>
      </c>
      <c r="M76">
        <v>0</v>
      </c>
      <c r="N76">
        <v>30</v>
      </c>
      <c r="O76">
        <v>100</v>
      </c>
      <c r="P76">
        <v>65</v>
      </c>
      <c r="Q76">
        <v>10</v>
      </c>
      <c r="R76">
        <v>25</v>
      </c>
      <c r="S76">
        <v>90</v>
      </c>
      <c r="T76">
        <v>50</v>
      </c>
      <c r="U76">
        <v>10</v>
      </c>
      <c r="V76">
        <v>35</v>
      </c>
      <c r="W76">
        <v>185</v>
      </c>
      <c r="X76">
        <v>95</v>
      </c>
      <c r="Y76">
        <v>35</v>
      </c>
      <c r="Z76">
        <v>55</v>
      </c>
      <c r="AA76">
        <v>885</v>
      </c>
      <c r="AB76">
        <v>730</v>
      </c>
      <c r="AC76">
        <v>25</v>
      </c>
      <c r="AD76">
        <v>125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320</v>
      </c>
      <c r="BV76">
        <v>320</v>
      </c>
      <c r="BW76">
        <v>80</v>
      </c>
      <c r="BX76">
        <v>10</v>
      </c>
      <c r="BY76">
        <v>0</v>
      </c>
      <c r="BZ76">
        <v>70</v>
      </c>
      <c r="CA76">
        <v>85</v>
      </c>
      <c r="CB76">
        <v>30</v>
      </c>
      <c r="CC76">
        <v>30</v>
      </c>
      <c r="CD76">
        <v>25</v>
      </c>
      <c r="CE76">
        <v>80</v>
      </c>
      <c r="CF76">
        <v>65</v>
      </c>
      <c r="CG76">
        <v>0</v>
      </c>
      <c r="CH76">
        <v>15</v>
      </c>
      <c r="CI76">
        <v>25</v>
      </c>
      <c r="CJ76">
        <v>25</v>
      </c>
      <c r="CK76">
        <v>0</v>
      </c>
      <c r="CL76">
        <v>0</v>
      </c>
      <c r="CM76">
        <v>45</v>
      </c>
      <c r="CN76">
        <v>35</v>
      </c>
      <c r="CO76">
        <v>0</v>
      </c>
      <c r="CP76">
        <v>10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</row>
    <row r="77" spans="1:136" x14ac:dyDescent="0.3">
      <c r="A77" t="s">
        <v>391</v>
      </c>
      <c r="B77">
        <v>140</v>
      </c>
      <c r="C77" t="s">
        <v>698</v>
      </c>
      <c r="D77">
        <v>34003003300</v>
      </c>
      <c r="E77" t="s">
        <v>699</v>
      </c>
      <c r="F77" t="s">
        <v>682</v>
      </c>
      <c r="G77" t="s">
        <v>695</v>
      </c>
      <c r="H77">
        <v>1810</v>
      </c>
      <c r="I77">
        <v>770</v>
      </c>
      <c r="J77">
        <v>755</v>
      </c>
      <c r="K77">
        <v>65</v>
      </c>
      <c r="L77">
        <v>40</v>
      </c>
      <c r="M77">
        <v>0</v>
      </c>
      <c r="N77">
        <v>25</v>
      </c>
      <c r="O77">
        <v>85</v>
      </c>
      <c r="P77">
        <v>50</v>
      </c>
      <c r="Q77">
        <v>0</v>
      </c>
      <c r="R77">
        <v>35</v>
      </c>
      <c r="S77">
        <v>55</v>
      </c>
      <c r="T77">
        <v>45</v>
      </c>
      <c r="U77">
        <v>4</v>
      </c>
      <c r="V77">
        <v>4</v>
      </c>
      <c r="W77">
        <v>70</v>
      </c>
      <c r="X77">
        <v>70</v>
      </c>
      <c r="Y77">
        <v>0</v>
      </c>
      <c r="Z77">
        <v>0</v>
      </c>
      <c r="AA77">
        <v>480</v>
      </c>
      <c r="AB77">
        <v>385</v>
      </c>
      <c r="AC77">
        <v>30</v>
      </c>
      <c r="AD77">
        <v>65</v>
      </c>
      <c r="AE77">
        <v>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4</v>
      </c>
      <c r="AW77">
        <v>4</v>
      </c>
      <c r="AX77">
        <v>0</v>
      </c>
      <c r="AY77">
        <v>0</v>
      </c>
      <c r="AZ77">
        <v>10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10</v>
      </c>
      <c r="BR77">
        <v>10</v>
      </c>
      <c r="BS77">
        <v>0</v>
      </c>
      <c r="BT77">
        <v>0</v>
      </c>
      <c r="BU77">
        <v>1040</v>
      </c>
      <c r="BV77">
        <v>935</v>
      </c>
      <c r="BW77">
        <v>345</v>
      </c>
      <c r="BX77">
        <v>210</v>
      </c>
      <c r="BY77">
        <v>0</v>
      </c>
      <c r="BZ77">
        <v>135</v>
      </c>
      <c r="CA77">
        <v>100</v>
      </c>
      <c r="CB77">
        <v>60</v>
      </c>
      <c r="CC77">
        <v>0</v>
      </c>
      <c r="CD77">
        <v>45</v>
      </c>
      <c r="CE77">
        <v>140</v>
      </c>
      <c r="CF77">
        <v>15</v>
      </c>
      <c r="CG77">
        <v>0</v>
      </c>
      <c r="CH77">
        <v>120</v>
      </c>
      <c r="CI77">
        <v>115</v>
      </c>
      <c r="CJ77">
        <v>70</v>
      </c>
      <c r="CK77">
        <v>0</v>
      </c>
      <c r="CL77">
        <v>45</v>
      </c>
      <c r="CM77">
        <v>235</v>
      </c>
      <c r="CN77">
        <v>115</v>
      </c>
      <c r="CO77">
        <v>0</v>
      </c>
      <c r="CP77">
        <v>120</v>
      </c>
      <c r="CQ77">
        <v>90</v>
      </c>
      <c r="CR77">
        <v>0</v>
      </c>
      <c r="CS77">
        <v>0</v>
      </c>
      <c r="CT77">
        <v>0</v>
      </c>
      <c r="CU77">
        <v>0</v>
      </c>
      <c r="CV77">
        <v>10</v>
      </c>
      <c r="CW77">
        <v>10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75</v>
      </c>
      <c r="DE77">
        <v>40</v>
      </c>
      <c r="DF77">
        <v>0</v>
      </c>
      <c r="DG77">
        <v>35</v>
      </c>
      <c r="DH77">
        <v>4</v>
      </c>
      <c r="DI77">
        <v>4</v>
      </c>
      <c r="DJ77">
        <v>0</v>
      </c>
      <c r="DK77">
        <v>0</v>
      </c>
      <c r="DL77">
        <v>15</v>
      </c>
      <c r="DM77">
        <v>4</v>
      </c>
      <c r="DN77">
        <v>4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4</v>
      </c>
      <c r="ED77">
        <v>4</v>
      </c>
      <c r="EE77">
        <v>0</v>
      </c>
      <c r="EF77">
        <v>0</v>
      </c>
    </row>
    <row r="78" spans="1:136" x14ac:dyDescent="0.3">
      <c r="A78" t="s">
        <v>391</v>
      </c>
      <c r="B78">
        <v>140</v>
      </c>
      <c r="C78" t="s">
        <v>700</v>
      </c>
      <c r="D78">
        <v>34003003401</v>
      </c>
      <c r="E78" t="s">
        <v>701</v>
      </c>
      <c r="F78" t="s">
        <v>682</v>
      </c>
      <c r="G78" t="s">
        <v>695</v>
      </c>
      <c r="H78">
        <v>2130</v>
      </c>
      <c r="I78">
        <v>1695</v>
      </c>
      <c r="J78">
        <v>1695</v>
      </c>
      <c r="K78">
        <v>90</v>
      </c>
      <c r="L78">
        <v>45</v>
      </c>
      <c r="M78">
        <v>10</v>
      </c>
      <c r="N78">
        <v>35</v>
      </c>
      <c r="O78">
        <v>20</v>
      </c>
      <c r="P78">
        <v>0</v>
      </c>
      <c r="Q78">
        <v>0</v>
      </c>
      <c r="R78">
        <v>20</v>
      </c>
      <c r="S78">
        <v>170</v>
      </c>
      <c r="T78">
        <v>140</v>
      </c>
      <c r="U78">
        <v>0</v>
      </c>
      <c r="V78">
        <v>30</v>
      </c>
      <c r="W78">
        <v>225</v>
      </c>
      <c r="X78">
        <v>185</v>
      </c>
      <c r="Y78">
        <v>0</v>
      </c>
      <c r="Z78">
        <v>40</v>
      </c>
      <c r="AA78">
        <v>1190</v>
      </c>
      <c r="AB78">
        <v>1010</v>
      </c>
      <c r="AC78">
        <v>15</v>
      </c>
      <c r="AD78">
        <v>165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435</v>
      </c>
      <c r="BV78">
        <v>435</v>
      </c>
      <c r="BW78">
        <v>70</v>
      </c>
      <c r="BX78">
        <v>30</v>
      </c>
      <c r="BY78">
        <v>0</v>
      </c>
      <c r="BZ78">
        <v>40</v>
      </c>
      <c r="CA78">
        <v>15</v>
      </c>
      <c r="CB78">
        <v>15</v>
      </c>
      <c r="CC78">
        <v>0</v>
      </c>
      <c r="CD78">
        <v>0</v>
      </c>
      <c r="CE78">
        <v>110</v>
      </c>
      <c r="CF78">
        <v>85</v>
      </c>
      <c r="CG78">
        <v>0</v>
      </c>
      <c r="CH78">
        <v>30</v>
      </c>
      <c r="CI78">
        <v>110</v>
      </c>
      <c r="CJ78">
        <v>110</v>
      </c>
      <c r="CK78">
        <v>0</v>
      </c>
      <c r="CL78">
        <v>0</v>
      </c>
      <c r="CM78">
        <v>130</v>
      </c>
      <c r="CN78">
        <v>85</v>
      </c>
      <c r="CO78">
        <v>0</v>
      </c>
      <c r="CP78">
        <v>40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</row>
    <row r="79" spans="1:136" x14ac:dyDescent="0.3">
      <c r="A79" t="s">
        <v>391</v>
      </c>
      <c r="B79">
        <v>140</v>
      </c>
      <c r="C79" t="s">
        <v>702</v>
      </c>
      <c r="D79">
        <v>34003003402</v>
      </c>
      <c r="E79" t="s">
        <v>703</v>
      </c>
      <c r="F79" t="s">
        <v>682</v>
      </c>
      <c r="G79" t="s">
        <v>695</v>
      </c>
      <c r="H79">
        <v>830</v>
      </c>
      <c r="I79">
        <v>760</v>
      </c>
      <c r="J79">
        <v>760</v>
      </c>
      <c r="K79">
        <v>75</v>
      </c>
      <c r="L79">
        <v>55</v>
      </c>
      <c r="M79">
        <v>0</v>
      </c>
      <c r="N79">
        <v>20</v>
      </c>
      <c r="O79">
        <v>60</v>
      </c>
      <c r="P79">
        <v>40</v>
      </c>
      <c r="Q79">
        <v>0</v>
      </c>
      <c r="R79">
        <v>20</v>
      </c>
      <c r="S79">
        <v>50</v>
      </c>
      <c r="T79">
        <v>40</v>
      </c>
      <c r="U79">
        <v>0</v>
      </c>
      <c r="V79">
        <v>10</v>
      </c>
      <c r="W79">
        <v>50</v>
      </c>
      <c r="X79">
        <v>35</v>
      </c>
      <c r="Y79">
        <v>4</v>
      </c>
      <c r="Z79">
        <v>10</v>
      </c>
      <c r="AA79">
        <v>530</v>
      </c>
      <c r="AB79">
        <v>445</v>
      </c>
      <c r="AC79">
        <v>55</v>
      </c>
      <c r="AD79">
        <v>30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75</v>
      </c>
      <c r="BV79">
        <v>75</v>
      </c>
      <c r="BW79">
        <v>0</v>
      </c>
      <c r="BX79">
        <v>0</v>
      </c>
      <c r="BY79">
        <v>0</v>
      </c>
      <c r="BZ79">
        <v>0</v>
      </c>
      <c r="CA79">
        <v>10</v>
      </c>
      <c r="CB79">
        <v>10</v>
      </c>
      <c r="CC79">
        <v>0</v>
      </c>
      <c r="CD79">
        <v>0</v>
      </c>
      <c r="CE79">
        <v>25</v>
      </c>
      <c r="CF79">
        <v>15</v>
      </c>
      <c r="CG79">
        <v>4</v>
      </c>
      <c r="CH79">
        <v>4</v>
      </c>
      <c r="CI79">
        <v>4</v>
      </c>
      <c r="CJ79">
        <v>4</v>
      </c>
      <c r="CK79">
        <v>0</v>
      </c>
      <c r="CL79">
        <v>0</v>
      </c>
      <c r="CM79">
        <v>35</v>
      </c>
      <c r="CN79">
        <v>15</v>
      </c>
      <c r="CO79">
        <v>15</v>
      </c>
      <c r="CP79">
        <v>4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</row>
    <row r="80" spans="1:136" x14ac:dyDescent="0.3">
      <c r="A80" t="s">
        <v>391</v>
      </c>
      <c r="B80">
        <v>140</v>
      </c>
      <c r="C80" t="s">
        <v>704</v>
      </c>
      <c r="D80">
        <v>34003003500</v>
      </c>
      <c r="E80" t="s">
        <v>705</v>
      </c>
      <c r="F80" t="s">
        <v>682</v>
      </c>
      <c r="G80" t="s">
        <v>695</v>
      </c>
      <c r="H80">
        <v>1025</v>
      </c>
      <c r="I80">
        <v>890</v>
      </c>
      <c r="J80">
        <v>870</v>
      </c>
      <c r="K80">
        <v>85</v>
      </c>
      <c r="L80">
        <v>50</v>
      </c>
      <c r="M80">
        <v>0</v>
      </c>
      <c r="N80">
        <v>35</v>
      </c>
      <c r="O80">
        <v>90</v>
      </c>
      <c r="P80">
        <v>65</v>
      </c>
      <c r="Q80">
        <v>0</v>
      </c>
      <c r="R80">
        <v>30</v>
      </c>
      <c r="S80">
        <v>125</v>
      </c>
      <c r="T80">
        <v>105</v>
      </c>
      <c r="U80">
        <v>0</v>
      </c>
      <c r="V80">
        <v>20</v>
      </c>
      <c r="W80">
        <v>85</v>
      </c>
      <c r="X80">
        <v>85</v>
      </c>
      <c r="Y80">
        <v>0</v>
      </c>
      <c r="Z80">
        <v>0</v>
      </c>
      <c r="AA80">
        <v>480</v>
      </c>
      <c r="AB80">
        <v>415</v>
      </c>
      <c r="AC80">
        <v>15</v>
      </c>
      <c r="AD80">
        <v>50</v>
      </c>
      <c r="AE80">
        <v>10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10</v>
      </c>
      <c r="AO80">
        <v>10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4</v>
      </c>
      <c r="AW80">
        <v>0</v>
      </c>
      <c r="AX80">
        <v>4</v>
      </c>
      <c r="AY80">
        <v>0</v>
      </c>
      <c r="AZ80">
        <v>10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10</v>
      </c>
      <c r="BJ80">
        <v>10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135</v>
      </c>
      <c r="BV80">
        <v>110</v>
      </c>
      <c r="BW80">
        <v>10</v>
      </c>
      <c r="BX80">
        <v>0</v>
      </c>
      <c r="BY80">
        <v>0</v>
      </c>
      <c r="BZ80">
        <v>10</v>
      </c>
      <c r="CA80">
        <v>10</v>
      </c>
      <c r="CB80">
        <v>0</v>
      </c>
      <c r="CC80">
        <v>10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35</v>
      </c>
      <c r="CJ80">
        <v>25</v>
      </c>
      <c r="CK80">
        <v>0</v>
      </c>
      <c r="CL80">
        <v>10</v>
      </c>
      <c r="CM80">
        <v>60</v>
      </c>
      <c r="CN80">
        <v>60</v>
      </c>
      <c r="CO80">
        <v>0</v>
      </c>
      <c r="CP80">
        <v>0</v>
      </c>
      <c r="CQ80">
        <v>25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25</v>
      </c>
      <c r="DA80">
        <v>25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</row>
    <row r="81" spans="1:136" x14ac:dyDescent="0.3">
      <c r="A81" t="s">
        <v>391</v>
      </c>
      <c r="B81">
        <v>140</v>
      </c>
      <c r="C81" t="s">
        <v>706</v>
      </c>
      <c r="D81">
        <v>34003004001</v>
      </c>
      <c r="E81" t="s">
        <v>707</v>
      </c>
      <c r="F81" t="s">
        <v>682</v>
      </c>
      <c r="G81" t="s">
        <v>708</v>
      </c>
      <c r="H81">
        <v>1515</v>
      </c>
      <c r="I81">
        <v>580</v>
      </c>
      <c r="J81">
        <v>575</v>
      </c>
      <c r="K81">
        <v>35</v>
      </c>
      <c r="L81">
        <v>0</v>
      </c>
      <c r="M81">
        <v>0</v>
      </c>
      <c r="N81">
        <v>35</v>
      </c>
      <c r="O81">
        <v>70</v>
      </c>
      <c r="P81">
        <v>45</v>
      </c>
      <c r="Q81">
        <v>0</v>
      </c>
      <c r="R81">
        <v>20</v>
      </c>
      <c r="S81">
        <v>25</v>
      </c>
      <c r="T81">
        <v>20</v>
      </c>
      <c r="U81">
        <v>10</v>
      </c>
      <c r="V81">
        <v>0</v>
      </c>
      <c r="W81">
        <v>70</v>
      </c>
      <c r="X81">
        <v>25</v>
      </c>
      <c r="Y81">
        <v>4</v>
      </c>
      <c r="Z81">
        <v>35</v>
      </c>
      <c r="AA81">
        <v>375</v>
      </c>
      <c r="AB81">
        <v>305</v>
      </c>
      <c r="AC81">
        <v>60</v>
      </c>
      <c r="AD81">
        <v>4</v>
      </c>
      <c r="AE81">
        <v>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4</v>
      </c>
      <c r="AW81">
        <v>4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935</v>
      </c>
      <c r="BV81">
        <v>825</v>
      </c>
      <c r="BW81">
        <v>355</v>
      </c>
      <c r="BX81">
        <v>145</v>
      </c>
      <c r="BY81">
        <v>10</v>
      </c>
      <c r="BZ81">
        <v>200</v>
      </c>
      <c r="CA81">
        <v>155</v>
      </c>
      <c r="CB81">
        <v>55</v>
      </c>
      <c r="CC81">
        <v>0</v>
      </c>
      <c r="CD81">
        <v>100</v>
      </c>
      <c r="CE81">
        <v>115</v>
      </c>
      <c r="CF81">
        <v>110</v>
      </c>
      <c r="CG81">
        <v>0</v>
      </c>
      <c r="CH81">
        <v>4</v>
      </c>
      <c r="CI81">
        <v>60</v>
      </c>
      <c r="CJ81">
        <v>50</v>
      </c>
      <c r="CK81">
        <v>0</v>
      </c>
      <c r="CL81">
        <v>10</v>
      </c>
      <c r="CM81">
        <v>145</v>
      </c>
      <c r="CN81">
        <v>75</v>
      </c>
      <c r="CO81">
        <v>4</v>
      </c>
      <c r="CP81">
        <v>65</v>
      </c>
      <c r="CQ81">
        <v>85</v>
      </c>
      <c r="CR81">
        <v>35</v>
      </c>
      <c r="CS81">
        <v>30</v>
      </c>
      <c r="CT81">
        <v>4</v>
      </c>
      <c r="CU81">
        <v>0</v>
      </c>
      <c r="CV81">
        <v>35</v>
      </c>
      <c r="CW81">
        <v>20</v>
      </c>
      <c r="CX81">
        <v>15</v>
      </c>
      <c r="CY81">
        <v>0</v>
      </c>
      <c r="CZ81">
        <v>10</v>
      </c>
      <c r="DA81">
        <v>10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10</v>
      </c>
      <c r="DI81">
        <v>0</v>
      </c>
      <c r="DJ81">
        <v>10</v>
      </c>
      <c r="DK81">
        <v>0</v>
      </c>
      <c r="DL81">
        <v>20</v>
      </c>
      <c r="DM81">
        <v>0</v>
      </c>
      <c r="DN81">
        <v>0</v>
      </c>
      <c r="DO81">
        <v>0</v>
      </c>
      <c r="DP81">
        <v>0</v>
      </c>
      <c r="DQ81">
        <v>20</v>
      </c>
      <c r="DR81">
        <v>0</v>
      </c>
      <c r="DS81">
        <v>20</v>
      </c>
      <c r="DT81">
        <v>0</v>
      </c>
      <c r="DU81">
        <v>4</v>
      </c>
      <c r="DV81">
        <v>4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</row>
    <row r="82" spans="1:136" x14ac:dyDescent="0.3">
      <c r="A82" t="s">
        <v>391</v>
      </c>
      <c r="B82">
        <v>140</v>
      </c>
      <c r="C82" t="s">
        <v>709</v>
      </c>
      <c r="D82">
        <v>34003004002</v>
      </c>
      <c r="E82" t="s">
        <v>710</v>
      </c>
      <c r="F82" t="s">
        <v>682</v>
      </c>
      <c r="G82" t="s">
        <v>708</v>
      </c>
      <c r="H82">
        <v>1095</v>
      </c>
      <c r="I82">
        <v>780</v>
      </c>
      <c r="J82">
        <v>750</v>
      </c>
      <c r="K82">
        <v>55</v>
      </c>
      <c r="L82">
        <v>15</v>
      </c>
      <c r="M82">
        <v>0</v>
      </c>
      <c r="N82">
        <v>45</v>
      </c>
      <c r="O82">
        <v>45</v>
      </c>
      <c r="P82">
        <v>0</v>
      </c>
      <c r="Q82">
        <v>0</v>
      </c>
      <c r="R82">
        <v>45</v>
      </c>
      <c r="S82">
        <v>125</v>
      </c>
      <c r="T82">
        <v>75</v>
      </c>
      <c r="U82">
        <v>0</v>
      </c>
      <c r="V82">
        <v>50</v>
      </c>
      <c r="W82">
        <v>115</v>
      </c>
      <c r="X82">
        <v>115</v>
      </c>
      <c r="Y82">
        <v>0</v>
      </c>
      <c r="Z82">
        <v>0</v>
      </c>
      <c r="AA82">
        <v>405</v>
      </c>
      <c r="AB82">
        <v>320</v>
      </c>
      <c r="AC82">
        <v>25</v>
      </c>
      <c r="AD82">
        <v>60</v>
      </c>
      <c r="AE82">
        <v>30</v>
      </c>
      <c r="AF82">
        <v>0</v>
      </c>
      <c r="AG82">
        <v>0</v>
      </c>
      <c r="AH82">
        <v>0</v>
      </c>
      <c r="AI82">
        <v>0</v>
      </c>
      <c r="AJ82">
        <v>20</v>
      </c>
      <c r="AK82">
        <v>0</v>
      </c>
      <c r="AL82">
        <v>20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10</v>
      </c>
      <c r="AW82">
        <v>10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315</v>
      </c>
      <c r="BV82">
        <v>310</v>
      </c>
      <c r="BW82">
        <v>150</v>
      </c>
      <c r="BX82">
        <v>60</v>
      </c>
      <c r="BY82">
        <v>0</v>
      </c>
      <c r="BZ82">
        <v>90</v>
      </c>
      <c r="CA82">
        <v>35</v>
      </c>
      <c r="CB82">
        <v>25</v>
      </c>
      <c r="CC82">
        <v>0</v>
      </c>
      <c r="CD82">
        <v>10</v>
      </c>
      <c r="CE82">
        <v>60</v>
      </c>
      <c r="CF82">
        <v>60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65</v>
      </c>
      <c r="CN82">
        <v>60</v>
      </c>
      <c r="CO82">
        <v>0</v>
      </c>
      <c r="CP82">
        <v>4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10</v>
      </c>
      <c r="ED82">
        <v>10</v>
      </c>
      <c r="EE82">
        <v>0</v>
      </c>
      <c r="EF82">
        <v>0</v>
      </c>
    </row>
    <row r="83" spans="1:136" x14ac:dyDescent="0.3">
      <c r="A83" t="s">
        <v>391</v>
      </c>
      <c r="B83">
        <v>140</v>
      </c>
      <c r="C83" t="s">
        <v>711</v>
      </c>
      <c r="D83">
        <v>34003005000</v>
      </c>
      <c r="E83" t="s">
        <v>712</v>
      </c>
      <c r="F83" t="s">
        <v>682</v>
      </c>
      <c r="G83" t="s">
        <v>713</v>
      </c>
      <c r="H83">
        <v>1780</v>
      </c>
      <c r="I83">
        <v>1155</v>
      </c>
      <c r="J83">
        <v>1125</v>
      </c>
      <c r="K83">
        <v>85</v>
      </c>
      <c r="L83">
        <v>0</v>
      </c>
      <c r="M83">
        <v>0</v>
      </c>
      <c r="N83">
        <v>85</v>
      </c>
      <c r="O83">
        <v>105</v>
      </c>
      <c r="P83">
        <v>85</v>
      </c>
      <c r="Q83">
        <v>0</v>
      </c>
      <c r="R83">
        <v>20</v>
      </c>
      <c r="S83">
        <v>185</v>
      </c>
      <c r="T83">
        <v>150</v>
      </c>
      <c r="U83">
        <v>25</v>
      </c>
      <c r="V83">
        <v>10</v>
      </c>
      <c r="W83">
        <v>100</v>
      </c>
      <c r="X83">
        <v>60</v>
      </c>
      <c r="Y83">
        <v>0</v>
      </c>
      <c r="Z83">
        <v>40</v>
      </c>
      <c r="AA83">
        <v>650</v>
      </c>
      <c r="AB83">
        <v>545</v>
      </c>
      <c r="AC83">
        <v>0</v>
      </c>
      <c r="AD83">
        <v>100</v>
      </c>
      <c r="AE83">
        <v>25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25</v>
      </c>
      <c r="AW83">
        <v>25</v>
      </c>
      <c r="AX83">
        <v>0</v>
      </c>
      <c r="AY83">
        <v>0</v>
      </c>
      <c r="AZ83">
        <v>4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4</v>
      </c>
      <c r="BJ83">
        <v>0</v>
      </c>
      <c r="BK83">
        <v>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625</v>
      </c>
      <c r="BV83">
        <v>575</v>
      </c>
      <c r="BW83">
        <v>180</v>
      </c>
      <c r="BX83">
        <v>95</v>
      </c>
      <c r="BY83">
        <v>0</v>
      </c>
      <c r="BZ83">
        <v>80</v>
      </c>
      <c r="CA83">
        <v>35</v>
      </c>
      <c r="CB83">
        <v>20</v>
      </c>
      <c r="CC83">
        <v>0</v>
      </c>
      <c r="CD83">
        <v>10</v>
      </c>
      <c r="CE83">
        <v>20</v>
      </c>
      <c r="CF83">
        <v>20</v>
      </c>
      <c r="CG83">
        <v>0</v>
      </c>
      <c r="CH83">
        <v>0</v>
      </c>
      <c r="CI83">
        <v>95</v>
      </c>
      <c r="CJ83">
        <v>30</v>
      </c>
      <c r="CK83">
        <v>0</v>
      </c>
      <c r="CL83">
        <v>60</v>
      </c>
      <c r="CM83">
        <v>250</v>
      </c>
      <c r="CN83">
        <v>120</v>
      </c>
      <c r="CO83">
        <v>0</v>
      </c>
      <c r="CP83">
        <v>130</v>
      </c>
      <c r="CQ83">
        <v>45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15</v>
      </c>
      <c r="DA83">
        <v>15</v>
      </c>
      <c r="DB83">
        <v>0</v>
      </c>
      <c r="DC83">
        <v>0</v>
      </c>
      <c r="DD83">
        <v>35</v>
      </c>
      <c r="DE83">
        <v>35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4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4</v>
      </c>
      <c r="ED83">
        <v>4</v>
      </c>
      <c r="EE83">
        <v>0</v>
      </c>
      <c r="EF83">
        <v>0</v>
      </c>
    </row>
    <row r="84" spans="1:136" x14ac:dyDescent="0.3">
      <c r="A84" t="s">
        <v>391</v>
      </c>
      <c r="B84">
        <v>140</v>
      </c>
      <c r="C84" t="s">
        <v>714</v>
      </c>
      <c r="D84">
        <v>34003006100</v>
      </c>
      <c r="E84" t="s">
        <v>715</v>
      </c>
      <c r="F84" t="s">
        <v>682</v>
      </c>
      <c r="G84" t="s">
        <v>716</v>
      </c>
      <c r="H84">
        <v>2315</v>
      </c>
      <c r="I84">
        <v>1280</v>
      </c>
      <c r="J84">
        <v>1280</v>
      </c>
      <c r="K84">
        <v>95</v>
      </c>
      <c r="L84">
        <v>60</v>
      </c>
      <c r="M84">
        <v>0</v>
      </c>
      <c r="N84">
        <v>35</v>
      </c>
      <c r="O84">
        <v>110</v>
      </c>
      <c r="P84">
        <v>50</v>
      </c>
      <c r="Q84">
        <v>0</v>
      </c>
      <c r="R84">
        <v>60</v>
      </c>
      <c r="S84">
        <v>260</v>
      </c>
      <c r="T84">
        <v>145</v>
      </c>
      <c r="U84">
        <v>60</v>
      </c>
      <c r="V84">
        <v>55</v>
      </c>
      <c r="W84">
        <v>45</v>
      </c>
      <c r="X84">
        <v>20</v>
      </c>
      <c r="Y84">
        <v>10</v>
      </c>
      <c r="Z84">
        <v>20</v>
      </c>
      <c r="AA84">
        <v>765</v>
      </c>
      <c r="AB84">
        <v>635</v>
      </c>
      <c r="AC84">
        <v>25</v>
      </c>
      <c r="AD84">
        <v>110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1035</v>
      </c>
      <c r="BV84">
        <v>980</v>
      </c>
      <c r="BW84">
        <v>150</v>
      </c>
      <c r="BX84">
        <v>55</v>
      </c>
      <c r="BY84">
        <v>0</v>
      </c>
      <c r="BZ84">
        <v>90</v>
      </c>
      <c r="CA84">
        <v>215</v>
      </c>
      <c r="CB84">
        <v>145</v>
      </c>
      <c r="CC84">
        <v>0</v>
      </c>
      <c r="CD84">
        <v>70</v>
      </c>
      <c r="CE84">
        <v>35</v>
      </c>
      <c r="CF84">
        <v>20</v>
      </c>
      <c r="CG84">
        <v>0</v>
      </c>
      <c r="CH84">
        <v>15</v>
      </c>
      <c r="CI84">
        <v>140</v>
      </c>
      <c r="CJ84">
        <v>125</v>
      </c>
      <c r="CK84">
        <v>0</v>
      </c>
      <c r="CL84">
        <v>15</v>
      </c>
      <c r="CM84">
        <v>445</v>
      </c>
      <c r="CN84">
        <v>210</v>
      </c>
      <c r="CO84">
        <v>0</v>
      </c>
      <c r="CP84">
        <v>235</v>
      </c>
      <c r="CQ84">
        <v>55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55</v>
      </c>
      <c r="DA84">
        <v>0</v>
      </c>
      <c r="DB84">
        <v>55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</row>
    <row r="85" spans="1:136" x14ac:dyDescent="0.3">
      <c r="A85" t="s">
        <v>391</v>
      </c>
      <c r="B85">
        <v>140</v>
      </c>
      <c r="C85" t="s">
        <v>717</v>
      </c>
      <c r="D85">
        <v>34003006201</v>
      </c>
      <c r="E85" t="s">
        <v>718</v>
      </c>
      <c r="F85" t="s">
        <v>682</v>
      </c>
      <c r="G85" t="s">
        <v>716</v>
      </c>
      <c r="H85">
        <v>2905</v>
      </c>
      <c r="I85">
        <v>1320</v>
      </c>
      <c r="J85">
        <v>1320</v>
      </c>
      <c r="K85">
        <v>170</v>
      </c>
      <c r="L85">
        <v>100</v>
      </c>
      <c r="M85">
        <v>0</v>
      </c>
      <c r="N85">
        <v>70</v>
      </c>
      <c r="O85">
        <v>100</v>
      </c>
      <c r="P85">
        <v>30</v>
      </c>
      <c r="Q85">
        <v>0</v>
      </c>
      <c r="R85">
        <v>70</v>
      </c>
      <c r="S85">
        <v>100</v>
      </c>
      <c r="T85">
        <v>45</v>
      </c>
      <c r="U85">
        <v>0</v>
      </c>
      <c r="V85">
        <v>55</v>
      </c>
      <c r="W85">
        <v>125</v>
      </c>
      <c r="X85">
        <v>105</v>
      </c>
      <c r="Y85">
        <v>0</v>
      </c>
      <c r="Z85">
        <v>15</v>
      </c>
      <c r="AA85">
        <v>820</v>
      </c>
      <c r="AB85">
        <v>605</v>
      </c>
      <c r="AC85">
        <v>40</v>
      </c>
      <c r="AD85">
        <v>180</v>
      </c>
      <c r="AE85">
        <v>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4</v>
      </c>
      <c r="AW85">
        <v>4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1585</v>
      </c>
      <c r="BV85">
        <v>1570</v>
      </c>
      <c r="BW85">
        <v>515</v>
      </c>
      <c r="BX85">
        <v>275</v>
      </c>
      <c r="BY85">
        <v>0</v>
      </c>
      <c r="BZ85">
        <v>235</v>
      </c>
      <c r="CA85">
        <v>250</v>
      </c>
      <c r="CB85">
        <v>170</v>
      </c>
      <c r="CC85">
        <v>25</v>
      </c>
      <c r="CD85">
        <v>55</v>
      </c>
      <c r="CE85">
        <v>110</v>
      </c>
      <c r="CF85">
        <v>55</v>
      </c>
      <c r="CG85">
        <v>0</v>
      </c>
      <c r="CH85">
        <v>55</v>
      </c>
      <c r="CI85">
        <v>115</v>
      </c>
      <c r="CJ85">
        <v>90</v>
      </c>
      <c r="CK85">
        <v>0</v>
      </c>
      <c r="CL85">
        <v>25</v>
      </c>
      <c r="CM85">
        <v>580</v>
      </c>
      <c r="CN85">
        <v>365</v>
      </c>
      <c r="CO85">
        <v>50</v>
      </c>
      <c r="CP85">
        <v>165</v>
      </c>
      <c r="CQ85">
        <v>15</v>
      </c>
      <c r="CR85">
        <v>15</v>
      </c>
      <c r="CS85">
        <v>15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</row>
    <row r="86" spans="1:136" x14ac:dyDescent="0.3">
      <c r="A86" t="s">
        <v>391</v>
      </c>
      <c r="B86">
        <v>140</v>
      </c>
      <c r="C86" t="s">
        <v>719</v>
      </c>
      <c r="D86">
        <v>34003006202</v>
      </c>
      <c r="E86" t="s">
        <v>720</v>
      </c>
      <c r="F86" t="s">
        <v>682</v>
      </c>
      <c r="G86" t="s">
        <v>716</v>
      </c>
      <c r="H86">
        <v>1975</v>
      </c>
      <c r="I86">
        <v>710</v>
      </c>
      <c r="J86">
        <v>710</v>
      </c>
      <c r="K86">
        <v>35</v>
      </c>
      <c r="L86">
        <v>0</v>
      </c>
      <c r="M86">
        <v>0</v>
      </c>
      <c r="N86">
        <v>35</v>
      </c>
      <c r="O86">
        <v>75</v>
      </c>
      <c r="P86">
        <v>10</v>
      </c>
      <c r="Q86">
        <v>20</v>
      </c>
      <c r="R86">
        <v>45</v>
      </c>
      <c r="S86">
        <v>65</v>
      </c>
      <c r="T86">
        <v>40</v>
      </c>
      <c r="U86">
        <v>10</v>
      </c>
      <c r="V86">
        <v>15</v>
      </c>
      <c r="W86">
        <v>50</v>
      </c>
      <c r="X86">
        <v>50</v>
      </c>
      <c r="Y86">
        <v>0</v>
      </c>
      <c r="Z86">
        <v>0</v>
      </c>
      <c r="AA86">
        <v>485</v>
      </c>
      <c r="AB86">
        <v>380</v>
      </c>
      <c r="AC86">
        <v>50</v>
      </c>
      <c r="AD86">
        <v>55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1265</v>
      </c>
      <c r="BV86">
        <v>1170</v>
      </c>
      <c r="BW86">
        <v>435</v>
      </c>
      <c r="BX86">
        <v>145</v>
      </c>
      <c r="BY86">
        <v>0</v>
      </c>
      <c r="BZ86">
        <v>290</v>
      </c>
      <c r="CA86">
        <v>150</v>
      </c>
      <c r="CB86">
        <v>50</v>
      </c>
      <c r="CC86">
        <v>0</v>
      </c>
      <c r="CD86">
        <v>95</v>
      </c>
      <c r="CE86">
        <v>230</v>
      </c>
      <c r="CF86">
        <v>110</v>
      </c>
      <c r="CG86">
        <v>0</v>
      </c>
      <c r="CH86">
        <v>115</v>
      </c>
      <c r="CI86">
        <v>135</v>
      </c>
      <c r="CJ86">
        <v>110</v>
      </c>
      <c r="CK86">
        <v>0</v>
      </c>
      <c r="CL86">
        <v>25</v>
      </c>
      <c r="CM86">
        <v>220</v>
      </c>
      <c r="CN86">
        <v>170</v>
      </c>
      <c r="CO86">
        <v>0</v>
      </c>
      <c r="CP86">
        <v>50</v>
      </c>
      <c r="CQ86">
        <v>90</v>
      </c>
      <c r="CR86">
        <v>80</v>
      </c>
      <c r="CS86">
        <v>80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10</v>
      </c>
      <c r="DI86">
        <v>10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</row>
    <row r="87" spans="1:136" x14ac:dyDescent="0.3">
      <c r="A87" t="s">
        <v>391</v>
      </c>
      <c r="B87">
        <v>140</v>
      </c>
      <c r="C87" t="s">
        <v>721</v>
      </c>
      <c r="D87">
        <v>34003006300</v>
      </c>
      <c r="E87" t="s">
        <v>722</v>
      </c>
      <c r="F87" t="s">
        <v>682</v>
      </c>
      <c r="G87" t="s">
        <v>716</v>
      </c>
      <c r="H87">
        <v>2250</v>
      </c>
      <c r="I87">
        <v>1620</v>
      </c>
      <c r="J87">
        <v>1620</v>
      </c>
      <c r="K87">
        <v>220</v>
      </c>
      <c r="L87">
        <v>100</v>
      </c>
      <c r="M87">
        <v>0</v>
      </c>
      <c r="N87">
        <v>120</v>
      </c>
      <c r="O87">
        <v>305</v>
      </c>
      <c r="P87">
        <v>135</v>
      </c>
      <c r="Q87">
        <v>0</v>
      </c>
      <c r="R87">
        <v>170</v>
      </c>
      <c r="S87">
        <v>125</v>
      </c>
      <c r="T87">
        <v>40</v>
      </c>
      <c r="U87">
        <v>25</v>
      </c>
      <c r="V87">
        <v>60</v>
      </c>
      <c r="W87">
        <v>70</v>
      </c>
      <c r="X87">
        <v>70</v>
      </c>
      <c r="Y87">
        <v>0</v>
      </c>
      <c r="Z87">
        <v>0</v>
      </c>
      <c r="AA87">
        <v>900</v>
      </c>
      <c r="AB87">
        <v>660</v>
      </c>
      <c r="AC87">
        <v>10</v>
      </c>
      <c r="AD87">
        <v>225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4</v>
      </c>
      <c r="BA87">
        <v>4</v>
      </c>
      <c r="BB87">
        <v>4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630</v>
      </c>
      <c r="BV87">
        <v>600</v>
      </c>
      <c r="BW87">
        <v>135</v>
      </c>
      <c r="BX87">
        <v>20</v>
      </c>
      <c r="BY87">
        <v>0</v>
      </c>
      <c r="BZ87">
        <v>115</v>
      </c>
      <c r="CA87">
        <v>55</v>
      </c>
      <c r="CB87">
        <v>45</v>
      </c>
      <c r="CC87">
        <v>0</v>
      </c>
      <c r="CD87">
        <v>10</v>
      </c>
      <c r="CE87">
        <v>40</v>
      </c>
      <c r="CF87">
        <v>30</v>
      </c>
      <c r="CG87">
        <v>0</v>
      </c>
      <c r="CH87">
        <v>10</v>
      </c>
      <c r="CI87">
        <v>0</v>
      </c>
      <c r="CJ87">
        <v>0</v>
      </c>
      <c r="CK87">
        <v>0</v>
      </c>
      <c r="CL87">
        <v>0</v>
      </c>
      <c r="CM87">
        <v>370</v>
      </c>
      <c r="CN87">
        <v>210</v>
      </c>
      <c r="CO87">
        <v>0</v>
      </c>
      <c r="CP87">
        <v>160</v>
      </c>
      <c r="CQ87">
        <v>30</v>
      </c>
      <c r="CR87">
        <v>30</v>
      </c>
      <c r="CS87">
        <v>30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</row>
    <row r="88" spans="1:136" x14ac:dyDescent="0.3">
      <c r="A88" t="s">
        <v>391</v>
      </c>
      <c r="B88">
        <v>140</v>
      </c>
      <c r="C88" t="s">
        <v>723</v>
      </c>
      <c r="D88">
        <v>34003007001</v>
      </c>
      <c r="E88" t="s">
        <v>724</v>
      </c>
      <c r="F88" t="s">
        <v>682</v>
      </c>
      <c r="G88" t="s">
        <v>725</v>
      </c>
      <c r="H88">
        <v>3345</v>
      </c>
      <c r="I88">
        <v>1435</v>
      </c>
      <c r="J88">
        <v>1360</v>
      </c>
      <c r="K88">
        <v>120</v>
      </c>
      <c r="L88">
        <v>45</v>
      </c>
      <c r="M88">
        <v>0</v>
      </c>
      <c r="N88">
        <v>75</v>
      </c>
      <c r="O88">
        <v>250</v>
      </c>
      <c r="P88">
        <v>135</v>
      </c>
      <c r="Q88">
        <v>0</v>
      </c>
      <c r="R88">
        <v>115</v>
      </c>
      <c r="S88">
        <v>210</v>
      </c>
      <c r="T88">
        <v>115</v>
      </c>
      <c r="U88">
        <v>0</v>
      </c>
      <c r="V88">
        <v>95</v>
      </c>
      <c r="W88">
        <v>30</v>
      </c>
      <c r="X88">
        <v>30</v>
      </c>
      <c r="Y88">
        <v>0</v>
      </c>
      <c r="Z88">
        <v>0</v>
      </c>
      <c r="AA88">
        <v>755</v>
      </c>
      <c r="AB88">
        <v>575</v>
      </c>
      <c r="AC88">
        <v>0</v>
      </c>
      <c r="AD88">
        <v>180</v>
      </c>
      <c r="AE88">
        <v>15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15</v>
      </c>
      <c r="AW88">
        <v>15</v>
      </c>
      <c r="AX88">
        <v>0</v>
      </c>
      <c r="AY88">
        <v>0</v>
      </c>
      <c r="AZ88">
        <v>55</v>
      </c>
      <c r="BA88">
        <v>35</v>
      </c>
      <c r="BB88">
        <v>35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20</v>
      </c>
      <c r="BR88">
        <v>20</v>
      </c>
      <c r="BS88">
        <v>0</v>
      </c>
      <c r="BT88">
        <v>0</v>
      </c>
      <c r="BU88">
        <v>1915</v>
      </c>
      <c r="BV88">
        <v>1840</v>
      </c>
      <c r="BW88">
        <v>525</v>
      </c>
      <c r="BX88">
        <v>255</v>
      </c>
      <c r="BY88">
        <v>0</v>
      </c>
      <c r="BZ88">
        <v>265</v>
      </c>
      <c r="CA88">
        <v>200</v>
      </c>
      <c r="CB88">
        <v>160</v>
      </c>
      <c r="CC88">
        <v>0</v>
      </c>
      <c r="CD88">
        <v>40</v>
      </c>
      <c r="CE88">
        <v>385</v>
      </c>
      <c r="CF88">
        <v>235</v>
      </c>
      <c r="CG88">
        <v>0</v>
      </c>
      <c r="CH88">
        <v>150</v>
      </c>
      <c r="CI88">
        <v>225</v>
      </c>
      <c r="CJ88">
        <v>140</v>
      </c>
      <c r="CK88">
        <v>0</v>
      </c>
      <c r="CL88">
        <v>80</v>
      </c>
      <c r="CM88">
        <v>510</v>
      </c>
      <c r="CN88">
        <v>315</v>
      </c>
      <c r="CO88">
        <v>45</v>
      </c>
      <c r="CP88">
        <v>150</v>
      </c>
      <c r="CQ88">
        <v>25</v>
      </c>
      <c r="CR88">
        <v>25</v>
      </c>
      <c r="CS88">
        <v>25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45</v>
      </c>
      <c r="DM88">
        <v>0</v>
      </c>
      <c r="DN88">
        <v>0</v>
      </c>
      <c r="DO88">
        <v>0</v>
      </c>
      <c r="DP88">
        <v>0</v>
      </c>
      <c r="DQ88">
        <v>45</v>
      </c>
      <c r="DR88">
        <v>40</v>
      </c>
      <c r="DS88">
        <v>4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</row>
    <row r="89" spans="1:136" x14ac:dyDescent="0.3">
      <c r="A89" t="s">
        <v>391</v>
      </c>
      <c r="B89">
        <v>140</v>
      </c>
      <c r="C89" t="s">
        <v>726</v>
      </c>
      <c r="D89">
        <v>34003007002</v>
      </c>
      <c r="E89" t="s">
        <v>727</v>
      </c>
      <c r="F89" t="s">
        <v>682</v>
      </c>
      <c r="G89" t="s">
        <v>725</v>
      </c>
      <c r="H89">
        <v>1260</v>
      </c>
      <c r="I89">
        <v>965</v>
      </c>
      <c r="J89">
        <v>965</v>
      </c>
      <c r="K89">
        <v>25</v>
      </c>
      <c r="L89">
        <v>25</v>
      </c>
      <c r="M89">
        <v>0</v>
      </c>
      <c r="N89">
        <v>0</v>
      </c>
      <c r="O89">
        <v>115</v>
      </c>
      <c r="P89">
        <v>90</v>
      </c>
      <c r="Q89">
        <v>0</v>
      </c>
      <c r="R89">
        <v>25</v>
      </c>
      <c r="S89">
        <v>105</v>
      </c>
      <c r="T89">
        <v>60</v>
      </c>
      <c r="U89">
        <v>20</v>
      </c>
      <c r="V89">
        <v>20</v>
      </c>
      <c r="W89">
        <v>50</v>
      </c>
      <c r="X89">
        <v>40</v>
      </c>
      <c r="Y89">
        <v>0</v>
      </c>
      <c r="Z89">
        <v>10</v>
      </c>
      <c r="AA89">
        <v>670</v>
      </c>
      <c r="AB89">
        <v>615</v>
      </c>
      <c r="AC89">
        <v>0</v>
      </c>
      <c r="AD89">
        <v>60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300</v>
      </c>
      <c r="BV89">
        <v>300</v>
      </c>
      <c r="BW89">
        <v>40</v>
      </c>
      <c r="BX89">
        <v>25</v>
      </c>
      <c r="BY89">
        <v>0</v>
      </c>
      <c r="BZ89">
        <v>15</v>
      </c>
      <c r="CA89">
        <v>35</v>
      </c>
      <c r="CB89">
        <v>35</v>
      </c>
      <c r="CC89">
        <v>0</v>
      </c>
      <c r="CD89">
        <v>0</v>
      </c>
      <c r="CE89">
        <v>95</v>
      </c>
      <c r="CF89">
        <v>60</v>
      </c>
      <c r="CG89">
        <v>0</v>
      </c>
      <c r="CH89">
        <v>35</v>
      </c>
      <c r="CI89">
        <v>20</v>
      </c>
      <c r="CJ89">
        <v>0</v>
      </c>
      <c r="CK89">
        <v>0</v>
      </c>
      <c r="CL89">
        <v>20</v>
      </c>
      <c r="CM89">
        <v>110</v>
      </c>
      <c r="CN89">
        <v>110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</row>
    <row r="90" spans="1:136" x14ac:dyDescent="0.3">
      <c r="A90" t="s">
        <v>391</v>
      </c>
      <c r="B90">
        <v>140</v>
      </c>
      <c r="C90" t="s">
        <v>728</v>
      </c>
      <c r="D90">
        <v>34003008000</v>
      </c>
      <c r="E90" t="s">
        <v>729</v>
      </c>
      <c r="F90" t="s">
        <v>682</v>
      </c>
      <c r="G90" t="s">
        <v>730</v>
      </c>
      <c r="H90">
        <v>1425</v>
      </c>
      <c r="I90">
        <v>1200</v>
      </c>
      <c r="J90">
        <v>1200</v>
      </c>
      <c r="K90">
        <v>65</v>
      </c>
      <c r="L90">
        <v>40</v>
      </c>
      <c r="M90">
        <v>10</v>
      </c>
      <c r="N90">
        <v>15</v>
      </c>
      <c r="O90">
        <v>70</v>
      </c>
      <c r="P90">
        <v>20</v>
      </c>
      <c r="Q90">
        <v>15</v>
      </c>
      <c r="R90">
        <v>30</v>
      </c>
      <c r="S90">
        <v>50</v>
      </c>
      <c r="T90">
        <v>40</v>
      </c>
      <c r="U90">
        <v>0</v>
      </c>
      <c r="V90">
        <v>10</v>
      </c>
      <c r="W90">
        <v>65</v>
      </c>
      <c r="X90">
        <v>65</v>
      </c>
      <c r="Y90">
        <v>0</v>
      </c>
      <c r="Z90">
        <v>0</v>
      </c>
      <c r="AA90">
        <v>955</v>
      </c>
      <c r="AB90">
        <v>835</v>
      </c>
      <c r="AC90">
        <v>55</v>
      </c>
      <c r="AD90">
        <v>65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225</v>
      </c>
      <c r="BV90">
        <v>225</v>
      </c>
      <c r="BW90">
        <v>60</v>
      </c>
      <c r="BX90">
        <v>35</v>
      </c>
      <c r="BY90">
        <v>0</v>
      </c>
      <c r="BZ90">
        <v>25</v>
      </c>
      <c r="CA90">
        <v>25</v>
      </c>
      <c r="CB90">
        <v>20</v>
      </c>
      <c r="CC90">
        <v>0</v>
      </c>
      <c r="CD90">
        <v>4</v>
      </c>
      <c r="CE90">
        <v>30</v>
      </c>
      <c r="CF90">
        <v>15</v>
      </c>
      <c r="CG90">
        <v>0</v>
      </c>
      <c r="CH90">
        <v>15</v>
      </c>
      <c r="CI90">
        <v>25</v>
      </c>
      <c r="CJ90">
        <v>25</v>
      </c>
      <c r="CK90">
        <v>0</v>
      </c>
      <c r="CL90">
        <v>0</v>
      </c>
      <c r="CM90">
        <v>80</v>
      </c>
      <c r="CN90">
        <v>75</v>
      </c>
      <c r="CO90">
        <v>4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</row>
    <row r="91" spans="1:136" x14ac:dyDescent="0.3">
      <c r="A91" t="s">
        <v>391</v>
      </c>
      <c r="B91">
        <v>140</v>
      </c>
      <c r="C91" t="s">
        <v>731</v>
      </c>
      <c r="D91">
        <v>34003009100</v>
      </c>
      <c r="E91" t="s">
        <v>732</v>
      </c>
      <c r="F91" t="s">
        <v>682</v>
      </c>
      <c r="G91" t="s">
        <v>733</v>
      </c>
      <c r="H91">
        <v>2965</v>
      </c>
      <c r="I91">
        <v>2540</v>
      </c>
      <c r="J91">
        <v>2475</v>
      </c>
      <c r="K91">
        <v>195</v>
      </c>
      <c r="L91">
        <v>110</v>
      </c>
      <c r="M91">
        <v>0</v>
      </c>
      <c r="N91">
        <v>85</v>
      </c>
      <c r="O91">
        <v>170</v>
      </c>
      <c r="P91">
        <v>145</v>
      </c>
      <c r="Q91">
        <v>0</v>
      </c>
      <c r="R91">
        <v>25</v>
      </c>
      <c r="S91">
        <v>160</v>
      </c>
      <c r="T91">
        <v>125</v>
      </c>
      <c r="U91">
        <v>0</v>
      </c>
      <c r="V91">
        <v>35</v>
      </c>
      <c r="W91">
        <v>300</v>
      </c>
      <c r="X91">
        <v>230</v>
      </c>
      <c r="Y91">
        <v>0</v>
      </c>
      <c r="Z91">
        <v>65</v>
      </c>
      <c r="AA91">
        <v>1650</v>
      </c>
      <c r="AB91">
        <v>1440</v>
      </c>
      <c r="AC91">
        <v>70</v>
      </c>
      <c r="AD91">
        <v>140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60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60</v>
      </c>
      <c r="BR91">
        <v>60</v>
      </c>
      <c r="BS91">
        <v>0</v>
      </c>
      <c r="BT91">
        <v>0</v>
      </c>
      <c r="BU91">
        <v>425</v>
      </c>
      <c r="BV91">
        <v>425</v>
      </c>
      <c r="BW91">
        <v>50</v>
      </c>
      <c r="BX91">
        <v>25</v>
      </c>
      <c r="BY91">
        <v>0</v>
      </c>
      <c r="BZ91">
        <v>25</v>
      </c>
      <c r="CA91">
        <v>75</v>
      </c>
      <c r="CB91">
        <v>30</v>
      </c>
      <c r="CC91">
        <v>0</v>
      </c>
      <c r="CD91">
        <v>45</v>
      </c>
      <c r="CE91">
        <v>75</v>
      </c>
      <c r="CF91">
        <v>0</v>
      </c>
      <c r="CG91">
        <v>0</v>
      </c>
      <c r="CH91">
        <v>75</v>
      </c>
      <c r="CI91">
        <v>25</v>
      </c>
      <c r="CJ91">
        <v>15</v>
      </c>
      <c r="CK91">
        <v>0</v>
      </c>
      <c r="CL91">
        <v>15</v>
      </c>
      <c r="CM91">
        <v>200</v>
      </c>
      <c r="CN91">
        <v>105</v>
      </c>
      <c r="CO91">
        <v>0</v>
      </c>
      <c r="CP91">
        <v>95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</row>
    <row r="92" spans="1:136" x14ac:dyDescent="0.3">
      <c r="A92" t="s">
        <v>391</v>
      </c>
      <c r="B92">
        <v>140</v>
      </c>
      <c r="C92" t="s">
        <v>734</v>
      </c>
      <c r="D92">
        <v>34003009200</v>
      </c>
      <c r="E92" t="s">
        <v>735</v>
      </c>
      <c r="F92" t="s">
        <v>682</v>
      </c>
      <c r="G92" t="s">
        <v>736</v>
      </c>
      <c r="H92">
        <v>1680</v>
      </c>
      <c r="I92">
        <v>1525</v>
      </c>
      <c r="J92">
        <v>1525</v>
      </c>
      <c r="K92">
        <v>30</v>
      </c>
      <c r="L92">
        <v>0</v>
      </c>
      <c r="M92">
        <v>0</v>
      </c>
      <c r="N92">
        <v>30</v>
      </c>
      <c r="O92">
        <v>80</v>
      </c>
      <c r="P92">
        <v>55</v>
      </c>
      <c r="Q92">
        <v>0</v>
      </c>
      <c r="R92">
        <v>25</v>
      </c>
      <c r="S92">
        <v>135</v>
      </c>
      <c r="T92">
        <v>105</v>
      </c>
      <c r="U92">
        <v>0</v>
      </c>
      <c r="V92">
        <v>30</v>
      </c>
      <c r="W92">
        <v>100</v>
      </c>
      <c r="X92">
        <v>75</v>
      </c>
      <c r="Y92">
        <v>0</v>
      </c>
      <c r="Z92">
        <v>25</v>
      </c>
      <c r="AA92">
        <v>1175</v>
      </c>
      <c r="AB92">
        <v>1055</v>
      </c>
      <c r="AC92">
        <v>0</v>
      </c>
      <c r="AD92">
        <v>120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160</v>
      </c>
      <c r="BV92">
        <v>155</v>
      </c>
      <c r="BW92">
        <v>25</v>
      </c>
      <c r="BX92">
        <v>25</v>
      </c>
      <c r="BY92">
        <v>0</v>
      </c>
      <c r="BZ92">
        <v>0</v>
      </c>
      <c r="CA92">
        <v>4</v>
      </c>
      <c r="CB92">
        <v>4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125</v>
      </c>
      <c r="CN92">
        <v>120</v>
      </c>
      <c r="CO92">
        <v>0</v>
      </c>
      <c r="CP92">
        <v>4</v>
      </c>
      <c r="CQ92">
        <v>4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4</v>
      </c>
      <c r="DI92">
        <v>4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</row>
    <row r="93" spans="1:136" x14ac:dyDescent="0.3">
      <c r="A93" t="s">
        <v>391</v>
      </c>
      <c r="B93">
        <v>140</v>
      </c>
      <c r="C93" t="s">
        <v>737</v>
      </c>
      <c r="D93">
        <v>34003010100</v>
      </c>
      <c r="E93" t="s">
        <v>738</v>
      </c>
      <c r="F93" t="s">
        <v>682</v>
      </c>
      <c r="G93" t="s">
        <v>739</v>
      </c>
      <c r="H93">
        <v>1135</v>
      </c>
      <c r="I93">
        <v>1065</v>
      </c>
      <c r="J93">
        <v>1065</v>
      </c>
      <c r="K93">
        <v>40</v>
      </c>
      <c r="L93">
        <v>10</v>
      </c>
      <c r="M93">
        <v>15</v>
      </c>
      <c r="N93">
        <v>15</v>
      </c>
      <c r="O93">
        <v>45</v>
      </c>
      <c r="P93">
        <v>10</v>
      </c>
      <c r="Q93">
        <v>0</v>
      </c>
      <c r="R93">
        <v>35</v>
      </c>
      <c r="S93">
        <v>50</v>
      </c>
      <c r="T93">
        <v>25</v>
      </c>
      <c r="U93">
        <v>0</v>
      </c>
      <c r="V93">
        <v>25</v>
      </c>
      <c r="W93">
        <v>35</v>
      </c>
      <c r="X93">
        <v>25</v>
      </c>
      <c r="Y93">
        <v>0</v>
      </c>
      <c r="Z93">
        <v>10</v>
      </c>
      <c r="AA93">
        <v>895</v>
      </c>
      <c r="AB93">
        <v>795</v>
      </c>
      <c r="AC93">
        <v>10</v>
      </c>
      <c r="AD93">
        <v>95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70</v>
      </c>
      <c r="BV93">
        <v>70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20</v>
      </c>
      <c r="CF93">
        <v>4</v>
      </c>
      <c r="CG93">
        <v>15</v>
      </c>
      <c r="CH93">
        <v>0</v>
      </c>
      <c r="CI93">
        <v>4</v>
      </c>
      <c r="CJ93">
        <v>0</v>
      </c>
      <c r="CK93">
        <v>0</v>
      </c>
      <c r="CL93">
        <v>4</v>
      </c>
      <c r="CM93">
        <v>45</v>
      </c>
      <c r="CN93">
        <v>35</v>
      </c>
      <c r="CO93">
        <v>0</v>
      </c>
      <c r="CP93">
        <v>15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</row>
    <row r="94" spans="1:136" x14ac:dyDescent="0.3">
      <c r="A94" t="s">
        <v>391</v>
      </c>
      <c r="B94">
        <v>140</v>
      </c>
      <c r="C94" t="s">
        <v>740</v>
      </c>
      <c r="D94">
        <v>34003010200</v>
      </c>
      <c r="E94" t="s">
        <v>741</v>
      </c>
      <c r="F94" t="s">
        <v>682</v>
      </c>
      <c r="G94" t="s">
        <v>739</v>
      </c>
      <c r="H94">
        <v>2220</v>
      </c>
      <c r="I94">
        <v>1755</v>
      </c>
      <c r="J94">
        <v>1710</v>
      </c>
      <c r="K94">
        <v>150</v>
      </c>
      <c r="L94">
        <v>80</v>
      </c>
      <c r="M94">
        <v>0</v>
      </c>
      <c r="N94">
        <v>70</v>
      </c>
      <c r="O94">
        <v>120</v>
      </c>
      <c r="P94">
        <v>65</v>
      </c>
      <c r="Q94">
        <v>0</v>
      </c>
      <c r="R94">
        <v>60</v>
      </c>
      <c r="S94">
        <v>280</v>
      </c>
      <c r="T94">
        <v>255</v>
      </c>
      <c r="U94">
        <v>0</v>
      </c>
      <c r="V94">
        <v>25</v>
      </c>
      <c r="W94">
        <v>110</v>
      </c>
      <c r="X94">
        <v>80</v>
      </c>
      <c r="Y94">
        <v>0</v>
      </c>
      <c r="Z94">
        <v>30</v>
      </c>
      <c r="AA94">
        <v>1045</v>
      </c>
      <c r="AB94">
        <v>815</v>
      </c>
      <c r="AC94">
        <v>115</v>
      </c>
      <c r="AD94">
        <v>120</v>
      </c>
      <c r="AE94">
        <v>45</v>
      </c>
      <c r="AF94">
        <v>0</v>
      </c>
      <c r="AG94">
        <v>0</v>
      </c>
      <c r="AH94">
        <v>0</v>
      </c>
      <c r="AI94">
        <v>0</v>
      </c>
      <c r="AJ94">
        <v>20</v>
      </c>
      <c r="AK94">
        <v>20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25</v>
      </c>
      <c r="AW94">
        <v>25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465</v>
      </c>
      <c r="BV94">
        <v>455</v>
      </c>
      <c r="BW94">
        <v>35</v>
      </c>
      <c r="BX94">
        <v>10</v>
      </c>
      <c r="BY94">
        <v>0</v>
      </c>
      <c r="BZ94">
        <v>25</v>
      </c>
      <c r="CA94">
        <v>50</v>
      </c>
      <c r="CB94">
        <v>0</v>
      </c>
      <c r="CC94">
        <v>0</v>
      </c>
      <c r="CD94">
        <v>50</v>
      </c>
      <c r="CE94">
        <v>25</v>
      </c>
      <c r="CF94">
        <v>0</v>
      </c>
      <c r="CG94">
        <v>0</v>
      </c>
      <c r="CH94">
        <v>25</v>
      </c>
      <c r="CI94">
        <v>85</v>
      </c>
      <c r="CJ94">
        <v>25</v>
      </c>
      <c r="CK94">
        <v>0</v>
      </c>
      <c r="CL94">
        <v>60</v>
      </c>
      <c r="CM94">
        <v>265</v>
      </c>
      <c r="CN94">
        <v>120</v>
      </c>
      <c r="CO94">
        <v>0</v>
      </c>
      <c r="CP94">
        <v>145</v>
      </c>
      <c r="CQ94">
        <v>15</v>
      </c>
      <c r="CR94">
        <v>15</v>
      </c>
      <c r="CS94">
        <v>15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</row>
    <row r="95" spans="1:136" x14ac:dyDescent="0.3">
      <c r="A95" t="s">
        <v>391</v>
      </c>
      <c r="B95">
        <v>140</v>
      </c>
      <c r="C95" t="s">
        <v>742</v>
      </c>
      <c r="D95">
        <v>34003010300</v>
      </c>
      <c r="E95" t="s">
        <v>743</v>
      </c>
      <c r="F95" t="s">
        <v>682</v>
      </c>
      <c r="G95" t="s">
        <v>739</v>
      </c>
      <c r="H95">
        <v>1615</v>
      </c>
      <c r="I95">
        <v>865</v>
      </c>
      <c r="J95">
        <v>865</v>
      </c>
      <c r="K95">
        <v>60</v>
      </c>
      <c r="L95">
        <v>40</v>
      </c>
      <c r="M95">
        <v>0</v>
      </c>
      <c r="N95">
        <v>20</v>
      </c>
      <c r="O95">
        <v>75</v>
      </c>
      <c r="P95">
        <v>45</v>
      </c>
      <c r="Q95">
        <v>0</v>
      </c>
      <c r="R95">
        <v>30</v>
      </c>
      <c r="S95">
        <v>50</v>
      </c>
      <c r="T95">
        <v>35</v>
      </c>
      <c r="U95">
        <v>0</v>
      </c>
      <c r="V95">
        <v>15</v>
      </c>
      <c r="W95">
        <v>40</v>
      </c>
      <c r="X95">
        <v>35</v>
      </c>
      <c r="Y95">
        <v>0</v>
      </c>
      <c r="Z95">
        <v>4</v>
      </c>
      <c r="AA95">
        <v>640</v>
      </c>
      <c r="AB95">
        <v>545</v>
      </c>
      <c r="AC95">
        <v>50</v>
      </c>
      <c r="AD95">
        <v>50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750</v>
      </c>
      <c r="BV95">
        <v>700</v>
      </c>
      <c r="BW95">
        <v>145</v>
      </c>
      <c r="BX95">
        <v>60</v>
      </c>
      <c r="BY95">
        <v>0</v>
      </c>
      <c r="BZ95">
        <v>90</v>
      </c>
      <c r="CA95">
        <v>120</v>
      </c>
      <c r="CB95">
        <v>50</v>
      </c>
      <c r="CC95">
        <v>0</v>
      </c>
      <c r="CD95">
        <v>70</v>
      </c>
      <c r="CE95">
        <v>195</v>
      </c>
      <c r="CF95">
        <v>55</v>
      </c>
      <c r="CG95">
        <v>0</v>
      </c>
      <c r="CH95">
        <v>135</v>
      </c>
      <c r="CI95">
        <v>90</v>
      </c>
      <c r="CJ95">
        <v>70</v>
      </c>
      <c r="CK95">
        <v>0</v>
      </c>
      <c r="CL95">
        <v>25</v>
      </c>
      <c r="CM95">
        <v>150</v>
      </c>
      <c r="CN95">
        <v>45</v>
      </c>
      <c r="CO95">
        <v>0</v>
      </c>
      <c r="CP95">
        <v>105</v>
      </c>
      <c r="CQ95">
        <v>45</v>
      </c>
      <c r="CR95">
        <v>30</v>
      </c>
      <c r="CS95">
        <v>30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10</v>
      </c>
      <c r="DA95">
        <v>10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10</v>
      </c>
      <c r="DI95">
        <v>10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</row>
    <row r="96" spans="1:136" x14ac:dyDescent="0.3">
      <c r="A96" t="s">
        <v>391</v>
      </c>
      <c r="B96">
        <v>140</v>
      </c>
      <c r="C96" t="s">
        <v>744</v>
      </c>
      <c r="D96">
        <v>34003011100</v>
      </c>
      <c r="E96" t="s">
        <v>745</v>
      </c>
      <c r="F96" t="s">
        <v>682</v>
      </c>
      <c r="G96" t="s">
        <v>746</v>
      </c>
      <c r="H96">
        <v>2475</v>
      </c>
      <c r="I96">
        <v>1975</v>
      </c>
      <c r="J96">
        <v>1960</v>
      </c>
      <c r="K96">
        <v>50</v>
      </c>
      <c r="L96">
        <v>15</v>
      </c>
      <c r="M96">
        <v>0</v>
      </c>
      <c r="N96">
        <v>35</v>
      </c>
      <c r="O96">
        <v>90</v>
      </c>
      <c r="P96">
        <v>50</v>
      </c>
      <c r="Q96">
        <v>0</v>
      </c>
      <c r="R96">
        <v>40</v>
      </c>
      <c r="S96">
        <v>105</v>
      </c>
      <c r="T96">
        <v>65</v>
      </c>
      <c r="U96">
        <v>0</v>
      </c>
      <c r="V96">
        <v>40</v>
      </c>
      <c r="W96">
        <v>135</v>
      </c>
      <c r="X96">
        <v>125</v>
      </c>
      <c r="Y96">
        <v>0</v>
      </c>
      <c r="Z96">
        <v>10</v>
      </c>
      <c r="AA96">
        <v>1580</v>
      </c>
      <c r="AB96">
        <v>1400</v>
      </c>
      <c r="AC96">
        <v>50</v>
      </c>
      <c r="AD96">
        <v>130</v>
      </c>
      <c r="AE96">
        <v>15</v>
      </c>
      <c r="AF96">
        <v>0</v>
      </c>
      <c r="AG96">
        <v>0</v>
      </c>
      <c r="AH96">
        <v>0</v>
      </c>
      <c r="AI96">
        <v>0</v>
      </c>
      <c r="AJ96">
        <v>15</v>
      </c>
      <c r="AK96">
        <v>15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500</v>
      </c>
      <c r="BV96">
        <v>500</v>
      </c>
      <c r="BW96">
        <v>115</v>
      </c>
      <c r="BX96">
        <v>30</v>
      </c>
      <c r="BY96">
        <v>0</v>
      </c>
      <c r="BZ96">
        <v>85</v>
      </c>
      <c r="CA96">
        <v>140</v>
      </c>
      <c r="CB96">
        <v>105</v>
      </c>
      <c r="CC96">
        <v>0</v>
      </c>
      <c r="CD96">
        <v>35</v>
      </c>
      <c r="CE96">
        <v>75</v>
      </c>
      <c r="CF96">
        <v>60</v>
      </c>
      <c r="CG96">
        <v>0</v>
      </c>
      <c r="CH96">
        <v>10</v>
      </c>
      <c r="CI96">
        <v>65</v>
      </c>
      <c r="CJ96">
        <v>55</v>
      </c>
      <c r="CK96">
        <v>0</v>
      </c>
      <c r="CL96">
        <v>10</v>
      </c>
      <c r="CM96">
        <v>105</v>
      </c>
      <c r="CN96">
        <v>95</v>
      </c>
      <c r="CO96">
        <v>0</v>
      </c>
      <c r="CP96">
        <v>10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</row>
    <row r="97" spans="1:136" x14ac:dyDescent="0.3">
      <c r="A97" t="s">
        <v>391</v>
      </c>
      <c r="B97">
        <v>140</v>
      </c>
      <c r="C97" t="s">
        <v>747</v>
      </c>
      <c r="D97">
        <v>34003011200</v>
      </c>
      <c r="E97" t="s">
        <v>748</v>
      </c>
      <c r="F97" t="s">
        <v>682</v>
      </c>
      <c r="G97" t="s">
        <v>746</v>
      </c>
      <c r="H97">
        <v>1530</v>
      </c>
      <c r="I97">
        <v>980</v>
      </c>
      <c r="J97">
        <v>980</v>
      </c>
      <c r="K97">
        <v>90</v>
      </c>
      <c r="L97">
        <v>15</v>
      </c>
      <c r="M97">
        <v>0</v>
      </c>
      <c r="N97">
        <v>75</v>
      </c>
      <c r="O97">
        <v>145</v>
      </c>
      <c r="P97">
        <v>75</v>
      </c>
      <c r="Q97">
        <v>20</v>
      </c>
      <c r="R97">
        <v>55</v>
      </c>
      <c r="S97">
        <v>110</v>
      </c>
      <c r="T97">
        <v>85</v>
      </c>
      <c r="U97">
        <v>0</v>
      </c>
      <c r="V97">
        <v>25</v>
      </c>
      <c r="W97">
        <v>100</v>
      </c>
      <c r="X97">
        <v>85</v>
      </c>
      <c r="Y97">
        <v>4</v>
      </c>
      <c r="Z97">
        <v>10</v>
      </c>
      <c r="AA97">
        <v>530</v>
      </c>
      <c r="AB97">
        <v>395</v>
      </c>
      <c r="AC97">
        <v>45</v>
      </c>
      <c r="AD97">
        <v>90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550</v>
      </c>
      <c r="BV97">
        <v>535</v>
      </c>
      <c r="BW97">
        <v>205</v>
      </c>
      <c r="BX97">
        <v>85</v>
      </c>
      <c r="BY97">
        <v>20</v>
      </c>
      <c r="BZ97">
        <v>100</v>
      </c>
      <c r="CA97">
        <v>90</v>
      </c>
      <c r="CB97">
        <v>75</v>
      </c>
      <c r="CC97">
        <v>0</v>
      </c>
      <c r="CD97">
        <v>15</v>
      </c>
      <c r="CE97">
        <v>80</v>
      </c>
      <c r="CF97">
        <v>25</v>
      </c>
      <c r="CG97">
        <v>0</v>
      </c>
      <c r="CH97">
        <v>55</v>
      </c>
      <c r="CI97">
        <v>4</v>
      </c>
      <c r="CJ97">
        <v>4</v>
      </c>
      <c r="CK97">
        <v>0</v>
      </c>
      <c r="CL97">
        <v>0</v>
      </c>
      <c r="CM97">
        <v>155</v>
      </c>
      <c r="CN97">
        <v>145</v>
      </c>
      <c r="CO97">
        <v>0</v>
      </c>
      <c r="CP97">
        <v>10</v>
      </c>
      <c r="CQ97">
        <v>20</v>
      </c>
      <c r="CR97">
        <v>10</v>
      </c>
      <c r="CS97">
        <v>10</v>
      </c>
      <c r="CT97">
        <v>0</v>
      </c>
      <c r="CU97">
        <v>0</v>
      </c>
      <c r="CV97">
        <v>10</v>
      </c>
      <c r="CW97">
        <v>10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</row>
    <row r="98" spans="1:136" x14ac:dyDescent="0.3">
      <c r="A98" t="s">
        <v>391</v>
      </c>
      <c r="B98">
        <v>140</v>
      </c>
      <c r="C98" t="s">
        <v>749</v>
      </c>
      <c r="D98">
        <v>34003011300</v>
      </c>
      <c r="E98" t="s">
        <v>750</v>
      </c>
      <c r="F98" t="s">
        <v>682</v>
      </c>
      <c r="G98" t="s">
        <v>746</v>
      </c>
      <c r="H98">
        <v>1715</v>
      </c>
      <c r="I98">
        <v>810</v>
      </c>
      <c r="J98">
        <v>805</v>
      </c>
      <c r="K98">
        <v>40</v>
      </c>
      <c r="L98">
        <v>25</v>
      </c>
      <c r="M98">
        <v>0</v>
      </c>
      <c r="N98">
        <v>15</v>
      </c>
      <c r="O98">
        <v>70</v>
      </c>
      <c r="P98">
        <v>35</v>
      </c>
      <c r="Q98">
        <v>10</v>
      </c>
      <c r="R98">
        <v>25</v>
      </c>
      <c r="S98">
        <v>135</v>
      </c>
      <c r="T98">
        <v>100</v>
      </c>
      <c r="U98">
        <v>4</v>
      </c>
      <c r="V98">
        <v>25</v>
      </c>
      <c r="W98">
        <v>110</v>
      </c>
      <c r="X98">
        <v>90</v>
      </c>
      <c r="Y98">
        <v>0</v>
      </c>
      <c r="Z98">
        <v>20</v>
      </c>
      <c r="AA98">
        <v>455</v>
      </c>
      <c r="AB98">
        <v>310</v>
      </c>
      <c r="AC98">
        <v>40</v>
      </c>
      <c r="AD98">
        <v>105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4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4</v>
      </c>
      <c r="BR98">
        <v>4</v>
      </c>
      <c r="BS98">
        <v>0</v>
      </c>
      <c r="BT98">
        <v>0</v>
      </c>
      <c r="BU98">
        <v>910</v>
      </c>
      <c r="BV98">
        <v>875</v>
      </c>
      <c r="BW98">
        <v>270</v>
      </c>
      <c r="BX98">
        <v>125</v>
      </c>
      <c r="BY98">
        <v>0</v>
      </c>
      <c r="BZ98">
        <v>145</v>
      </c>
      <c r="CA98">
        <v>75</v>
      </c>
      <c r="CB98">
        <v>45</v>
      </c>
      <c r="CC98">
        <v>0</v>
      </c>
      <c r="CD98">
        <v>25</v>
      </c>
      <c r="CE98">
        <v>130</v>
      </c>
      <c r="CF98">
        <v>105</v>
      </c>
      <c r="CG98">
        <v>0</v>
      </c>
      <c r="CH98">
        <v>30</v>
      </c>
      <c r="CI98">
        <v>25</v>
      </c>
      <c r="CJ98">
        <v>0</v>
      </c>
      <c r="CK98">
        <v>0</v>
      </c>
      <c r="CL98">
        <v>25</v>
      </c>
      <c r="CM98">
        <v>375</v>
      </c>
      <c r="CN98">
        <v>325</v>
      </c>
      <c r="CO98">
        <v>0</v>
      </c>
      <c r="CP98">
        <v>50</v>
      </c>
      <c r="CQ98">
        <v>25</v>
      </c>
      <c r="CR98">
        <v>20</v>
      </c>
      <c r="CS98">
        <v>20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4</v>
      </c>
      <c r="DI98">
        <v>4</v>
      </c>
      <c r="DJ98">
        <v>0</v>
      </c>
      <c r="DK98">
        <v>0</v>
      </c>
      <c r="DL98">
        <v>10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10</v>
      </c>
      <c r="ED98">
        <v>0</v>
      </c>
      <c r="EE98">
        <v>10</v>
      </c>
      <c r="EF98">
        <v>0</v>
      </c>
    </row>
    <row r="99" spans="1:136" x14ac:dyDescent="0.3">
      <c r="A99" t="s">
        <v>391</v>
      </c>
      <c r="B99">
        <v>140</v>
      </c>
      <c r="C99" t="s">
        <v>751</v>
      </c>
      <c r="D99">
        <v>34003011400</v>
      </c>
      <c r="E99" t="s">
        <v>752</v>
      </c>
      <c r="F99" t="s">
        <v>682</v>
      </c>
      <c r="G99" t="s">
        <v>746</v>
      </c>
      <c r="H99">
        <v>1480</v>
      </c>
      <c r="I99">
        <v>970</v>
      </c>
      <c r="J99">
        <v>970</v>
      </c>
      <c r="K99">
        <v>90</v>
      </c>
      <c r="L99">
        <v>60</v>
      </c>
      <c r="M99">
        <v>0</v>
      </c>
      <c r="N99">
        <v>25</v>
      </c>
      <c r="O99">
        <v>80</v>
      </c>
      <c r="P99">
        <v>65</v>
      </c>
      <c r="Q99">
        <v>0</v>
      </c>
      <c r="R99">
        <v>15</v>
      </c>
      <c r="S99">
        <v>55</v>
      </c>
      <c r="T99">
        <v>55</v>
      </c>
      <c r="U99">
        <v>0</v>
      </c>
      <c r="V99">
        <v>0</v>
      </c>
      <c r="W99">
        <v>175</v>
      </c>
      <c r="X99">
        <v>110</v>
      </c>
      <c r="Y99">
        <v>35</v>
      </c>
      <c r="Z99">
        <v>30</v>
      </c>
      <c r="AA99">
        <v>575</v>
      </c>
      <c r="AB99">
        <v>460</v>
      </c>
      <c r="AC99">
        <v>40</v>
      </c>
      <c r="AD99">
        <v>70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510</v>
      </c>
      <c r="BV99">
        <v>510</v>
      </c>
      <c r="BW99">
        <v>155</v>
      </c>
      <c r="BX99">
        <v>80</v>
      </c>
      <c r="BY99">
        <v>30</v>
      </c>
      <c r="BZ99">
        <v>45</v>
      </c>
      <c r="CA99">
        <v>60</v>
      </c>
      <c r="CB99">
        <v>45</v>
      </c>
      <c r="CC99">
        <v>0</v>
      </c>
      <c r="CD99">
        <v>15</v>
      </c>
      <c r="CE99">
        <v>75</v>
      </c>
      <c r="CF99">
        <v>40</v>
      </c>
      <c r="CG99">
        <v>0</v>
      </c>
      <c r="CH99">
        <v>35</v>
      </c>
      <c r="CI99">
        <v>15</v>
      </c>
      <c r="CJ99">
        <v>4</v>
      </c>
      <c r="CK99">
        <v>0</v>
      </c>
      <c r="CL99">
        <v>10</v>
      </c>
      <c r="CM99">
        <v>200</v>
      </c>
      <c r="CN99">
        <v>135</v>
      </c>
      <c r="CO99">
        <v>25</v>
      </c>
      <c r="CP99">
        <v>35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</row>
    <row r="100" spans="1:136" x14ac:dyDescent="0.3">
      <c r="A100" t="s">
        <v>391</v>
      </c>
      <c r="B100">
        <v>140</v>
      </c>
      <c r="C100" t="s">
        <v>753</v>
      </c>
      <c r="D100">
        <v>34003012001</v>
      </c>
      <c r="E100" t="s">
        <v>754</v>
      </c>
      <c r="F100" t="s">
        <v>682</v>
      </c>
      <c r="G100" t="s">
        <v>755</v>
      </c>
      <c r="H100">
        <v>2185</v>
      </c>
      <c r="I100">
        <v>1130</v>
      </c>
      <c r="J100">
        <v>1105</v>
      </c>
      <c r="K100">
        <v>90</v>
      </c>
      <c r="L100">
        <v>45</v>
      </c>
      <c r="M100">
        <v>0</v>
      </c>
      <c r="N100">
        <v>45</v>
      </c>
      <c r="O100">
        <v>120</v>
      </c>
      <c r="P100">
        <v>110</v>
      </c>
      <c r="Q100">
        <v>0</v>
      </c>
      <c r="R100">
        <v>10</v>
      </c>
      <c r="S100">
        <v>110</v>
      </c>
      <c r="T100">
        <v>95</v>
      </c>
      <c r="U100">
        <v>0</v>
      </c>
      <c r="V100">
        <v>15</v>
      </c>
      <c r="W100">
        <v>140</v>
      </c>
      <c r="X100">
        <v>80</v>
      </c>
      <c r="Y100">
        <v>30</v>
      </c>
      <c r="Z100">
        <v>25</v>
      </c>
      <c r="AA100">
        <v>645</v>
      </c>
      <c r="AB100">
        <v>560</v>
      </c>
      <c r="AC100">
        <v>0</v>
      </c>
      <c r="AD100">
        <v>80</v>
      </c>
      <c r="AE100">
        <v>25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25</v>
      </c>
      <c r="AW100">
        <v>25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1055</v>
      </c>
      <c r="BV100">
        <v>1035</v>
      </c>
      <c r="BW100">
        <v>205</v>
      </c>
      <c r="BX100">
        <v>115</v>
      </c>
      <c r="BY100">
        <v>0</v>
      </c>
      <c r="BZ100">
        <v>90</v>
      </c>
      <c r="CA100">
        <v>205</v>
      </c>
      <c r="CB100">
        <v>135</v>
      </c>
      <c r="CC100">
        <v>0</v>
      </c>
      <c r="CD100">
        <v>70</v>
      </c>
      <c r="CE100">
        <v>190</v>
      </c>
      <c r="CF100">
        <v>135</v>
      </c>
      <c r="CG100">
        <v>0</v>
      </c>
      <c r="CH100">
        <v>55</v>
      </c>
      <c r="CI100">
        <v>75</v>
      </c>
      <c r="CJ100">
        <v>25</v>
      </c>
      <c r="CK100">
        <v>0</v>
      </c>
      <c r="CL100">
        <v>50</v>
      </c>
      <c r="CM100">
        <v>360</v>
      </c>
      <c r="CN100">
        <v>260</v>
      </c>
      <c r="CO100">
        <v>0</v>
      </c>
      <c r="CP100">
        <v>100</v>
      </c>
      <c r="CQ100">
        <v>20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4</v>
      </c>
      <c r="DA100">
        <v>4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15</v>
      </c>
      <c r="DI100">
        <v>15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</row>
    <row r="101" spans="1:136" x14ac:dyDescent="0.3">
      <c r="A101" t="s">
        <v>391</v>
      </c>
      <c r="B101">
        <v>140</v>
      </c>
      <c r="C101" t="s">
        <v>756</v>
      </c>
      <c r="D101">
        <v>34003012002</v>
      </c>
      <c r="E101" t="s">
        <v>757</v>
      </c>
      <c r="F101" t="s">
        <v>682</v>
      </c>
      <c r="G101" t="s">
        <v>755</v>
      </c>
      <c r="H101">
        <v>2300</v>
      </c>
      <c r="I101">
        <v>690</v>
      </c>
      <c r="J101">
        <v>670</v>
      </c>
      <c r="K101">
        <v>50</v>
      </c>
      <c r="L101">
        <v>0</v>
      </c>
      <c r="M101">
        <v>0</v>
      </c>
      <c r="N101">
        <v>50</v>
      </c>
      <c r="O101">
        <v>70</v>
      </c>
      <c r="P101">
        <v>15</v>
      </c>
      <c r="Q101">
        <v>0</v>
      </c>
      <c r="R101">
        <v>55</v>
      </c>
      <c r="S101">
        <v>65</v>
      </c>
      <c r="T101">
        <v>55</v>
      </c>
      <c r="U101">
        <v>0</v>
      </c>
      <c r="V101">
        <v>10</v>
      </c>
      <c r="W101">
        <v>60</v>
      </c>
      <c r="X101">
        <v>60</v>
      </c>
      <c r="Y101">
        <v>0</v>
      </c>
      <c r="Z101">
        <v>0</v>
      </c>
      <c r="AA101">
        <v>425</v>
      </c>
      <c r="AB101">
        <v>360</v>
      </c>
      <c r="AC101">
        <v>40</v>
      </c>
      <c r="AD101">
        <v>25</v>
      </c>
      <c r="AE101">
        <v>15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15</v>
      </c>
      <c r="AW101">
        <v>15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1610</v>
      </c>
      <c r="BV101">
        <v>1590</v>
      </c>
      <c r="BW101">
        <v>385</v>
      </c>
      <c r="BX101">
        <v>180</v>
      </c>
      <c r="BY101">
        <v>0</v>
      </c>
      <c r="BZ101">
        <v>205</v>
      </c>
      <c r="CA101">
        <v>110</v>
      </c>
      <c r="CB101">
        <v>45</v>
      </c>
      <c r="CC101">
        <v>0</v>
      </c>
      <c r="CD101">
        <v>65</v>
      </c>
      <c r="CE101">
        <v>90</v>
      </c>
      <c r="CF101">
        <v>35</v>
      </c>
      <c r="CG101">
        <v>0</v>
      </c>
      <c r="CH101">
        <v>55</v>
      </c>
      <c r="CI101">
        <v>145</v>
      </c>
      <c r="CJ101">
        <v>95</v>
      </c>
      <c r="CK101">
        <v>0</v>
      </c>
      <c r="CL101">
        <v>50</v>
      </c>
      <c r="CM101">
        <v>860</v>
      </c>
      <c r="CN101">
        <v>410</v>
      </c>
      <c r="CO101">
        <v>10</v>
      </c>
      <c r="CP101">
        <v>435</v>
      </c>
      <c r="CQ101">
        <v>20</v>
      </c>
      <c r="CR101">
        <v>20</v>
      </c>
      <c r="CS101">
        <v>20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</row>
    <row r="102" spans="1:136" x14ac:dyDescent="0.3">
      <c r="A102" t="s">
        <v>391</v>
      </c>
      <c r="B102">
        <v>140</v>
      </c>
      <c r="C102" t="s">
        <v>758</v>
      </c>
      <c r="D102">
        <v>34003013001</v>
      </c>
      <c r="E102" t="s">
        <v>759</v>
      </c>
      <c r="F102" t="s">
        <v>682</v>
      </c>
      <c r="G102" t="s">
        <v>760</v>
      </c>
      <c r="H102">
        <v>1340</v>
      </c>
      <c r="I102">
        <v>770</v>
      </c>
      <c r="J102">
        <v>765</v>
      </c>
      <c r="K102">
        <v>50</v>
      </c>
      <c r="L102">
        <v>25</v>
      </c>
      <c r="M102">
        <v>0</v>
      </c>
      <c r="N102">
        <v>25</v>
      </c>
      <c r="O102">
        <v>100</v>
      </c>
      <c r="P102">
        <v>40</v>
      </c>
      <c r="Q102">
        <v>15</v>
      </c>
      <c r="R102">
        <v>40</v>
      </c>
      <c r="S102">
        <v>45</v>
      </c>
      <c r="T102">
        <v>30</v>
      </c>
      <c r="U102">
        <v>0</v>
      </c>
      <c r="V102">
        <v>15</v>
      </c>
      <c r="W102">
        <v>95</v>
      </c>
      <c r="X102">
        <v>55</v>
      </c>
      <c r="Y102">
        <v>0</v>
      </c>
      <c r="Z102">
        <v>40</v>
      </c>
      <c r="AA102">
        <v>475</v>
      </c>
      <c r="AB102">
        <v>330</v>
      </c>
      <c r="AC102">
        <v>30</v>
      </c>
      <c r="AD102">
        <v>115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4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</v>
      </c>
      <c r="BR102">
        <v>4</v>
      </c>
      <c r="BS102">
        <v>0</v>
      </c>
      <c r="BT102">
        <v>0</v>
      </c>
      <c r="BU102">
        <v>570</v>
      </c>
      <c r="BV102">
        <v>545</v>
      </c>
      <c r="BW102">
        <v>110</v>
      </c>
      <c r="BX102">
        <v>30</v>
      </c>
      <c r="BY102">
        <v>0</v>
      </c>
      <c r="BZ102">
        <v>80</v>
      </c>
      <c r="CA102">
        <v>40</v>
      </c>
      <c r="CB102">
        <v>40</v>
      </c>
      <c r="CC102">
        <v>0</v>
      </c>
      <c r="CD102">
        <v>0</v>
      </c>
      <c r="CE102">
        <v>85</v>
      </c>
      <c r="CF102">
        <v>25</v>
      </c>
      <c r="CG102">
        <v>0</v>
      </c>
      <c r="CH102">
        <v>60</v>
      </c>
      <c r="CI102">
        <v>40</v>
      </c>
      <c r="CJ102">
        <v>20</v>
      </c>
      <c r="CK102">
        <v>0</v>
      </c>
      <c r="CL102">
        <v>20</v>
      </c>
      <c r="CM102">
        <v>270</v>
      </c>
      <c r="CN102">
        <v>155</v>
      </c>
      <c r="CO102">
        <v>4</v>
      </c>
      <c r="CP102">
        <v>105</v>
      </c>
      <c r="CQ102">
        <v>20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20</v>
      </c>
      <c r="DE102">
        <v>20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4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4</v>
      </c>
      <c r="ED102">
        <v>4</v>
      </c>
      <c r="EE102">
        <v>0</v>
      </c>
      <c r="EF102">
        <v>0</v>
      </c>
    </row>
    <row r="103" spans="1:136" x14ac:dyDescent="0.3">
      <c r="A103" t="s">
        <v>391</v>
      </c>
      <c r="B103">
        <v>140</v>
      </c>
      <c r="C103" t="s">
        <v>761</v>
      </c>
      <c r="D103">
        <v>34003013002</v>
      </c>
      <c r="E103" t="s">
        <v>762</v>
      </c>
      <c r="F103" t="s">
        <v>682</v>
      </c>
      <c r="G103" t="s">
        <v>760</v>
      </c>
      <c r="H103">
        <v>3335</v>
      </c>
      <c r="I103">
        <v>735</v>
      </c>
      <c r="J103">
        <v>720</v>
      </c>
      <c r="K103">
        <v>35</v>
      </c>
      <c r="L103">
        <v>0</v>
      </c>
      <c r="M103">
        <v>0</v>
      </c>
      <c r="N103">
        <v>35</v>
      </c>
      <c r="O103">
        <v>30</v>
      </c>
      <c r="P103">
        <v>0</v>
      </c>
      <c r="Q103">
        <v>0</v>
      </c>
      <c r="R103">
        <v>30</v>
      </c>
      <c r="S103">
        <v>50</v>
      </c>
      <c r="T103">
        <v>40</v>
      </c>
      <c r="U103">
        <v>0</v>
      </c>
      <c r="V103">
        <v>10</v>
      </c>
      <c r="W103">
        <v>60</v>
      </c>
      <c r="X103">
        <v>0</v>
      </c>
      <c r="Y103">
        <v>0</v>
      </c>
      <c r="Z103">
        <v>60</v>
      </c>
      <c r="AA103">
        <v>540</v>
      </c>
      <c r="AB103">
        <v>340</v>
      </c>
      <c r="AC103">
        <v>0</v>
      </c>
      <c r="AD103">
        <v>200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15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15</v>
      </c>
      <c r="BR103">
        <v>15</v>
      </c>
      <c r="BS103">
        <v>0</v>
      </c>
      <c r="BT103">
        <v>0</v>
      </c>
      <c r="BU103">
        <v>2600</v>
      </c>
      <c r="BV103">
        <v>2490</v>
      </c>
      <c r="BW103">
        <v>405</v>
      </c>
      <c r="BX103">
        <v>125</v>
      </c>
      <c r="BY103">
        <v>0</v>
      </c>
      <c r="BZ103">
        <v>280</v>
      </c>
      <c r="CA103">
        <v>265</v>
      </c>
      <c r="CB103">
        <v>155</v>
      </c>
      <c r="CC103">
        <v>0</v>
      </c>
      <c r="CD103">
        <v>110</v>
      </c>
      <c r="CE103">
        <v>105</v>
      </c>
      <c r="CF103">
        <v>40</v>
      </c>
      <c r="CG103">
        <v>20</v>
      </c>
      <c r="CH103">
        <v>45</v>
      </c>
      <c r="CI103">
        <v>75</v>
      </c>
      <c r="CJ103">
        <v>25</v>
      </c>
      <c r="CK103">
        <v>0</v>
      </c>
      <c r="CL103">
        <v>55</v>
      </c>
      <c r="CM103">
        <v>1640</v>
      </c>
      <c r="CN103">
        <v>665</v>
      </c>
      <c r="CO103">
        <v>0</v>
      </c>
      <c r="CP103">
        <v>975</v>
      </c>
      <c r="CQ103">
        <v>85</v>
      </c>
      <c r="CR103">
        <v>15</v>
      </c>
      <c r="CS103">
        <v>15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65</v>
      </c>
      <c r="DI103">
        <v>55</v>
      </c>
      <c r="DJ103">
        <v>10</v>
      </c>
      <c r="DK103">
        <v>0</v>
      </c>
      <c r="DL103">
        <v>25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25</v>
      </c>
      <c r="ED103">
        <v>25</v>
      </c>
      <c r="EE103">
        <v>0</v>
      </c>
      <c r="EF103">
        <v>0</v>
      </c>
    </row>
    <row r="104" spans="1:136" x14ac:dyDescent="0.3">
      <c r="A104" t="s">
        <v>391</v>
      </c>
      <c r="B104">
        <v>140</v>
      </c>
      <c r="C104" t="s">
        <v>763</v>
      </c>
      <c r="D104">
        <v>34003014000</v>
      </c>
      <c r="E104" t="s">
        <v>764</v>
      </c>
      <c r="F104" t="s">
        <v>682</v>
      </c>
      <c r="G104" t="s">
        <v>765</v>
      </c>
      <c r="H104">
        <v>2335</v>
      </c>
      <c r="I104">
        <v>990</v>
      </c>
      <c r="J104">
        <v>975</v>
      </c>
      <c r="K104">
        <v>50</v>
      </c>
      <c r="L104">
        <v>0</v>
      </c>
      <c r="M104">
        <v>0</v>
      </c>
      <c r="N104">
        <v>50</v>
      </c>
      <c r="O104">
        <v>90</v>
      </c>
      <c r="P104">
        <v>60</v>
      </c>
      <c r="Q104">
        <v>0</v>
      </c>
      <c r="R104">
        <v>30</v>
      </c>
      <c r="S104">
        <v>40</v>
      </c>
      <c r="T104">
        <v>10</v>
      </c>
      <c r="U104">
        <v>0</v>
      </c>
      <c r="V104">
        <v>30</v>
      </c>
      <c r="W104">
        <v>35</v>
      </c>
      <c r="X104">
        <v>35</v>
      </c>
      <c r="Y104">
        <v>0</v>
      </c>
      <c r="Z104">
        <v>0</v>
      </c>
      <c r="AA104">
        <v>755</v>
      </c>
      <c r="AB104">
        <v>440</v>
      </c>
      <c r="AC104">
        <v>45</v>
      </c>
      <c r="AD104">
        <v>270</v>
      </c>
      <c r="AE104">
        <v>15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15</v>
      </c>
      <c r="AS104">
        <v>15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1350</v>
      </c>
      <c r="BV104">
        <v>1315</v>
      </c>
      <c r="BW104">
        <v>275</v>
      </c>
      <c r="BX104">
        <v>190</v>
      </c>
      <c r="BY104">
        <v>0</v>
      </c>
      <c r="BZ104">
        <v>85</v>
      </c>
      <c r="CA104">
        <v>120</v>
      </c>
      <c r="CB104">
        <v>80</v>
      </c>
      <c r="CC104">
        <v>0</v>
      </c>
      <c r="CD104">
        <v>45</v>
      </c>
      <c r="CE104">
        <v>130</v>
      </c>
      <c r="CF104">
        <v>105</v>
      </c>
      <c r="CG104">
        <v>0</v>
      </c>
      <c r="CH104">
        <v>25</v>
      </c>
      <c r="CI104">
        <v>70</v>
      </c>
      <c r="CJ104">
        <v>25</v>
      </c>
      <c r="CK104">
        <v>0</v>
      </c>
      <c r="CL104">
        <v>45</v>
      </c>
      <c r="CM104">
        <v>725</v>
      </c>
      <c r="CN104">
        <v>305</v>
      </c>
      <c r="CO104">
        <v>25</v>
      </c>
      <c r="CP104">
        <v>400</v>
      </c>
      <c r="CQ104">
        <v>25</v>
      </c>
      <c r="CR104">
        <v>0</v>
      </c>
      <c r="CS104">
        <v>0</v>
      </c>
      <c r="CT104">
        <v>0</v>
      </c>
      <c r="CU104">
        <v>0</v>
      </c>
      <c r="CV104">
        <v>25</v>
      </c>
      <c r="CW104">
        <v>25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4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4</v>
      </c>
      <c r="ED104">
        <v>4</v>
      </c>
      <c r="EE104">
        <v>0</v>
      </c>
      <c r="EF104">
        <v>0</v>
      </c>
    </row>
    <row r="105" spans="1:136" x14ac:dyDescent="0.3">
      <c r="A105" t="s">
        <v>391</v>
      </c>
      <c r="B105">
        <v>140</v>
      </c>
      <c r="C105" t="s">
        <v>766</v>
      </c>
      <c r="D105">
        <v>34003015100</v>
      </c>
      <c r="E105" t="s">
        <v>767</v>
      </c>
      <c r="F105" t="s">
        <v>682</v>
      </c>
      <c r="G105" t="s">
        <v>768</v>
      </c>
      <c r="H105">
        <v>2410</v>
      </c>
      <c r="I105">
        <v>1960</v>
      </c>
      <c r="J105">
        <v>1960</v>
      </c>
      <c r="K105">
        <v>95</v>
      </c>
      <c r="L105">
        <v>20</v>
      </c>
      <c r="M105">
        <v>0</v>
      </c>
      <c r="N105">
        <v>75</v>
      </c>
      <c r="O105">
        <v>190</v>
      </c>
      <c r="P105">
        <v>110</v>
      </c>
      <c r="Q105">
        <v>0</v>
      </c>
      <c r="R105">
        <v>85</v>
      </c>
      <c r="S105">
        <v>280</v>
      </c>
      <c r="T105">
        <v>260</v>
      </c>
      <c r="U105">
        <v>0</v>
      </c>
      <c r="V105">
        <v>25</v>
      </c>
      <c r="W105">
        <v>70</v>
      </c>
      <c r="X105">
        <v>70</v>
      </c>
      <c r="Y105">
        <v>0</v>
      </c>
      <c r="Z105">
        <v>0</v>
      </c>
      <c r="AA105">
        <v>1325</v>
      </c>
      <c r="AB105">
        <v>1235</v>
      </c>
      <c r="AC105">
        <v>30</v>
      </c>
      <c r="AD105">
        <v>60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450</v>
      </c>
      <c r="BV105">
        <v>450</v>
      </c>
      <c r="BW105">
        <v>120</v>
      </c>
      <c r="BX105">
        <v>75</v>
      </c>
      <c r="BY105">
        <v>0</v>
      </c>
      <c r="BZ105">
        <v>45</v>
      </c>
      <c r="CA105">
        <v>40</v>
      </c>
      <c r="CB105">
        <v>40</v>
      </c>
      <c r="CC105">
        <v>0</v>
      </c>
      <c r="CD105">
        <v>0</v>
      </c>
      <c r="CE105">
        <v>100</v>
      </c>
      <c r="CF105">
        <v>100</v>
      </c>
      <c r="CG105">
        <v>0</v>
      </c>
      <c r="CH105">
        <v>0</v>
      </c>
      <c r="CI105">
        <v>60</v>
      </c>
      <c r="CJ105">
        <v>60</v>
      </c>
      <c r="CK105">
        <v>0</v>
      </c>
      <c r="CL105">
        <v>0</v>
      </c>
      <c r="CM105">
        <v>130</v>
      </c>
      <c r="CN105">
        <v>115</v>
      </c>
      <c r="CO105">
        <v>0</v>
      </c>
      <c r="CP105">
        <v>15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</row>
    <row r="106" spans="1:136" x14ac:dyDescent="0.3">
      <c r="A106" t="s">
        <v>391</v>
      </c>
      <c r="B106">
        <v>140</v>
      </c>
      <c r="C106" t="s">
        <v>769</v>
      </c>
      <c r="D106">
        <v>34003015200</v>
      </c>
      <c r="E106" t="s">
        <v>770</v>
      </c>
      <c r="F106" t="s">
        <v>682</v>
      </c>
      <c r="G106" t="s">
        <v>768</v>
      </c>
      <c r="H106">
        <v>950</v>
      </c>
      <c r="I106">
        <v>770</v>
      </c>
      <c r="J106">
        <v>750</v>
      </c>
      <c r="K106">
        <v>15</v>
      </c>
      <c r="L106">
        <v>0</v>
      </c>
      <c r="M106">
        <v>0</v>
      </c>
      <c r="N106">
        <v>15</v>
      </c>
      <c r="O106">
        <v>45</v>
      </c>
      <c r="P106">
        <v>25</v>
      </c>
      <c r="Q106">
        <v>0</v>
      </c>
      <c r="R106">
        <v>20</v>
      </c>
      <c r="S106">
        <v>55</v>
      </c>
      <c r="T106">
        <v>25</v>
      </c>
      <c r="U106">
        <v>0</v>
      </c>
      <c r="V106">
        <v>30</v>
      </c>
      <c r="W106">
        <v>75</v>
      </c>
      <c r="X106">
        <v>55</v>
      </c>
      <c r="Y106">
        <v>4</v>
      </c>
      <c r="Z106">
        <v>15</v>
      </c>
      <c r="AA106">
        <v>555</v>
      </c>
      <c r="AB106">
        <v>465</v>
      </c>
      <c r="AC106">
        <v>0</v>
      </c>
      <c r="AD106">
        <v>95</v>
      </c>
      <c r="AE106">
        <v>20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20</v>
      </c>
      <c r="AW106">
        <v>20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180</v>
      </c>
      <c r="BV106">
        <v>175</v>
      </c>
      <c r="BW106">
        <v>15</v>
      </c>
      <c r="BX106">
        <v>0</v>
      </c>
      <c r="BY106">
        <v>0</v>
      </c>
      <c r="BZ106">
        <v>15</v>
      </c>
      <c r="CA106">
        <v>30</v>
      </c>
      <c r="CB106">
        <v>4</v>
      </c>
      <c r="CC106">
        <v>0</v>
      </c>
      <c r="CD106">
        <v>25</v>
      </c>
      <c r="CE106">
        <v>15</v>
      </c>
      <c r="CF106">
        <v>0</v>
      </c>
      <c r="CG106">
        <v>0</v>
      </c>
      <c r="CH106">
        <v>15</v>
      </c>
      <c r="CI106">
        <v>4</v>
      </c>
      <c r="CJ106">
        <v>4</v>
      </c>
      <c r="CK106">
        <v>0</v>
      </c>
      <c r="CL106">
        <v>0</v>
      </c>
      <c r="CM106">
        <v>105</v>
      </c>
      <c r="CN106">
        <v>30</v>
      </c>
      <c r="CO106">
        <v>0</v>
      </c>
      <c r="CP106">
        <v>75</v>
      </c>
      <c r="CQ106">
        <v>4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4</v>
      </c>
      <c r="DI106">
        <v>4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</row>
    <row r="107" spans="1:136" x14ac:dyDescent="0.3">
      <c r="A107" t="s">
        <v>391</v>
      </c>
      <c r="B107">
        <v>140</v>
      </c>
      <c r="C107" t="s">
        <v>771</v>
      </c>
      <c r="D107">
        <v>34003015300</v>
      </c>
      <c r="E107" t="s">
        <v>772</v>
      </c>
      <c r="F107" t="s">
        <v>682</v>
      </c>
      <c r="G107" t="s">
        <v>768</v>
      </c>
      <c r="H107">
        <v>2250</v>
      </c>
      <c r="I107">
        <v>1485</v>
      </c>
      <c r="J107">
        <v>1485</v>
      </c>
      <c r="K107">
        <v>145</v>
      </c>
      <c r="L107">
        <v>105</v>
      </c>
      <c r="M107">
        <v>0</v>
      </c>
      <c r="N107">
        <v>35</v>
      </c>
      <c r="O107">
        <v>100</v>
      </c>
      <c r="P107">
        <v>15</v>
      </c>
      <c r="Q107">
        <v>0</v>
      </c>
      <c r="R107">
        <v>85</v>
      </c>
      <c r="S107">
        <v>140</v>
      </c>
      <c r="T107">
        <v>95</v>
      </c>
      <c r="U107">
        <v>4</v>
      </c>
      <c r="V107">
        <v>40</v>
      </c>
      <c r="W107">
        <v>125</v>
      </c>
      <c r="X107">
        <v>100</v>
      </c>
      <c r="Y107">
        <v>15</v>
      </c>
      <c r="Z107">
        <v>15</v>
      </c>
      <c r="AA107">
        <v>975</v>
      </c>
      <c r="AB107">
        <v>745</v>
      </c>
      <c r="AC107">
        <v>30</v>
      </c>
      <c r="AD107">
        <v>200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765</v>
      </c>
      <c r="BV107">
        <v>655</v>
      </c>
      <c r="BW107">
        <v>130</v>
      </c>
      <c r="BX107">
        <v>75</v>
      </c>
      <c r="BY107">
        <v>0</v>
      </c>
      <c r="BZ107">
        <v>55</v>
      </c>
      <c r="CA107">
        <v>145</v>
      </c>
      <c r="CB107">
        <v>0</v>
      </c>
      <c r="CC107">
        <v>0</v>
      </c>
      <c r="CD107">
        <v>145</v>
      </c>
      <c r="CE107">
        <v>30</v>
      </c>
      <c r="CF107">
        <v>15</v>
      </c>
      <c r="CG107">
        <v>0</v>
      </c>
      <c r="CH107">
        <v>15</v>
      </c>
      <c r="CI107">
        <v>220</v>
      </c>
      <c r="CJ107">
        <v>165</v>
      </c>
      <c r="CK107">
        <v>0</v>
      </c>
      <c r="CL107">
        <v>55</v>
      </c>
      <c r="CM107">
        <v>130</v>
      </c>
      <c r="CN107">
        <v>55</v>
      </c>
      <c r="CO107">
        <v>0</v>
      </c>
      <c r="CP107">
        <v>75</v>
      </c>
      <c r="CQ107">
        <v>75</v>
      </c>
      <c r="CR107">
        <v>75</v>
      </c>
      <c r="CS107">
        <v>75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40</v>
      </c>
      <c r="DM107">
        <v>0</v>
      </c>
      <c r="DN107">
        <v>0</v>
      </c>
      <c r="DO107">
        <v>0</v>
      </c>
      <c r="DP107">
        <v>0</v>
      </c>
      <c r="DQ107">
        <v>25</v>
      </c>
      <c r="DR107">
        <v>25</v>
      </c>
      <c r="DS107">
        <v>0</v>
      </c>
      <c r="DT107">
        <v>0</v>
      </c>
      <c r="DU107">
        <v>15</v>
      </c>
      <c r="DV107">
        <v>15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</row>
    <row r="108" spans="1:136" x14ac:dyDescent="0.3">
      <c r="A108" t="s">
        <v>391</v>
      </c>
      <c r="B108">
        <v>140</v>
      </c>
      <c r="C108" t="s">
        <v>773</v>
      </c>
      <c r="D108">
        <v>34003015400</v>
      </c>
      <c r="E108" t="s">
        <v>774</v>
      </c>
      <c r="F108" t="s">
        <v>682</v>
      </c>
      <c r="G108" t="s">
        <v>768</v>
      </c>
      <c r="H108">
        <v>2230</v>
      </c>
      <c r="I108">
        <v>1260</v>
      </c>
      <c r="J108">
        <v>1260</v>
      </c>
      <c r="K108">
        <v>115</v>
      </c>
      <c r="L108">
        <v>25</v>
      </c>
      <c r="M108">
        <v>15</v>
      </c>
      <c r="N108">
        <v>75</v>
      </c>
      <c r="O108">
        <v>135</v>
      </c>
      <c r="P108">
        <v>125</v>
      </c>
      <c r="Q108">
        <v>0</v>
      </c>
      <c r="R108">
        <v>10</v>
      </c>
      <c r="S108">
        <v>110</v>
      </c>
      <c r="T108">
        <v>85</v>
      </c>
      <c r="U108">
        <v>30</v>
      </c>
      <c r="V108">
        <v>0</v>
      </c>
      <c r="W108">
        <v>210</v>
      </c>
      <c r="X108">
        <v>135</v>
      </c>
      <c r="Y108">
        <v>35</v>
      </c>
      <c r="Z108">
        <v>35</v>
      </c>
      <c r="AA108">
        <v>695</v>
      </c>
      <c r="AB108">
        <v>430</v>
      </c>
      <c r="AC108">
        <v>45</v>
      </c>
      <c r="AD108">
        <v>220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970</v>
      </c>
      <c r="BV108">
        <v>885</v>
      </c>
      <c r="BW108">
        <v>315</v>
      </c>
      <c r="BX108">
        <v>185</v>
      </c>
      <c r="BY108">
        <v>4</v>
      </c>
      <c r="BZ108">
        <v>125</v>
      </c>
      <c r="CA108">
        <v>185</v>
      </c>
      <c r="CB108">
        <v>105</v>
      </c>
      <c r="CC108">
        <v>0</v>
      </c>
      <c r="CD108">
        <v>80</v>
      </c>
      <c r="CE108">
        <v>10</v>
      </c>
      <c r="CF108">
        <v>10</v>
      </c>
      <c r="CG108">
        <v>0</v>
      </c>
      <c r="CH108">
        <v>0</v>
      </c>
      <c r="CI108">
        <v>60</v>
      </c>
      <c r="CJ108">
        <v>25</v>
      </c>
      <c r="CK108">
        <v>0</v>
      </c>
      <c r="CL108">
        <v>35</v>
      </c>
      <c r="CM108">
        <v>315</v>
      </c>
      <c r="CN108">
        <v>225</v>
      </c>
      <c r="CO108">
        <v>0</v>
      </c>
      <c r="CP108">
        <v>90</v>
      </c>
      <c r="CQ108">
        <v>60</v>
      </c>
      <c r="CR108">
        <v>10</v>
      </c>
      <c r="CS108">
        <v>10</v>
      </c>
      <c r="CT108">
        <v>0</v>
      </c>
      <c r="CU108">
        <v>0</v>
      </c>
      <c r="CV108">
        <v>30</v>
      </c>
      <c r="CW108">
        <v>0</v>
      </c>
      <c r="CX108">
        <v>30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15</v>
      </c>
      <c r="DE108">
        <v>15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25</v>
      </c>
      <c r="DM108">
        <v>25</v>
      </c>
      <c r="DN108">
        <v>25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</row>
    <row r="109" spans="1:136" x14ac:dyDescent="0.3">
      <c r="A109" t="s">
        <v>391</v>
      </c>
      <c r="B109">
        <v>140</v>
      </c>
      <c r="C109" t="s">
        <v>775</v>
      </c>
      <c r="D109">
        <v>34003015500</v>
      </c>
      <c r="E109" t="s">
        <v>776</v>
      </c>
      <c r="F109" t="s">
        <v>682</v>
      </c>
      <c r="G109" t="s">
        <v>768</v>
      </c>
      <c r="H109">
        <v>2880</v>
      </c>
      <c r="I109">
        <v>545</v>
      </c>
      <c r="J109">
        <v>545</v>
      </c>
      <c r="K109">
        <v>60</v>
      </c>
      <c r="L109">
        <v>15</v>
      </c>
      <c r="M109">
        <v>10</v>
      </c>
      <c r="N109">
        <v>30</v>
      </c>
      <c r="O109">
        <v>15</v>
      </c>
      <c r="P109">
        <v>0</v>
      </c>
      <c r="Q109">
        <v>0</v>
      </c>
      <c r="R109">
        <v>15</v>
      </c>
      <c r="S109">
        <v>120</v>
      </c>
      <c r="T109">
        <v>100</v>
      </c>
      <c r="U109">
        <v>0</v>
      </c>
      <c r="V109">
        <v>20</v>
      </c>
      <c r="W109">
        <v>90</v>
      </c>
      <c r="X109">
        <v>55</v>
      </c>
      <c r="Y109">
        <v>0</v>
      </c>
      <c r="Z109">
        <v>35</v>
      </c>
      <c r="AA109">
        <v>255</v>
      </c>
      <c r="AB109">
        <v>165</v>
      </c>
      <c r="AC109">
        <v>45</v>
      </c>
      <c r="AD109">
        <v>45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2335</v>
      </c>
      <c r="BV109">
        <v>2145</v>
      </c>
      <c r="BW109">
        <v>460</v>
      </c>
      <c r="BX109">
        <v>140</v>
      </c>
      <c r="BY109">
        <v>40</v>
      </c>
      <c r="BZ109">
        <v>280</v>
      </c>
      <c r="CA109">
        <v>210</v>
      </c>
      <c r="CB109">
        <v>130</v>
      </c>
      <c r="CC109">
        <v>4</v>
      </c>
      <c r="CD109">
        <v>80</v>
      </c>
      <c r="CE109">
        <v>395</v>
      </c>
      <c r="CF109">
        <v>240</v>
      </c>
      <c r="CG109">
        <v>10</v>
      </c>
      <c r="CH109">
        <v>140</v>
      </c>
      <c r="CI109">
        <v>150</v>
      </c>
      <c r="CJ109">
        <v>120</v>
      </c>
      <c r="CK109">
        <v>0</v>
      </c>
      <c r="CL109">
        <v>30</v>
      </c>
      <c r="CM109">
        <v>930</v>
      </c>
      <c r="CN109">
        <v>355</v>
      </c>
      <c r="CO109">
        <v>50</v>
      </c>
      <c r="CP109">
        <v>530</v>
      </c>
      <c r="CQ109">
        <v>65</v>
      </c>
      <c r="CR109">
        <v>10</v>
      </c>
      <c r="CS109">
        <v>10</v>
      </c>
      <c r="CT109">
        <v>0</v>
      </c>
      <c r="CU109">
        <v>0</v>
      </c>
      <c r="CV109">
        <v>50</v>
      </c>
      <c r="CW109">
        <v>0</v>
      </c>
      <c r="CX109">
        <v>50</v>
      </c>
      <c r="CY109">
        <v>0</v>
      </c>
      <c r="CZ109">
        <v>4</v>
      </c>
      <c r="DA109">
        <v>4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120</v>
      </c>
      <c r="DM109">
        <v>45</v>
      </c>
      <c r="DN109">
        <v>45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40</v>
      </c>
      <c r="DV109">
        <v>40</v>
      </c>
      <c r="DW109">
        <v>0</v>
      </c>
      <c r="DX109">
        <v>0</v>
      </c>
      <c r="DY109">
        <v>20</v>
      </c>
      <c r="DZ109">
        <v>20</v>
      </c>
      <c r="EA109">
        <v>0</v>
      </c>
      <c r="EB109">
        <v>0</v>
      </c>
      <c r="EC109">
        <v>15</v>
      </c>
      <c r="ED109">
        <v>15</v>
      </c>
      <c r="EE109">
        <v>0</v>
      </c>
      <c r="EF109">
        <v>0</v>
      </c>
    </row>
    <row r="110" spans="1:136" x14ac:dyDescent="0.3">
      <c r="A110" t="s">
        <v>391</v>
      </c>
      <c r="B110">
        <v>140</v>
      </c>
      <c r="C110" t="s">
        <v>777</v>
      </c>
      <c r="D110">
        <v>34003016000</v>
      </c>
      <c r="E110" t="s">
        <v>778</v>
      </c>
      <c r="F110" t="s">
        <v>682</v>
      </c>
      <c r="G110" t="s">
        <v>779</v>
      </c>
      <c r="H110">
        <v>2395</v>
      </c>
      <c r="I110">
        <v>1615</v>
      </c>
      <c r="J110">
        <v>1615</v>
      </c>
      <c r="K110">
        <v>135</v>
      </c>
      <c r="L110">
        <v>0</v>
      </c>
      <c r="M110">
        <v>0</v>
      </c>
      <c r="N110">
        <v>135</v>
      </c>
      <c r="O110">
        <v>85</v>
      </c>
      <c r="P110">
        <v>70</v>
      </c>
      <c r="Q110">
        <v>0</v>
      </c>
      <c r="R110">
        <v>10</v>
      </c>
      <c r="S110">
        <v>120</v>
      </c>
      <c r="T110">
        <v>25</v>
      </c>
      <c r="U110">
        <v>0</v>
      </c>
      <c r="V110">
        <v>95</v>
      </c>
      <c r="W110">
        <v>45</v>
      </c>
      <c r="X110">
        <v>30</v>
      </c>
      <c r="Y110">
        <v>0</v>
      </c>
      <c r="Z110">
        <v>10</v>
      </c>
      <c r="AA110">
        <v>1230</v>
      </c>
      <c r="AB110">
        <v>970</v>
      </c>
      <c r="AC110">
        <v>0</v>
      </c>
      <c r="AD110">
        <v>265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780</v>
      </c>
      <c r="BV110">
        <v>705</v>
      </c>
      <c r="BW110">
        <v>75</v>
      </c>
      <c r="BX110">
        <v>25</v>
      </c>
      <c r="BY110">
        <v>0</v>
      </c>
      <c r="BZ110">
        <v>50</v>
      </c>
      <c r="CA110">
        <v>95</v>
      </c>
      <c r="CB110">
        <v>85</v>
      </c>
      <c r="CC110">
        <v>0</v>
      </c>
      <c r="CD110">
        <v>15</v>
      </c>
      <c r="CE110">
        <v>20</v>
      </c>
      <c r="CF110">
        <v>0</v>
      </c>
      <c r="CG110">
        <v>0</v>
      </c>
      <c r="CH110">
        <v>20</v>
      </c>
      <c r="CI110">
        <v>75</v>
      </c>
      <c r="CJ110">
        <v>25</v>
      </c>
      <c r="CK110">
        <v>0</v>
      </c>
      <c r="CL110">
        <v>55</v>
      </c>
      <c r="CM110">
        <v>435</v>
      </c>
      <c r="CN110">
        <v>230</v>
      </c>
      <c r="CO110">
        <v>0</v>
      </c>
      <c r="CP110">
        <v>205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75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75</v>
      </c>
      <c r="ED110">
        <v>0</v>
      </c>
      <c r="EE110">
        <v>25</v>
      </c>
      <c r="EF110">
        <v>50</v>
      </c>
    </row>
    <row r="111" spans="1:136" x14ac:dyDescent="0.3">
      <c r="A111" t="s">
        <v>391</v>
      </c>
      <c r="B111">
        <v>140</v>
      </c>
      <c r="C111" t="s">
        <v>780</v>
      </c>
      <c r="D111">
        <v>34003017100</v>
      </c>
      <c r="E111" t="s">
        <v>781</v>
      </c>
      <c r="F111" t="s">
        <v>682</v>
      </c>
      <c r="G111" t="s">
        <v>782</v>
      </c>
      <c r="H111">
        <v>1730</v>
      </c>
      <c r="I111">
        <v>1530</v>
      </c>
      <c r="J111">
        <v>1525</v>
      </c>
      <c r="K111">
        <v>90</v>
      </c>
      <c r="L111">
        <v>30</v>
      </c>
      <c r="M111">
        <v>4</v>
      </c>
      <c r="N111">
        <v>50</v>
      </c>
      <c r="O111">
        <v>90</v>
      </c>
      <c r="P111">
        <v>65</v>
      </c>
      <c r="Q111">
        <v>0</v>
      </c>
      <c r="R111">
        <v>25</v>
      </c>
      <c r="S111">
        <v>105</v>
      </c>
      <c r="T111">
        <v>65</v>
      </c>
      <c r="U111">
        <v>20</v>
      </c>
      <c r="V111">
        <v>25</v>
      </c>
      <c r="W111">
        <v>80</v>
      </c>
      <c r="X111">
        <v>70</v>
      </c>
      <c r="Y111">
        <v>0</v>
      </c>
      <c r="Z111">
        <v>10</v>
      </c>
      <c r="AA111">
        <v>1155</v>
      </c>
      <c r="AB111">
        <v>1045</v>
      </c>
      <c r="AC111">
        <v>40</v>
      </c>
      <c r="AD111">
        <v>70</v>
      </c>
      <c r="AE111">
        <v>4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4</v>
      </c>
      <c r="AW111">
        <v>4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200</v>
      </c>
      <c r="BV111">
        <v>200</v>
      </c>
      <c r="BW111">
        <v>15</v>
      </c>
      <c r="BX111">
        <v>0</v>
      </c>
      <c r="BY111">
        <v>0</v>
      </c>
      <c r="BZ111">
        <v>15</v>
      </c>
      <c r="CA111">
        <v>0</v>
      </c>
      <c r="CB111">
        <v>0</v>
      </c>
      <c r="CC111">
        <v>0</v>
      </c>
      <c r="CD111">
        <v>0</v>
      </c>
      <c r="CE111">
        <v>30</v>
      </c>
      <c r="CF111">
        <v>15</v>
      </c>
      <c r="CG111">
        <v>0</v>
      </c>
      <c r="CH111">
        <v>10</v>
      </c>
      <c r="CI111">
        <v>10</v>
      </c>
      <c r="CJ111">
        <v>0</v>
      </c>
      <c r="CK111">
        <v>0</v>
      </c>
      <c r="CL111">
        <v>10</v>
      </c>
      <c r="CM111">
        <v>150</v>
      </c>
      <c r="CN111">
        <v>120</v>
      </c>
      <c r="CO111">
        <v>0</v>
      </c>
      <c r="CP111">
        <v>30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</row>
    <row r="112" spans="1:136" x14ac:dyDescent="0.3">
      <c r="A112" t="s">
        <v>391</v>
      </c>
      <c r="B112">
        <v>140</v>
      </c>
      <c r="C112" t="s">
        <v>783</v>
      </c>
      <c r="D112">
        <v>34003017200</v>
      </c>
      <c r="E112" t="s">
        <v>784</v>
      </c>
      <c r="F112" t="s">
        <v>682</v>
      </c>
      <c r="G112" t="s">
        <v>782</v>
      </c>
      <c r="H112">
        <v>2615</v>
      </c>
      <c r="I112">
        <v>2025</v>
      </c>
      <c r="J112">
        <v>2025</v>
      </c>
      <c r="K112">
        <v>50</v>
      </c>
      <c r="L112">
        <v>15</v>
      </c>
      <c r="M112">
        <v>0</v>
      </c>
      <c r="N112">
        <v>30</v>
      </c>
      <c r="O112">
        <v>90</v>
      </c>
      <c r="P112">
        <v>30</v>
      </c>
      <c r="Q112">
        <v>0</v>
      </c>
      <c r="R112">
        <v>60</v>
      </c>
      <c r="S112">
        <v>125</v>
      </c>
      <c r="T112">
        <v>85</v>
      </c>
      <c r="U112">
        <v>0</v>
      </c>
      <c r="V112">
        <v>40</v>
      </c>
      <c r="W112">
        <v>40</v>
      </c>
      <c r="X112">
        <v>40</v>
      </c>
      <c r="Y112">
        <v>0</v>
      </c>
      <c r="Z112">
        <v>0</v>
      </c>
      <c r="AA112">
        <v>1725</v>
      </c>
      <c r="AB112">
        <v>1435</v>
      </c>
      <c r="AC112">
        <v>45</v>
      </c>
      <c r="AD112">
        <v>240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590</v>
      </c>
      <c r="BV112">
        <v>570</v>
      </c>
      <c r="BW112">
        <v>240</v>
      </c>
      <c r="BX112">
        <v>105</v>
      </c>
      <c r="BY112">
        <v>0</v>
      </c>
      <c r="BZ112">
        <v>135</v>
      </c>
      <c r="CA112">
        <v>65</v>
      </c>
      <c r="CB112">
        <v>35</v>
      </c>
      <c r="CC112">
        <v>0</v>
      </c>
      <c r="CD112">
        <v>35</v>
      </c>
      <c r="CE112">
        <v>50</v>
      </c>
      <c r="CF112">
        <v>35</v>
      </c>
      <c r="CG112">
        <v>0</v>
      </c>
      <c r="CH112">
        <v>15</v>
      </c>
      <c r="CI112">
        <v>35</v>
      </c>
      <c r="CJ112">
        <v>15</v>
      </c>
      <c r="CK112">
        <v>0</v>
      </c>
      <c r="CL112">
        <v>15</v>
      </c>
      <c r="CM112">
        <v>185</v>
      </c>
      <c r="CN112">
        <v>185</v>
      </c>
      <c r="CO112">
        <v>0</v>
      </c>
      <c r="CP112">
        <v>0</v>
      </c>
      <c r="CQ112">
        <v>15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15</v>
      </c>
      <c r="DA112">
        <v>15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</row>
    <row r="113" spans="1:136" x14ac:dyDescent="0.3">
      <c r="A113" t="s">
        <v>391</v>
      </c>
      <c r="B113">
        <v>140</v>
      </c>
      <c r="C113" t="s">
        <v>785</v>
      </c>
      <c r="D113">
        <v>34003017300</v>
      </c>
      <c r="E113" t="s">
        <v>786</v>
      </c>
      <c r="F113" t="s">
        <v>682</v>
      </c>
      <c r="G113" t="s">
        <v>782</v>
      </c>
      <c r="H113">
        <v>2450</v>
      </c>
      <c r="I113">
        <v>1230</v>
      </c>
      <c r="J113">
        <v>1205</v>
      </c>
      <c r="K113">
        <v>95</v>
      </c>
      <c r="L113">
        <v>15</v>
      </c>
      <c r="M113">
        <v>0</v>
      </c>
      <c r="N113">
        <v>85</v>
      </c>
      <c r="O113">
        <v>80</v>
      </c>
      <c r="P113">
        <v>55</v>
      </c>
      <c r="Q113">
        <v>0</v>
      </c>
      <c r="R113">
        <v>25</v>
      </c>
      <c r="S113">
        <v>70</v>
      </c>
      <c r="T113">
        <v>40</v>
      </c>
      <c r="U113">
        <v>15</v>
      </c>
      <c r="V113">
        <v>15</v>
      </c>
      <c r="W113">
        <v>95</v>
      </c>
      <c r="X113">
        <v>70</v>
      </c>
      <c r="Y113">
        <v>0</v>
      </c>
      <c r="Z113">
        <v>25</v>
      </c>
      <c r="AA113">
        <v>865</v>
      </c>
      <c r="AB113">
        <v>790</v>
      </c>
      <c r="AC113">
        <v>45</v>
      </c>
      <c r="AD113">
        <v>30</v>
      </c>
      <c r="AE113">
        <v>20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20</v>
      </c>
      <c r="AS113">
        <v>20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1220</v>
      </c>
      <c r="BV113">
        <v>1190</v>
      </c>
      <c r="BW113">
        <v>280</v>
      </c>
      <c r="BX113">
        <v>135</v>
      </c>
      <c r="BY113">
        <v>0</v>
      </c>
      <c r="BZ113">
        <v>145</v>
      </c>
      <c r="CA113">
        <v>125</v>
      </c>
      <c r="CB113">
        <v>40</v>
      </c>
      <c r="CC113">
        <v>0</v>
      </c>
      <c r="CD113">
        <v>85</v>
      </c>
      <c r="CE113">
        <v>120</v>
      </c>
      <c r="CF113">
        <v>55</v>
      </c>
      <c r="CG113">
        <v>0</v>
      </c>
      <c r="CH113">
        <v>65</v>
      </c>
      <c r="CI113">
        <v>205</v>
      </c>
      <c r="CJ113">
        <v>95</v>
      </c>
      <c r="CK113">
        <v>0</v>
      </c>
      <c r="CL113">
        <v>110</v>
      </c>
      <c r="CM113">
        <v>455</v>
      </c>
      <c r="CN113">
        <v>255</v>
      </c>
      <c r="CO113">
        <v>15</v>
      </c>
      <c r="CP113">
        <v>185</v>
      </c>
      <c r="CQ113">
        <v>35</v>
      </c>
      <c r="CR113">
        <v>20</v>
      </c>
      <c r="CS113">
        <v>20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10</v>
      </c>
      <c r="DI113">
        <v>10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</row>
    <row r="114" spans="1:136" x14ac:dyDescent="0.3">
      <c r="A114" t="s">
        <v>391</v>
      </c>
      <c r="B114">
        <v>140</v>
      </c>
      <c r="C114" t="s">
        <v>787</v>
      </c>
      <c r="D114">
        <v>34003017400</v>
      </c>
      <c r="E114" t="s">
        <v>788</v>
      </c>
      <c r="F114" t="s">
        <v>682</v>
      </c>
      <c r="G114" t="s">
        <v>782</v>
      </c>
      <c r="H114">
        <v>2030</v>
      </c>
      <c r="I114">
        <v>1805</v>
      </c>
      <c r="J114">
        <v>1790</v>
      </c>
      <c r="K114">
        <v>100</v>
      </c>
      <c r="L114">
        <v>55</v>
      </c>
      <c r="M114">
        <v>0</v>
      </c>
      <c r="N114">
        <v>45</v>
      </c>
      <c r="O114">
        <v>110</v>
      </c>
      <c r="P114">
        <v>75</v>
      </c>
      <c r="Q114">
        <v>0</v>
      </c>
      <c r="R114">
        <v>30</v>
      </c>
      <c r="S114">
        <v>175</v>
      </c>
      <c r="T114">
        <v>145</v>
      </c>
      <c r="U114">
        <v>0</v>
      </c>
      <c r="V114">
        <v>30</v>
      </c>
      <c r="W114">
        <v>115</v>
      </c>
      <c r="X114">
        <v>80</v>
      </c>
      <c r="Y114">
        <v>0</v>
      </c>
      <c r="Z114">
        <v>35</v>
      </c>
      <c r="AA114">
        <v>1290</v>
      </c>
      <c r="AB114">
        <v>1110</v>
      </c>
      <c r="AC114">
        <v>50</v>
      </c>
      <c r="AD114">
        <v>135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15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15</v>
      </c>
      <c r="BR114">
        <v>15</v>
      </c>
      <c r="BS114">
        <v>0</v>
      </c>
      <c r="BT114">
        <v>0</v>
      </c>
      <c r="BU114">
        <v>225</v>
      </c>
      <c r="BV114">
        <v>225</v>
      </c>
      <c r="BW114">
        <v>15</v>
      </c>
      <c r="BX114">
        <v>15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95</v>
      </c>
      <c r="CF114">
        <v>65</v>
      </c>
      <c r="CG114">
        <v>0</v>
      </c>
      <c r="CH114">
        <v>30</v>
      </c>
      <c r="CI114">
        <v>45</v>
      </c>
      <c r="CJ114">
        <v>15</v>
      </c>
      <c r="CK114">
        <v>0</v>
      </c>
      <c r="CL114">
        <v>25</v>
      </c>
      <c r="CM114">
        <v>70</v>
      </c>
      <c r="CN114">
        <v>70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</row>
    <row r="115" spans="1:136" x14ac:dyDescent="0.3">
      <c r="A115" t="s">
        <v>391</v>
      </c>
      <c r="B115">
        <v>140</v>
      </c>
      <c r="C115" t="s">
        <v>789</v>
      </c>
      <c r="D115">
        <v>34003017500</v>
      </c>
      <c r="E115" t="s">
        <v>790</v>
      </c>
      <c r="F115" t="s">
        <v>682</v>
      </c>
      <c r="G115" t="s">
        <v>782</v>
      </c>
      <c r="H115">
        <v>1860</v>
      </c>
      <c r="I115">
        <v>1745</v>
      </c>
      <c r="J115">
        <v>1745</v>
      </c>
      <c r="K115">
        <v>105</v>
      </c>
      <c r="L115">
        <v>55</v>
      </c>
      <c r="M115">
        <v>0</v>
      </c>
      <c r="N115">
        <v>50</v>
      </c>
      <c r="O115">
        <v>120</v>
      </c>
      <c r="P115">
        <v>40</v>
      </c>
      <c r="Q115">
        <v>0</v>
      </c>
      <c r="R115">
        <v>80</v>
      </c>
      <c r="S115">
        <v>100</v>
      </c>
      <c r="T115">
        <v>75</v>
      </c>
      <c r="U115">
        <v>0</v>
      </c>
      <c r="V115">
        <v>25</v>
      </c>
      <c r="W115">
        <v>155</v>
      </c>
      <c r="X115">
        <v>135</v>
      </c>
      <c r="Y115">
        <v>0</v>
      </c>
      <c r="Z115">
        <v>20</v>
      </c>
      <c r="AA115">
        <v>1260</v>
      </c>
      <c r="AB115">
        <v>1050</v>
      </c>
      <c r="AC115">
        <v>60</v>
      </c>
      <c r="AD115">
        <v>155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115</v>
      </c>
      <c r="BV115">
        <v>115</v>
      </c>
      <c r="BW115">
        <v>0</v>
      </c>
      <c r="BX115">
        <v>0</v>
      </c>
      <c r="BY115">
        <v>0</v>
      </c>
      <c r="BZ115">
        <v>0</v>
      </c>
      <c r="CA115">
        <v>4</v>
      </c>
      <c r="CB115">
        <v>0</v>
      </c>
      <c r="CC115">
        <v>0</v>
      </c>
      <c r="CD115">
        <v>4</v>
      </c>
      <c r="CE115">
        <v>0</v>
      </c>
      <c r="CF115">
        <v>0</v>
      </c>
      <c r="CG115">
        <v>0</v>
      </c>
      <c r="CH115">
        <v>0</v>
      </c>
      <c r="CI115">
        <v>25</v>
      </c>
      <c r="CJ115">
        <v>25</v>
      </c>
      <c r="CK115">
        <v>0</v>
      </c>
      <c r="CL115">
        <v>0</v>
      </c>
      <c r="CM115">
        <v>85</v>
      </c>
      <c r="CN115">
        <v>45</v>
      </c>
      <c r="CO115">
        <v>20</v>
      </c>
      <c r="CP115">
        <v>20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</row>
    <row r="116" spans="1:136" x14ac:dyDescent="0.3">
      <c r="A116" t="s">
        <v>391</v>
      </c>
      <c r="B116">
        <v>140</v>
      </c>
      <c r="C116" t="s">
        <v>791</v>
      </c>
      <c r="D116">
        <v>34003018100</v>
      </c>
      <c r="E116" t="s">
        <v>792</v>
      </c>
      <c r="F116" t="s">
        <v>682</v>
      </c>
      <c r="G116" t="s">
        <v>793</v>
      </c>
      <c r="H116">
        <v>2810</v>
      </c>
      <c r="I116">
        <v>2300</v>
      </c>
      <c r="J116">
        <v>2275</v>
      </c>
      <c r="K116">
        <v>255</v>
      </c>
      <c r="L116">
        <v>140</v>
      </c>
      <c r="M116">
        <v>0</v>
      </c>
      <c r="N116">
        <v>115</v>
      </c>
      <c r="O116">
        <v>275</v>
      </c>
      <c r="P116">
        <v>125</v>
      </c>
      <c r="Q116">
        <v>0</v>
      </c>
      <c r="R116">
        <v>145</v>
      </c>
      <c r="S116">
        <v>165</v>
      </c>
      <c r="T116">
        <v>110</v>
      </c>
      <c r="U116">
        <v>0</v>
      </c>
      <c r="V116">
        <v>55</v>
      </c>
      <c r="W116">
        <v>240</v>
      </c>
      <c r="X116">
        <v>175</v>
      </c>
      <c r="Y116">
        <v>0</v>
      </c>
      <c r="Z116">
        <v>70</v>
      </c>
      <c r="AA116">
        <v>1340</v>
      </c>
      <c r="AB116">
        <v>1145</v>
      </c>
      <c r="AC116">
        <v>30</v>
      </c>
      <c r="AD116">
        <v>165</v>
      </c>
      <c r="AE116">
        <v>25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25</v>
      </c>
      <c r="AO116">
        <v>0</v>
      </c>
      <c r="AP116">
        <v>25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510</v>
      </c>
      <c r="BV116">
        <v>495</v>
      </c>
      <c r="BW116">
        <v>210</v>
      </c>
      <c r="BX116">
        <v>110</v>
      </c>
      <c r="BY116">
        <v>0</v>
      </c>
      <c r="BZ116">
        <v>100</v>
      </c>
      <c r="CA116">
        <v>80</v>
      </c>
      <c r="CB116">
        <v>4</v>
      </c>
      <c r="CC116">
        <v>40</v>
      </c>
      <c r="CD116">
        <v>40</v>
      </c>
      <c r="CE116">
        <v>50</v>
      </c>
      <c r="CF116">
        <v>50</v>
      </c>
      <c r="CG116">
        <v>0</v>
      </c>
      <c r="CH116">
        <v>0</v>
      </c>
      <c r="CI116">
        <v>30</v>
      </c>
      <c r="CJ116">
        <v>30</v>
      </c>
      <c r="CK116">
        <v>0</v>
      </c>
      <c r="CL116">
        <v>0</v>
      </c>
      <c r="CM116">
        <v>125</v>
      </c>
      <c r="CN116">
        <v>125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15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15</v>
      </c>
      <c r="DV116">
        <v>15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</row>
    <row r="117" spans="1:136" x14ac:dyDescent="0.3">
      <c r="A117" t="s">
        <v>391</v>
      </c>
      <c r="B117">
        <v>140</v>
      </c>
      <c r="C117" t="s">
        <v>794</v>
      </c>
      <c r="D117">
        <v>34003018200</v>
      </c>
      <c r="E117" t="s">
        <v>795</v>
      </c>
      <c r="F117" t="s">
        <v>682</v>
      </c>
      <c r="G117" t="s">
        <v>793</v>
      </c>
      <c r="H117">
        <v>2815</v>
      </c>
      <c r="I117">
        <v>850</v>
      </c>
      <c r="J117">
        <v>825</v>
      </c>
      <c r="K117">
        <v>165</v>
      </c>
      <c r="L117">
        <v>75</v>
      </c>
      <c r="M117">
        <v>25</v>
      </c>
      <c r="N117">
        <v>65</v>
      </c>
      <c r="O117">
        <v>105</v>
      </c>
      <c r="P117">
        <v>90</v>
      </c>
      <c r="Q117">
        <v>0</v>
      </c>
      <c r="R117">
        <v>15</v>
      </c>
      <c r="S117">
        <v>95</v>
      </c>
      <c r="T117">
        <v>85</v>
      </c>
      <c r="U117">
        <v>0</v>
      </c>
      <c r="V117">
        <v>10</v>
      </c>
      <c r="W117">
        <v>135</v>
      </c>
      <c r="X117">
        <v>90</v>
      </c>
      <c r="Y117">
        <v>30</v>
      </c>
      <c r="Z117">
        <v>15</v>
      </c>
      <c r="AA117">
        <v>325</v>
      </c>
      <c r="AB117">
        <v>265</v>
      </c>
      <c r="AC117">
        <v>40</v>
      </c>
      <c r="AD117">
        <v>15</v>
      </c>
      <c r="AE117">
        <v>25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25</v>
      </c>
      <c r="AW117">
        <v>0</v>
      </c>
      <c r="AX117">
        <v>25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1970</v>
      </c>
      <c r="BV117">
        <v>1915</v>
      </c>
      <c r="BW117">
        <v>805</v>
      </c>
      <c r="BX117">
        <v>250</v>
      </c>
      <c r="BY117">
        <v>45</v>
      </c>
      <c r="BZ117">
        <v>510</v>
      </c>
      <c r="CA117">
        <v>265</v>
      </c>
      <c r="CB117">
        <v>70</v>
      </c>
      <c r="CC117">
        <v>0</v>
      </c>
      <c r="CD117">
        <v>200</v>
      </c>
      <c r="CE117">
        <v>345</v>
      </c>
      <c r="CF117">
        <v>270</v>
      </c>
      <c r="CG117">
        <v>35</v>
      </c>
      <c r="CH117">
        <v>45</v>
      </c>
      <c r="CI117">
        <v>105</v>
      </c>
      <c r="CJ117">
        <v>60</v>
      </c>
      <c r="CK117">
        <v>0</v>
      </c>
      <c r="CL117">
        <v>50</v>
      </c>
      <c r="CM117">
        <v>390</v>
      </c>
      <c r="CN117">
        <v>230</v>
      </c>
      <c r="CO117">
        <v>0</v>
      </c>
      <c r="CP117">
        <v>160</v>
      </c>
      <c r="CQ117">
        <v>30</v>
      </c>
      <c r="CR117">
        <v>30</v>
      </c>
      <c r="CS117">
        <v>30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25</v>
      </c>
      <c r="DM117">
        <v>0</v>
      </c>
      <c r="DN117">
        <v>0</v>
      </c>
      <c r="DO117">
        <v>0</v>
      </c>
      <c r="DP117">
        <v>0</v>
      </c>
      <c r="DQ117">
        <v>25</v>
      </c>
      <c r="DR117">
        <v>25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</row>
    <row r="118" spans="1:136" x14ac:dyDescent="0.3">
      <c r="A118" t="s">
        <v>391</v>
      </c>
      <c r="B118">
        <v>140</v>
      </c>
      <c r="C118" t="s">
        <v>796</v>
      </c>
      <c r="D118">
        <v>34003019102</v>
      </c>
      <c r="E118" t="s">
        <v>797</v>
      </c>
      <c r="F118" t="s">
        <v>682</v>
      </c>
      <c r="G118" t="s">
        <v>798</v>
      </c>
      <c r="H118">
        <v>2585</v>
      </c>
      <c r="I118">
        <v>1120</v>
      </c>
      <c r="J118">
        <v>1120</v>
      </c>
      <c r="K118">
        <v>150</v>
      </c>
      <c r="L118">
        <v>150</v>
      </c>
      <c r="M118">
        <v>0</v>
      </c>
      <c r="N118">
        <v>0</v>
      </c>
      <c r="O118">
        <v>105</v>
      </c>
      <c r="P118">
        <v>30</v>
      </c>
      <c r="Q118">
        <v>0</v>
      </c>
      <c r="R118">
        <v>75</v>
      </c>
      <c r="S118">
        <v>100</v>
      </c>
      <c r="T118">
        <v>80</v>
      </c>
      <c r="U118">
        <v>0</v>
      </c>
      <c r="V118">
        <v>20</v>
      </c>
      <c r="W118">
        <v>200</v>
      </c>
      <c r="X118">
        <v>150</v>
      </c>
      <c r="Y118">
        <v>0</v>
      </c>
      <c r="Z118">
        <v>50</v>
      </c>
      <c r="AA118">
        <v>565</v>
      </c>
      <c r="AB118">
        <v>365</v>
      </c>
      <c r="AC118">
        <v>55</v>
      </c>
      <c r="AD118">
        <v>145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1470</v>
      </c>
      <c r="BV118">
        <v>1365</v>
      </c>
      <c r="BW118">
        <v>315</v>
      </c>
      <c r="BX118">
        <v>215</v>
      </c>
      <c r="BY118">
        <v>0</v>
      </c>
      <c r="BZ118">
        <v>100</v>
      </c>
      <c r="CA118">
        <v>210</v>
      </c>
      <c r="CB118">
        <v>90</v>
      </c>
      <c r="CC118">
        <v>0</v>
      </c>
      <c r="CD118">
        <v>120</v>
      </c>
      <c r="CE118">
        <v>175</v>
      </c>
      <c r="CF118">
        <v>145</v>
      </c>
      <c r="CG118">
        <v>30</v>
      </c>
      <c r="CH118">
        <v>0</v>
      </c>
      <c r="CI118">
        <v>195</v>
      </c>
      <c r="CJ118">
        <v>80</v>
      </c>
      <c r="CK118">
        <v>35</v>
      </c>
      <c r="CL118">
        <v>80</v>
      </c>
      <c r="CM118">
        <v>470</v>
      </c>
      <c r="CN118">
        <v>260</v>
      </c>
      <c r="CO118">
        <v>35</v>
      </c>
      <c r="CP118">
        <v>175</v>
      </c>
      <c r="CQ118">
        <v>20</v>
      </c>
      <c r="CR118">
        <v>20</v>
      </c>
      <c r="CS118">
        <v>20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85</v>
      </c>
      <c r="DM118">
        <v>0</v>
      </c>
      <c r="DN118">
        <v>0</v>
      </c>
      <c r="DO118">
        <v>0</v>
      </c>
      <c r="DP118">
        <v>0</v>
      </c>
      <c r="DQ118">
        <v>20</v>
      </c>
      <c r="DR118">
        <v>0</v>
      </c>
      <c r="DS118">
        <v>0</v>
      </c>
      <c r="DT118">
        <v>20</v>
      </c>
      <c r="DU118">
        <v>0</v>
      </c>
      <c r="DV118">
        <v>0</v>
      </c>
      <c r="DW118">
        <v>0</v>
      </c>
      <c r="DX118">
        <v>0</v>
      </c>
      <c r="DY118">
        <v>55</v>
      </c>
      <c r="DZ118">
        <v>55</v>
      </c>
      <c r="EA118">
        <v>0</v>
      </c>
      <c r="EB118">
        <v>0</v>
      </c>
      <c r="EC118">
        <v>10</v>
      </c>
      <c r="ED118">
        <v>10</v>
      </c>
      <c r="EE118">
        <v>0</v>
      </c>
      <c r="EF118">
        <v>0</v>
      </c>
    </row>
    <row r="119" spans="1:136" x14ac:dyDescent="0.3">
      <c r="A119" t="s">
        <v>391</v>
      </c>
      <c r="B119">
        <v>140</v>
      </c>
      <c r="C119" t="s">
        <v>799</v>
      </c>
      <c r="D119">
        <v>34003019103</v>
      </c>
      <c r="E119" t="s">
        <v>800</v>
      </c>
      <c r="F119" t="s">
        <v>682</v>
      </c>
      <c r="G119" t="s">
        <v>798</v>
      </c>
      <c r="H119">
        <v>1360</v>
      </c>
      <c r="I119">
        <v>610</v>
      </c>
      <c r="J119">
        <v>610</v>
      </c>
      <c r="K119">
        <v>60</v>
      </c>
      <c r="L119">
        <v>10</v>
      </c>
      <c r="M119">
        <v>0</v>
      </c>
      <c r="N119">
        <v>45</v>
      </c>
      <c r="O119">
        <v>45</v>
      </c>
      <c r="P119">
        <v>20</v>
      </c>
      <c r="Q119">
        <v>0</v>
      </c>
      <c r="R119">
        <v>20</v>
      </c>
      <c r="S119">
        <v>35</v>
      </c>
      <c r="T119">
        <v>15</v>
      </c>
      <c r="U119">
        <v>0</v>
      </c>
      <c r="V119">
        <v>20</v>
      </c>
      <c r="W119">
        <v>45</v>
      </c>
      <c r="X119">
        <v>20</v>
      </c>
      <c r="Y119">
        <v>0</v>
      </c>
      <c r="Z119">
        <v>25</v>
      </c>
      <c r="AA119">
        <v>425</v>
      </c>
      <c r="AB119">
        <v>250</v>
      </c>
      <c r="AC119">
        <v>15</v>
      </c>
      <c r="AD119">
        <v>160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750</v>
      </c>
      <c r="BV119">
        <v>715</v>
      </c>
      <c r="BW119">
        <v>85</v>
      </c>
      <c r="BX119">
        <v>45</v>
      </c>
      <c r="BY119">
        <v>0</v>
      </c>
      <c r="BZ119">
        <v>40</v>
      </c>
      <c r="CA119">
        <v>105</v>
      </c>
      <c r="CB119">
        <v>70</v>
      </c>
      <c r="CC119">
        <v>0</v>
      </c>
      <c r="CD119">
        <v>35</v>
      </c>
      <c r="CE119">
        <v>110</v>
      </c>
      <c r="CF119">
        <v>85</v>
      </c>
      <c r="CG119">
        <v>0</v>
      </c>
      <c r="CH119">
        <v>20</v>
      </c>
      <c r="CI119">
        <v>50</v>
      </c>
      <c r="CJ119">
        <v>10</v>
      </c>
      <c r="CK119">
        <v>4</v>
      </c>
      <c r="CL119">
        <v>35</v>
      </c>
      <c r="CM119">
        <v>365</v>
      </c>
      <c r="CN119">
        <v>280</v>
      </c>
      <c r="CO119">
        <v>10</v>
      </c>
      <c r="CP119">
        <v>75</v>
      </c>
      <c r="CQ119">
        <v>15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15</v>
      </c>
      <c r="DA119">
        <v>15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20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20</v>
      </c>
      <c r="ED119">
        <v>20</v>
      </c>
      <c r="EE119">
        <v>0</v>
      </c>
      <c r="EF119">
        <v>0</v>
      </c>
    </row>
    <row r="120" spans="1:136" x14ac:dyDescent="0.3">
      <c r="A120" t="s">
        <v>391</v>
      </c>
      <c r="B120">
        <v>140</v>
      </c>
      <c r="C120" t="s">
        <v>801</v>
      </c>
      <c r="D120">
        <v>34003019104</v>
      </c>
      <c r="E120" t="s">
        <v>802</v>
      </c>
      <c r="F120" t="s">
        <v>682</v>
      </c>
      <c r="G120" t="s">
        <v>798</v>
      </c>
      <c r="H120">
        <v>1910</v>
      </c>
      <c r="I120">
        <v>1005</v>
      </c>
      <c r="J120">
        <v>940</v>
      </c>
      <c r="K120">
        <v>145</v>
      </c>
      <c r="L120">
        <v>40</v>
      </c>
      <c r="M120">
        <v>0</v>
      </c>
      <c r="N120">
        <v>105</v>
      </c>
      <c r="O120">
        <v>205</v>
      </c>
      <c r="P120">
        <v>45</v>
      </c>
      <c r="Q120">
        <v>0</v>
      </c>
      <c r="R120">
        <v>160</v>
      </c>
      <c r="S120">
        <v>90</v>
      </c>
      <c r="T120">
        <v>30</v>
      </c>
      <c r="U120">
        <v>0</v>
      </c>
      <c r="V120">
        <v>60</v>
      </c>
      <c r="W120">
        <v>65</v>
      </c>
      <c r="X120">
        <v>10</v>
      </c>
      <c r="Y120">
        <v>0</v>
      </c>
      <c r="Z120">
        <v>55</v>
      </c>
      <c r="AA120">
        <v>430</v>
      </c>
      <c r="AB120">
        <v>200</v>
      </c>
      <c r="AC120">
        <v>0</v>
      </c>
      <c r="AD120">
        <v>230</v>
      </c>
      <c r="AE120">
        <v>55</v>
      </c>
      <c r="AF120">
        <v>0</v>
      </c>
      <c r="AG120">
        <v>0</v>
      </c>
      <c r="AH120">
        <v>0</v>
      </c>
      <c r="AI120">
        <v>0</v>
      </c>
      <c r="AJ120">
        <v>50</v>
      </c>
      <c r="AK120">
        <v>0</v>
      </c>
      <c r="AL120">
        <v>50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10</v>
      </c>
      <c r="AW120">
        <v>10</v>
      </c>
      <c r="AX120">
        <v>0</v>
      </c>
      <c r="AY120">
        <v>0</v>
      </c>
      <c r="AZ120">
        <v>10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10</v>
      </c>
      <c r="BR120">
        <v>10</v>
      </c>
      <c r="BS120">
        <v>0</v>
      </c>
      <c r="BT120">
        <v>0</v>
      </c>
      <c r="BU120">
        <v>905</v>
      </c>
      <c r="BV120">
        <v>845</v>
      </c>
      <c r="BW120">
        <v>90</v>
      </c>
      <c r="BX120">
        <v>25</v>
      </c>
      <c r="BY120">
        <v>0</v>
      </c>
      <c r="BZ120">
        <v>65</v>
      </c>
      <c r="CA120">
        <v>145</v>
      </c>
      <c r="CB120">
        <v>90</v>
      </c>
      <c r="CC120">
        <v>0</v>
      </c>
      <c r="CD120">
        <v>60</v>
      </c>
      <c r="CE120">
        <v>85</v>
      </c>
      <c r="CF120">
        <v>70</v>
      </c>
      <c r="CG120">
        <v>0</v>
      </c>
      <c r="CH120">
        <v>15</v>
      </c>
      <c r="CI120">
        <v>85</v>
      </c>
      <c r="CJ120">
        <v>25</v>
      </c>
      <c r="CK120">
        <v>0</v>
      </c>
      <c r="CL120">
        <v>60</v>
      </c>
      <c r="CM120">
        <v>440</v>
      </c>
      <c r="CN120">
        <v>300</v>
      </c>
      <c r="CO120">
        <v>0</v>
      </c>
      <c r="CP120">
        <v>140</v>
      </c>
      <c r="CQ120">
        <v>50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15</v>
      </c>
      <c r="DA120">
        <v>15</v>
      </c>
      <c r="DB120">
        <v>0</v>
      </c>
      <c r="DC120">
        <v>0</v>
      </c>
      <c r="DD120">
        <v>25</v>
      </c>
      <c r="DE120">
        <v>25</v>
      </c>
      <c r="DF120">
        <v>0</v>
      </c>
      <c r="DG120">
        <v>0</v>
      </c>
      <c r="DH120">
        <v>10</v>
      </c>
      <c r="DI120">
        <v>10</v>
      </c>
      <c r="DJ120">
        <v>0</v>
      </c>
      <c r="DK120">
        <v>0</v>
      </c>
      <c r="DL120">
        <v>4</v>
      </c>
      <c r="DM120">
        <v>0</v>
      </c>
      <c r="DN120">
        <v>0</v>
      </c>
      <c r="DO120">
        <v>0</v>
      </c>
      <c r="DP120">
        <v>0</v>
      </c>
      <c r="DQ120">
        <v>4</v>
      </c>
      <c r="DR120">
        <v>0</v>
      </c>
      <c r="DS120">
        <v>0</v>
      </c>
      <c r="DT120">
        <v>4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</row>
    <row r="121" spans="1:136" x14ac:dyDescent="0.3">
      <c r="A121" t="s">
        <v>391</v>
      </c>
      <c r="B121">
        <v>140</v>
      </c>
      <c r="C121" t="s">
        <v>803</v>
      </c>
      <c r="D121">
        <v>34003019202</v>
      </c>
      <c r="E121" t="s">
        <v>804</v>
      </c>
      <c r="F121" t="s">
        <v>682</v>
      </c>
      <c r="G121" t="s">
        <v>798</v>
      </c>
      <c r="H121">
        <v>1660</v>
      </c>
      <c r="I121">
        <v>855</v>
      </c>
      <c r="J121">
        <v>810</v>
      </c>
      <c r="K121">
        <v>185</v>
      </c>
      <c r="L121">
        <v>55</v>
      </c>
      <c r="M121">
        <v>0</v>
      </c>
      <c r="N121">
        <v>130</v>
      </c>
      <c r="O121">
        <v>125</v>
      </c>
      <c r="P121">
        <v>65</v>
      </c>
      <c r="Q121">
        <v>0</v>
      </c>
      <c r="R121">
        <v>60</v>
      </c>
      <c r="S121">
        <v>75</v>
      </c>
      <c r="T121">
        <v>25</v>
      </c>
      <c r="U121">
        <v>0</v>
      </c>
      <c r="V121">
        <v>50</v>
      </c>
      <c r="W121">
        <v>10</v>
      </c>
      <c r="X121">
        <v>4</v>
      </c>
      <c r="Y121">
        <v>0</v>
      </c>
      <c r="Z121">
        <v>10</v>
      </c>
      <c r="AA121">
        <v>415</v>
      </c>
      <c r="AB121">
        <v>335</v>
      </c>
      <c r="AC121">
        <v>0</v>
      </c>
      <c r="AD121">
        <v>80</v>
      </c>
      <c r="AE121">
        <v>40</v>
      </c>
      <c r="AF121">
        <v>10</v>
      </c>
      <c r="AG121">
        <v>10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30</v>
      </c>
      <c r="AW121">
        <v>15</v>
      </c>
      <c r="AX121">
        <v>15</v>
      </c>
      <c r="AY121">
        <v>0</v>
      </c>
      <c r="AZ121">
        <v>10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10</v>
      </c>
      <c r="BR121">
        <v>10</v>
      </c>
      <c r="BS121">
        <v>0</v>
      </c>
      <c r="BT121">
        <v>0</v>
      </c>
      <c r="BU121">
        <v>805</v>
      </c>
      <c r="BV121">
        <v>740</v>
      </c>
      <c r="BW121">
        <v>165</v>
      </c>
      <c r="BX121">
        <v>65</v>
      </c>
      <c r="BY121">
        <v>0</v>
      </c>
      <c r="BZ121">
        <v>100</v>
      </c>
      <c r="CA121">
        <v>40</v>
      </c>
      <c r="CB121">
        <v>30</v>
      </c>
      <c r="CC121">
        <v>0</v>
      </c>
      <c r="CD121">
        <v>10</v>
      </c>
      <c r="CE121">
        <v>90</v>
      </c>
      <c r="CF121">
        <v>50</v>
      </c>
      <c r="CG121">
        <v>0</v>
      </c>
      <c r="CH121">
        <v>45</v>
      </c>
      <c r="CI121">
        <v>105</v>
      </c>
      <c r="CJ121">
        <v>70</v>
      </c>
      <c r="CK121">
        <v>0</v>
      </c>
      <c r="CL121">
        <v>35</v>
      </c>
      <c r="CM121">
        <v>340</v>
      </c>
      <c r="CN121">
        <v>250</v>
      </c>
      <c r="CO121">
        <v>10</v>
      </c>
      <c r="CP121">
        <v>85</v>
      </c>
      <c r="CQ121">
        <v>65</v>
      </c>
      <c r="CR121">
        <v>0</v>
      </c>
      <c r="CS121">
        <v>0</v>
      </c>
      <c r="CT121">
        <v>0</v>
      </c>
      <c r="CU121">
        <v>0</v>
      </c>
      <c r="CV121">
        <v>25</v>
      </c>
      <c r="CW121">
        <v>25</v>
      </c>
      <c r="CX121">
        <v>0</v>
      </c>
      <c r="CY121">
        <v>0</v>
      </c>
      <c r="CZ121">
        <v>40</v>
      </c>
      <c r="DA121">
        <v>40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</row>
    <row r="122" spans="1:136" x14ac:dyDescent="0.3">
      <c r="A122" t="s">
        <v>391</v>
      </c>
      <c r="B122">
        <v>140</v>
      </c>
      <c r="C122" t="s">
        <v>805</v>
      </c>
      <c r="D122">
        <v>34003019203</v>
      </c>
      <c r="E122" t="s">
        <v>806</v>
      </c>
      <c r="F122" t="s">
        <v>682</v>
      </c>
      <c r="G122" t="s">
        <v>798</v>
      </c>
      <c r="H122">
        <v>685</v>
      </c>
      <c r="I122">
        <v>210</v>
      </c>
      <c r="J122">
        <v>195</v>
      </c>
      <c r="K122">
        <v>15</v>
      </c>
      <c r="L122">
        <v>4</v>
      </c>
      <c r="M122">
        <v>0</v>
      </c>
      <c r="N122">
        <v>4</v>
      </c>
      <c r="O122">
        <v>20</v>
      </c>
      <c r="P122">
        <v>0</v>
      </c>
      <c r="Q122">
        <v>0</v>
      </c>
      <c r="R122">
        <v>20</v>
      </c>
      <c r="S122">
        <v>25</v>
      </c>
      <c r="T122">
        <v>15</v>
      </c>
      <c r="U122">
        <v>0</v>
      </c>
      <c r="V122">
        <v>10</v>
      </c>
      <c r="W122">
        <v>10</v>
      </c>
      <c r="X122">
        <v>10</v>
      </c>
      <c r="Y122">
        <v>0</v>
      </c>
      <c r="Z122">
        <v>0</v>
      </c>
      <c r="AA122">
        <v>135</v>
      </c>
      <c r="AB122">
        <v>80</v>
      </c>
      <c r="AC122">
        <v>0</v>
      </c>
      <c r="AD122">
        <v>50</v>
      </c>
      <c r="AE122">
        <v>10</v>
      </c>
      <c r="AF122">
        <v>4</v>
      </c>
      <c r="AG122">
        <v>4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4</v>
      </c>
      <c r="AW122">
        <v>4</v>
      </c>
      <c r="AX122">
        <v>0</v>
      </c>
      <c r="AY122">
        <v>0</v>
      </c>
      <c r="AZ122">
        <v>10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4</v>
      </c>
      <c r="BN122">
        <v>4</v>
      </c>
      <c r="BO122">
        <v>0</v>
      </c>
      <c r="BP122">
        <v>0</v>
      </c>
      <c r="BQ122">
        <v>4</v>
      </c>
      <c r="BR122">
        <v>4</v>
      </c>
      <c r="BS122">
        <v>0</v>
      </c>
      <c r="BT122">
        <v>0</v>
      </c>
      <c r="BU122">
        <v>470</v>
      </c>
      <c r="BV122">
        <v>435</v>
      </c>
      <c r="BW122">
        <v>150</v>
      </c>
      <c r="BX122">
        <v>70</v>
      </c>
      <c r="BY122">
        <v>4</v>
      </c>
      <c r="BZ122">
        <v>75</v>
      </c>
      <c r="CA122">
        <v>40</v>
      </c>
      <c r="CB122">
        <v>20</v>
      </c>
      <c r="CC122">
        <v>0</v>
      </c>
      <c r="CD122">
        <v>20</v>
      </c>
      <c r="CE122">
        <v>60</v>
      </c>
      <c r="CF122">
        <v>45</v>
      </c>
      <c r="CG122">
        <v>0</v>
      </c>
      <c r="CH122">
        <v>15</v>
      </c>
      <c r="CI122">
        <v>60</v>
      </c>
      <c r="CJ122">
        <v>35</v>
      </c>
      <c r="CK122">
        <v>0</v>
      </c>
      <c r="CL122">
        <v>25</v>
      </c>
      <c r="CM122">
        <v>125</v>
      </c>
      <c r="CN122">
        <v>80</v>
      </c>
      <c r="CO122">
        <v>20</v>
      </c>
      <c r="CP122">
        <v>25</v>
      </c>
      <c r="CQ122">
        <v>30</v>
      </c>
      <c r="CR122">
        <v>4</v>
      </c>
      <c r="CS122">
        <v>4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4</v>
      </c>
      <c r="DA122">
        <v>4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15</v>
      </c>
      <c r="DI122">
        <v>15</v>
      </c>
      <c r="DJ122">
        <v>0</v>
      </c>
      <c r="DK122">
        <v>0</v>
      </c>
      <c r="DL122">
        <v>4</v>
      </c>
      <c r="DM122">
        <v>4</v>
      </c>
      <c r="DN122">
        <v>4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</row>
    <row r="123" spans="1:136" x14ac:dyDescent="0.3">
      <c r="A123" t="s">
        <v>391</v>
      </c>
      <c r="B123">
        <v>140</v>
      </c>
      <c r="C123" t="s">
        <v>807</v>
      </c>
      <c r="D123">
        <v>34003019204</v>
      </c>
      <c r="E123" t="s">
        <v>808</v>
      </c>
      <c r="F123" t="s">
        <v>682</v>
      </c>
      <c r="G123" t="s">
        <v>798</v>
      </c>
      <c r="H123">
        <v>1675</v>
      </c>
      <c r="I123">
        <v>1140</v>
      </c>
      <c r="J123">
        <v>1120</v>
      </c>
      <c r="K123">
        <v>155</v>
      </c>
      <c r="L123">
        <v>0</v>
      </c>
      <c r="M123">
        <v>0</v>
      </c>
      <c r="N123">
        <v>155</v>
      </c>
      <c r="O123">
        <v>140</v>
      </c>
      <c r="P123">
        <v>60</v>
      </c>
      <c r="Q123">
        <v>0</v>
      </c>
      <c r="R123">
        <v>80</v>
      </c>
      <c r="S123">
        <v>185</v>
      </c>
      <c r="T123">
        <v>85</v>
      </c>
      <c r="U123">
        <v>0</v>
      </c>
      <c r="V123">
        <v>100</v>
      </c>
      <c r="W123">
        <v>130</v>
      </c>
      <c r="X123">
        <v>95</v>
      </c>
      <c r="Y123">
        <v>0</v>
      </c>
      <c r="Z123">
        <v>35</v>
      </c>
      <c r="AA123">
        <v>515</v>
      </c>
      <c r="AB123">
        <v>315</v>
      </c>
      <c r="AC123">
        <v>35</v>
      </c>
      <c r="AD123">
        <v>165</v>
      </c>
      <c r="AE123">
        <v>15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15</v>
      </c>
      <c r="AW123">
        <v>15</v>
      </c>
      <c r="AX123">
        <v>0</v>
      </c>
      <c r="AY123">
        <v>0</v>
      </c>
      <c r="AZ123">
        <v>4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4</v>
      </c>
      <c r="BR123">
        <v>4</v>
      </c>
      <c r="BS123">
        <v>0</v>
      </c>
      <c r="BT123">
        <v>0</v>
      </c>
      <c r="BU123">
        <v>535</v>
      </c>
      <c r="BV123">
        <v>535</v>
      </c>
      <c r="BW123">
        <v>235</v>
      </c>
      <c r="BX123">
        <v>35</v>
      </c>
      <c r="BY123">
        <v>0</v>
      </c>
      <c r="BZ123">
        <v>195</v>
      </c>
      <c r="CA123">
        <v>55</v>
      </c>
      <c r="CB123">
        <v>10</v>
      </c>
      <c r="CC123">
        <v>0</v>
      </c>
      <c r="CD123">
        <v>45</v>
      </c>
      <c r="CE123">
        <v>35</v>
      </c>
      <c r="CF123">
        <v>20</v>
      </c>
      <c r="CG123">
        <v>0</v>
      </c>
      <c r="CH123">
        <v>10</v>
      </c>
      <c r="CI123">
        <v>60</v>
      </c>
      <c r="CJ123">
        <v>20</v>
      </c>
      <c r="CK123">
        <v>0</v>
      </c>
      <c r="CL123">
        <v>40</v>
      </c>
      <c r="CM123">
        <v>150</v>
      </c>
      <c r="CN123">
        <v>100</v>
      </c>
      <c r="CO123">
        <v>0</v>
      </c>
      <c r="CP123">
        <v>50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</row>
    <row r="124" spans="1:136" x14ac:dyDescent="0.3">
      <c r="A124" t="s">
        <v>391</v>
      </c>
      <c r="B124">
        <v>140</v>
      </c>
      <c r="C124" t="s">
        <v>809</v>
      </c>
      <c r="D124">
        <v>34003019303</v>
      </c>
      <c r="E124" t="s">
        <v>810</v>
      </c>
      <c r="F124" t="s">
        <v>682</v>
      </c>
      <c r="G124" t="s">
        <v>798</v>
      </c>
      <c r="H124">
        <v>1790</v>
      </c>
      <c r="I124">
        <v>935</v>
      </c>
      <c r="J124">
        <v>920</v>
      </c>
      <c r="K124">
        <v>100</v>
      </c>
      <c r="L124">
        <v>4</v>
      </c>
      <c r="M124">
        <v>0</v>
      </c>
      <c r="N124">
        <v>95</v>
      </c>
      <c r="O124">
        <v>105</v>
      </c>
      <c r="P124">
        <v>55</v>
      </c>
      <c r="Q124">
        <v>0</v>
      </c>
      <c r="R124">
        <v>50</v>
      </c>
      <c r="S124">
        <v>85</v>
      </c>
      <c r="T124">
        <v>50</v>
      </c>
      <c r="U124">
        <v>0</v>
      </c>
      <c r="V124">
        <v>35</v>
      </c>
      <c r="W124">
        <v>80</v>
      </c>
      <c r="X124">
        <v>45</v>
      </c>
      <c r="Y124">
        <v>0</v>
      </c>
      <c r="Z124">
        <v>30</v>
      </c>
      <c r="AA124">
        <v>545</v>
      </c>
      <c r="AB124">
        <v>350</v>
      </c>
      <c r="AC124">
        <v>10</v>
      </c>
      <c r="AD124">
        <v>190</v>
      </c>
      <c r="AE124">
        <v>15</v>
      </c>
      <c r="AF124">
        <v>0</v>
      </c>
      <c r="AG124">
        <v>0</v>
      </c>
      <c r="AH124">
        <v>0</v>
      </c>
      <c r="AI124">
        <v>0</v>
      </c>
      <c r="AJ124">
        <v>15</v>
      </c>
      <c r="AK124">
        <v>15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855</v>
      </c>
      <c r="BV124">
        <v>830</v>
      </c>
      <c r="BW124">
        <v>290</v>
      </c>
      <c r="BX124">
        <v>110</v>
      </c>
      <c r="BY124">
        <v>0</v>
      </c>
      <c r="BZ124">
        <v>185</v>
      </c>
      <c r="CA124">
        <v>270</v>
      </c>
      <c r="CB124">
        <v>145</v>
      </c>
      <c r="CC124">
        <v>0</v>
      </c>
      <c r="CD124">
        <v>125</v>
      </c>
      <c r="CE124">
        <v>50</v>
      </c>
      <c r="CF124">
        <v>40</v>
      </c>
      <c r="CG124">
        <v>0</v>
      </c>
      <c r="CH124">
        <v>15</v>
      </c>
      <c r="CI124">
        <v>45</v>
      </c>
      <c r="CJ124">
        <v>20</v>
      </c>
      <c r="CK124">
        <v>0</v>
      </c>
      <c r="CL124">
        <v>25</v>
      </c>
      <c r="CM124">
        <v>170</v>
      </c>
      <c r="CN124">
        <v>55</v>
      </c>
      <c r="CO124">
        <v>0</v>
      </c>
      <c r="CP124">
        <v>115</v>
      </c>
      <c r="CQ124">
        <v>4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4</v>
      </c>
      <c r="DA124">
        <v>4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20</v>
      </c>
      <c r="DM124">
        <v>15</v>
      </c>
      <c r="DN124">
        <v>15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4</v>
      </c>
      <c r="DZ124">
        <v>4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</row>
    <row r="125" spans="1:136" x14ac:dyDescent="0.3">
      <c r="A125" t="s">
        <v>391</v>
      </c>
      <c r="B125">
        <v>140</v>
      </c>
      <c r="C125" t="s">
        <v>811</v>
      </c>
      <c r="D125">
        <v>34003019304</v>
      </c>
      <c r="E125" t="s">
        <v>812</v>
      </c>
      <c r="F125" t="s">
        <v>682</v>
      </c>
      <c r="G125" t="s">
        <v>798</v>
      </c>
      <c r="H125">
        <v>2285</v>
      </c>
      <c r="I125">
        <v>870</v>
      </c>
      <c r="J125">
        <v>810</v>
      </c>
      <c r="K125">
        <v>110</v>
      </c>
      <c r="L125">
        <v>40</v>
      </c>
      <c r="M125">
        <v>0</v>
      </c>
      <c r="N125">
        <v>65</v>
      </c>
      <c r="O125">
        <v>90</v>
      </c>
      <c r="P125">
        <v>75</v>
      </c>
      <c r="Q125">
        <v>0</v>
      </c>
      <c r="R125">
        <v>15</v>
      </c>
      <c r="S125">
        <v>20</v>
      </c>
      <c r="T125">
        <v>20</v>
      </c>
      <c r="U125">
        <v>0</v>
      </c>
      <c r="V125">
        <v>0</v>
      </c>
      <c r="W125">
        <v>100</v>
      </c>
      <c r="X125">
        <v>65</v>
      </c>
      <c r="Y125">
        <v>0</v>
      </c>
      <c r="Z125">
        <v>35</v>
      </c>
      <c r="AA125">
        <v>490</v>
      </c>
      <c r="AB125">
        <v>365</v>
      </c>
      <c r="AC125">
        <v>0</v>
      </c>
      <c r="AD125">
        <v>125</v>
      </c>
      <c r="AE125">
        <v>30</v>
      </c>
      <c r="AF125">
        <v>0</v>
      </c>
      <c r="AG125">
        <v>0</v>
      </c>
      <c r="AH125">
        <v>0</v>
      </c>
      <c r="AI125">
        <v>0</v>
      </c>
      <c r="AJ125">
        <v>15</v>
      </c>
      <c r="AK125">
        <v>15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15</v>
      </c>
      <c r="AW125">
        <v>15</v>
      </c>
      <c r="AX125">
        <v>0</v>
      </c>
      <c r="AY125">
        <v>0</v>
      </c>
      <c r="AZ125">
        <v>30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15</v>
      </c>
      <c r="BJ125">
        <v>15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10</v>
      </c>
      <c r="BR125">
        <v>10</v>
      </c>
      <c r="BS125">
        <v>0</v>
      </c>
      <c r="BT125">
        <v>0</v>
      </c>
      <c r="BU125">
        <v>1410</v>
      </c>
      <c r="BV125">
        <v>1355</v>
      </c>
      <c r="BW125">
        <v>425</v>
      </c>
      <c r="BX125">
        <v>245</v>
      </c>
      <c r="BY125">
        <v>60</v>
      </c>
      <c r="BZ125">
        <v>115</v>
      </c>
      <c r="CA125">
        <v>160</v>
      </c>
      <c r="CB125">
        <v>35</v>
      </c>
      <c r="CC125">
        <v>0</v>
      </c>
      <c r="CD125">
        <v>130</v>
      </c>
      <c r="CE125">
        <v>210</v>
      </c>
      <c r="CF125">
        <v>125</v>
      </c>
      <c r="CG125">
        <v>0</v>
      </c>
      <c r="CH125">
        <v>85</v>
      </c>
      <c r="CI125">
        <v>100</v>
      </c>
      <c r="CJ125">
        <v>50</v>
      </c>
      <c r="CK125">
        <v>0</v>
      </c>
      <c r="CL125">
        <v>50</v>
      </c>
      <c r="CM125">
        <v>460</v>
      </c>
      <c r="CN125">
        <v>310</v>
      </c>
      <c r="CO125">
        <v>15</v>
      </c>
      <c r="CP125">
        <v>135</v>
      </c>
      <c r="CQ125">
        <v>55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55</v>
      </c>
      <c r="DI125">
        <v>25</v>
      </c>
      <c r="DJ125">
        <v>25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</row>
    <row r="126" spans="1:136" x14ac:dyDescent="0.3">
      <c r="A126" t="s">
        <v>391</v>
      </c>
      <c r="B126">
        <v>140</v>
      </c>
      <c r="C126" t="s">
        <v>813</v>
      </c>
      <c r="D126">
        <v>34003019305</v>
      </c>
      <c r="E126" t="s">
        <v>814</v>
      </c>
      <c r="F126" t="s">
        <v>682</v>
      </c>
      <c r="G126" t="s">
        <v>798</v>
      </c>
      <c r="H126">
        <v>875</v>
      </c>
      <c r="I126">
        <v>590</v>
      </c>
      <c r="J126">
        <v>590</v>
      </c>
      <c r="K126">
        <v>90</v>
      </c>
      <c r="L126">
        <v>60</v>
      </c>
      <c r="M126">
        <v>0</v>
      </c>
      <c r="N126">
        <v>25</v>
      </c>
      <c r="O126">
        <v>45</v>
      </c>
      <c r="P126">
        <v>40</v>
      </c>
      <c r="Q126">
        <v>0</v>
      </c>
      <c r="R126">
        <v>4</v>
      </c>
      <c r="S126">
        <v>75</v>
      </c>
      <c r="T126">
        <v>40</v>
      </c>
      <c r="U126">
        <v>4</v>
      </c>
      <c r="V126">
        <v>30</v>
      </c>
      <c r="W126">
        <v>105</v>
      </c>
      <c r="X126">
        <v>80</v>
      </c>
      <c r="Y126">
        <v>20</v>
      </c>
      <c r="Z126">
        <v>4</v>
      </c>
      <c r="AA126">
        <v>280</v>
      </c>
      <c r="AB126">
        <v>240</v>
      </c>
      <c r="AC126">
        <v>30</v>
      </c>
      <c r="AD126">
        <v>15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285</v>
      </c>
      <c r="BV126">
        <v>265</v>
      </c>
      <c r="BW126">
        <v>60</v>
      </c>
      <c r="BX126">
        <v>30</v>
      </c>
      <c r="BY126">
        <v>0</v>
      </c>
      <c r="BZ126">
        <v>25</v>
      </c>
      <c r="CA126">
        <v>20</v>
      </c>
      <c r="CB126">
        <v>4</v>
      </c>
      <c r="CC126">
        <v>0</v>
      </c>
      <c r="CD126">
        <v>15</v>
      </c>
      <c r="CE126">
        <v>25</v>
      </c>
      <c r="CF126">
        <v>4</v>
      </c>
      <c r="CG126">
        <v>0</v>
      </c>
      <c r="CH126">
        <v>20</v>
      </c>
      <c r="CI126">
        <v>40</v>
      </c>
      <c r="CJ126">
        <v>15</v>
      </c>
      <c r="CK126">
        <v>20</v>
      </c>
      <c r="CL126">
        <v>0</v>
      </c>
      <c r="CM126">
        <v>125</v>
      </c>
      <c r="CN126">
        <v>60</v>
      </c>
      <c r="CO126">
        <v>15</v>
      </c>
      <c r="CP126">
        <v>50</v>
      </c>
      <c r="CQ126">
        <v>20</v>
      </c>
      <c r="CR126">
        <v>0</v>
      </c>
      <c r="CS126">
        <v>0</v>
      </c>
      <c r="CT126">
        <v>0</v>
      </c>
      <c r="CU126">
        <v>0</v>
      </c>
      <c r="CV126">
        <v>20</v>
      </c>
      <c r="CW126">
        <v>20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</row>
    <row r="127" spans="1:136" x14ac:dyDescent="0.3">
      <c r="A127" t="s">
        <v>391</v>
      </c>
      <c r="B127">
        <v>140</v>
      </c>
      <c r="C127" t="s">
        <v>815</v>
      </c>
      <c r="D127">
        <v>34003019306</v>
      </c>
      <c r="E127" t="s">
        <v>816</v>
      </c>
      <c r="F127" t="s">
        <v>682</v>
      </c>
      <c r="G127" t="s">
        <v>798</v>
      </c>
      <c r="H127">
        <v>3385</v>
      </c>
      <c r="I127">
        <v>2840</v>
      </c>
      <c r="J127">
        <v>2770</v>
      </c>
      <c r="K127">
        <v>335</v>
      </c>
      <c r="L127">
        <v>40</v>
      </c>
      <c r="M127">
        <v>0</v>
      </c>
      <c r="N127">
        <v>295</v>
      </c>
      <c r="O127">
        <v>300</v>
      </c>
      <c r="P127">
        <v>205</v>
      </c>
      <c r="Q127">
        <v>0</v>
      </c>
      <c r="R127">
        <v>95</v>
      </c>
      <c r="S127">
        <v>220</v>
      </c>
      <c r="T127">
        <v>185</v>
      </c>
      <c r="U127">
        <v>0</v>
      </c>
      <c r="V127">
        <v>40</v>
      </c>
      <c r="W127">
        <v>150</v>
      </c>
      <c r="X127">
        <v>25</v>
      </c>
      <c r="Y127">
        <v>0</v>
      </c>
      <c r="Z127">
        <v>125</v>
      </c>
      <c r="AA127">
        <v>1760</v>
      </c>
      <c r="AB127">
        <v>1095</v>
      </c>
      <c r="AC127">
        <v>35</v>
      </c>
      <c r="AD127">
        <v>635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65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65</v>
      </c>
      <c r="BR127">
        <v>65</v>
      </c>
      <c r="BS127">
        <v>0</v>
      </c>
      <c r="BT127">
        <v>0</v>
      </c>
      <c r="BU127">
        <v>545</v>
      </c>
      <c r="BV127">
        <v>500</v>
      </c>
      <c r="BW127">
        <v>40</v>
      </c>
      <c r="BX127">
        <v>15</v>
      </c>
      <c r="BY127">
        <v>0</v>
      </c>
      <c r="BZ127">
        <v>25</v>
      </c>
      <c r="CA127">
        <v>0</v>
      </c>
      <c r="CB127">
        <v>0</v>
      </c>
      <c r="CC127">
        <v>0</v>
      </c>
      <c r="CD127">
        <v>0</v>
      </c>
      <c r="CE127">
        <v>40</v>
      </c>
      <c r="CF127">
        <v>0</v>
      </c>
      <c r="CG127">
        <v>0</v>
      </c>
      <c r="CH127">
        <v>40</v>
      </c>
      <c r="CI127">
        <v>45</v>
      </c>
      <c r="CJ127">
        <v>0</v>
      </c>
      <c r="CK127">
        <v>0</v>
      </c>
      <c r="CL127">
        <v>45</v>
      </c>
      <c r="CM127">
        <v>380</v>
      </c>
      <c r="CN127">
        <v>130</v>
      </c>
      <c r="CO127">
        <v>0</v>
      </c>
      <c r="CP127">
        <v>250</v>
      </c>
      <c r="CQ127">
        <v>45</v>
      </c>
      <c r="CR127">
        <v>25</v>
      </c>
      <c r="CS127">
        <v>25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15</v>
      </c>
      <c r="DE127">
        <v>15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</row>
    <row r="128" spans="1:136" x14ac:dyDescent="0.3">
      <c r="A128" t="s">
        <v>391</v>
      </c>
      <c r="B128">
        <v>140</v>
      </c>
      <c r="C128" t="s">
        <v>817</v>
      </c>
      <c r="D128">
        <v>34003020100</v>
      </c>
      <c r="E128" t="s">
        <v>818</v>
      </c>
      <c r="F128" t="s">
        <v>682</v>
      </c>
      <c r="G128" t="s">
        <v>819</v>
      </c>
      <c r="H128">
        <v>890</v>
      </c>
      <c r="I128">
        <v>670</v>
      </c>
      <c r="J128">
        <v>670</v>
      </c>
      <c r="K128">
        <v>35</v>
      </c>
      <c r="L128">
        <v>15</v>
      </c>
      <c r="M128">
        <v>0</v>
      </c>
      <c r="N128">
        <v>20</v>
      </c>
      <c r="O128">
        <v>60</v>
      </c>
      <c r="P128">
        <v>40</v>
      </c>
      <c r="Q128">
        <v>0</v>
      </c>
      <c r="R128">
        <v>20</v>
      </c>
      <c r="S128">
        <v>70</v>
      </c>
      <c r="T128">
        <v>55</v>
      </c>
      <c r="U128">
        <v>0</v>
      </c>
      <c r="V128">
        <v>15</v>
      </c>
      <c r="W128">
        <v>35</v>
      </c>
      <c r="X128">
        <v>30</v>
      </c>
      <c r="Y128">
        <v>0</v>
      </c>
      <c r="Z128">
        <v>4</v>
      </c>
      <c r="AA128">
        <v>470</v>
      </c>
      <c r="AB128">
        <v>330</v>
      </c>
      <c r="AC128">
        <v>15</v>
      </c>
      <c r="AD128">
        <v>125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225</v>
      </c>
      <c r="BV128">
        <v>215</v>
      </c>
      <c r="BW128">
        <v>50</v>
      </c>
      <c r="BX128">
        <v>15</v>
      </c>
      <c r="BY128">
        <v>0</v>
      </c>
      <c r="BZ128">
        <v>35</v>
      </c>
      <c r="CA128">
        <v>20</v>
      </c>
      <c r="CB128">
        <v>15</v>
      </c>
      <c r="CC128">
        <v>0</v>
      </c>
      <c r="CD128">
        <v>4</v>
      </c>
      <c r="CE128">
        <v>35</v>
      </c>
      <c r="CF128">
        <v>30</v>
      </c>
      <c r="CG128">
        <v>0</v>
      </c>
      <c r="CH128">
        <v>4</v>
      </c>
      <c r="CI128">
        <v>4</v>
      </c>
      <c r="CJ128">
        <v>4</v>
      </c>
      <c r="CK128">
        <v>0</v>
      </c>
      <c r="CL128">
        <v>0</v>
      </c>
      <c r="CM128">
        <v>105</v>
      </c>
      <c r="CN128">
        <v>80</v>
      </c>
      <c r="CO128">
        <v>0</v>
      </c>
      <c r="CP128">
        <v>25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10</v>
      </c>
      <c r="ED128">
        <v>10</v>
      </c>
      <c r="EE128">
        <v>0</v>
      </c>
      <c r="EF128">
        <v>0</v>
      </c>
    </row>
    <row r="129" spans="1:136" x14ac:dyDescent="0.3">
      <c r="A129" t="s">
        <v>391</v>
      </c>
      <c r="B129">
        <v>140</v>
      </c>
      <c r="C129" t="s">
        <v>820</v>
      </c>
      <c r="D129">
        <v>34003020200</v>
      </c>
      <c r="E129" t="s">
        <v>821</v>
      </c>
      <c r="F129" t="s">
        <v>682</v>
      </c>
      <c r="G129" t="s">
        <v>819</v>
      </c>
      <c r="H129">
        <v>1565</v>
      </c>
      <c r="I129">
        <v>1160</v>
      </c>
      <c r="J129">
        <v>1160</v>
      </c>
      <c r="K129">
        <v>35</v>
      </c>
      <c r="L129">
        <v>25</v>
      </c>
      <c r="M129">
        <v>0</v>
      </c>
      <c r="N129">
        <v>10</v>
      </c>
      <c r="O129">
        <v>10</v>
      </c>
      <c r="P129">
        <v>10</v>
      </c>
      <c r="Q129">
        <v>0</v>
      </c>
      <c r="R129">
        <v>0</v>
      </c>
      <c r="S129">
        <v>60</v>
      </c>
      <c r="T129">
        <v>35</v>
      </c>
      <c r="U129">
        <v>0</v>
      </c>
      <c r="V129">
        <v>25</v>
      </c>
      <c r="W129">
        <v>60</v>
      </c>
      <c r="X129">
        <v>40</v>
      </c>
      <c r="Y129">
        <v>0</v>
      </c>
      <c r="Z129">
        <v>20</v>
      </c>
      <c r="AA129">
        <v>990</v>
      </c>
      <c r="AB129">
        <v>855</v>
      </c>
      <c r="AC129">
        <v>15</v>
      </c>
      <c r="AD129">
        <v>120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410</v>
      </c>
      <c r="BV129">
        <v>400</v>
      </c>
      <c r="BW129">
        <v>45</v>
      </c>
      <c r="BX129">
        <v>10</v>
      </c>
      <c r="BY129">
        <v>0</v>
      </c>
      <c r="BZ129">
        <v>35</v>
      </c>
      <c r="CA129">
        <v>90</v>
      </c>
      <c r="CB129">
        <v>60</v>
      </c>
      <c r="CC129">
        <v>0</v>
      </c>
      <c r="CD129">
        <v>30</v>
      </c>
      <c r="CE129">
        <v>35</v>
      </c>
      <c r="CF129">
        <v>25</v>
      </c>
      <c r="CG129">
        <v>0</v>
      </c>
      <c r="CH129">
        <v>10</v>
      </c>
      <c r="CI129">
        <v>60</v>
      </c>
      <c r="CJ129">
        <v>40</v>
      </c>
      <c r="CK129">
        <v>0</v>
      </c>
      <c r="CL129">
        <v>20</v>
      </c>
      <c r="CM129">
        <v>170</v>
      </c>
      <c r="CN129">
        <v>55</v>
      </c>
      <c r="CO129">
        <v>0</v>
      </c>
      <c r="CP129">
        <v>115</v>
      </c>
      <c r="CQ129">
        <v>10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10</v>
      </c>
      <c r="DI129">
        <v>10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</row>
    <row r="130" spans="1:136" x14ac:dyDescent="0.3">
      <c r="A130" t="s">
        <v>391</v>
      </c>
      <c r="B130">
        <v>140</v>
      </c>
      <c r="C130" t="s">
        <v>822</v>
      </c>
      <c r="D130">
        <v>34003021100</v>
      </c>
      <c r="E130" t="s">
        <v>823</v>
      </c>
      <c r="F130" t="s">
        <v>682</v>
      </c>
      <c r="G130" t="s">
        <v>824</v>
      </c>
      <c r="H130">
        <v>2165</v>
      </c>
      <c r="I130">
        <v>2085</v>
      </c>
      <c r="J130">
        <v>2085</v>
      </c>
      <c r="K130">
        <v>130</v>
      </c>
      <c r="L130">
        <v>85</v>
      </c>
      <c r="M130">
        <v>0</v>
      </c>
      <c r="N130">
        <v>45</v>
      </c>
      <c r="O130">
        <v>120</v>
      </c>
      <c r="P130">
        <v>75</v>
      </c>
      <c r="Q130">
        <v>0</v>
      </c>
      <c r="R130">
        <v>45</v>
      </c>
      <c r="S130">
        <v>50</v>
      </c>
      <c r="T130">
        <v>30</v>
      </c>
      <c r="U130">
        <v>0</v>
      </c>
      <c r="V130">
        <v>15</v>
      </c>
      <c r="W130">
        <v>95</v>
      </c>
      <c r="X130">
        <v>55</v>
      </c>
      <c r="Y130">
        <v>10</v>
      </c>
      <c r="Z130">
        <v>30</v>
      </c>
      <c r="AA130">
        <v>1690</v>
      </c>
      <c r="AB130">
        <v>1615</v>
      </c>
      <c r="AC130">
        <v>15</v>
      </c>
      <c r="AD130">
        <v>60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85</v>
      </c>
      <c r="BV130">
        <v>85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15</v>
      </c>
      <c r="CF130">
        <v>15</v>
      </c>
      <c r="CG130">
        <v>0</v>
      </c>
      <c r="CH130">
        <v>0</v>
      </c>
      <c r="CI130">
        <v>35</v>
      </c>
      <c r="CJ130">
        <v>35</v>
      </c>
      <c r="CK130">
        <v>0</v>
      </c>
      <c r="CL130">
        <v>0</v>
      </c>
      <c r="CM130">
        <v>35</v>
      </c>
      <c r="CN130">
        <v>35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</row>
    <row r="131" spans="1:136" x14ac:dyDescent="0.3">
      <c r="A131" t="s">
        <v>391</v>
      </c>
      <c r="B131">
        <v>140</v>
      </c>
      <c r="C131" t="s">
        <v>825</v>
      </c>
      <c r="D131">
        <v>34003021200</v>
      </c>
      <c r="E131" t="s">
        <v>826</v>
      </c>
      <c r="F131" t="s">
        <v>682</v>
      </c>
      <c r="G131" t="s">
        <v>824</v>
      </c>
      <c r="H131">
        <v>2410</v>
      </c>
      <c r="I131">
        <v>1070</v>
      </c>
      <c r="J131">
        <v>1045</v>
      </c>
      <c r="K131">
        <v>120</v>
      </c>
      <c r="L131">
        <v>35</v>
      </c>
      <c r="M131">
        <v>0</v>
      </c>
      <c r="N131">
        <v>85</v>
      </c>
      <c r="O131">
        <v>250</v>
      </c>
      <c r="P131">
        <v>110</v>
      </c>
      <c r="Q131">
        <v>0</v>
      </c>
      <c r="R131">
        <v>145</v>
      </c>
      <c r="S131">
        <v>130</v>
      </c>
      <c r="T131">
        <v>90</v>
      </c>
      <c r="U131">
        <v>30</v>
      </c>
      <c r="V131">
        <v>10</v>
      </c>
      <c r="W131">
        <v>140</v>
      </c>
      <c r="X131">
        <v>95</v>
      </c>
      <c r="Y131">
        <v>30</v>
      </c>
      <c r="Z131">
        <v>10</v>
      </c>
      <c r="AA131">
        <v>405</v>
      </c>
      <c r="AB131">
        <v>315</v>
      </c>
      <c r="AC131">
        <v>0</v>
      </c>
      <c r="AD131">
        <v>90</v>
      </c>
      <c r="AE131">
        <v>20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10</v>
      </c>
      <c r="AO131">
        <v>10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10</v>
      </c>
      <c r="AW131">
        <v>10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1345</v>
      </c>
      <c r="BV131">
        <v>1315</v>
      </c>
      <c r="BW131">
        <v>410</v>
      </c>
      <c r="BX131">
        <v>205</v>
      </c>
      <c r="BY131">
        <v>30</v>
      </c>
      <c r="BZ131">
        <v>180</v>
      </c>
      <c r="CA131">
        <v>355</v>
      </c>
      <c r="CB131">
        <v>270</v>
      </c>
      <c r="CC131">
        <v>0</v>
      </c>
      <c r="CD131">
        <v>85</v>
      </c>
      <c r="CE131">
        <v>150</v>
      </c>
      <c r="CF131">
        <v>95</v>
      </c>
      <c r="CG131">
        <v>0</v>
      </c>
      <c r="CH131">
        <v>55</v>
      </c>
      <c r="CI131">
        <v>40</v>
      </c>
      <c r="CJ131">
        <v>30</v>
      </c>
      <c r="CK131">
        <v>0</v>
      </c>
      <c r="CL131">
        <v>10</v>
      </c>
      <c r="CM131">
        <v>360</v>
      </c>
      <c r="CN131">
        <v>280</v>
      </c>
      <c r="CO131">
        <v>10</v>
      </c>
      <c r="CP131">
        <v>70</v>
      </c>
      <c r="CQ131">
        <v>15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15</v>
      </c>
      <c r="DA131">
        <v>15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15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15</v>
      </c>
      <c r="ED131">
        <v>15</v>
      </c>
      <c r="EE131">
        <v>0</v>
      </c>
      <c r="EF131">
        <v>0</v>
      </c>
    </row>
    <row r="132" spans="1:136" x14ac:dyDescent="0.3">
      <c r="A132" t="s">
        <v>391</v>
      </c>
      <c r="B132">
        <v>140</v>
      </c>
      <c r="C132" t="s">
        <v>827</v>
      </c>
      <c r="D132">
        <v>34003021300</v>
      </c>
      <c r="E132" t="s">
        <v>828</v>
      </c>
      <c r="F132" t="s">
        <v>682</v>
      </c>
      <c r="G132" t="s">
        <v>824</v>
      </c>
      <c r="H132">
        <v>1935</v>
      </c>
      <c r="I132">
        <v>625</v>
      </c>
      <c r="J132">
        <v>610</v>
      </c>
      <c r="K132">
        <v>55</v>
      </c>
      <c r="L132">
        <v>30</v>
      </c>
      <c r="M132">
        <v>0</v>
      </c>
      <c r="N132">
        <v>25</v>
      </c>
      <c r="O132">
        <v>95</v>
      </c>
      <c r="P132">
        <v>40</v>
      </c>
      <c r="Q132">
        <v>4</v>
      </c>
      <c r="R132">
        <v>45</v>
      </c>
      <c r="S132">
        <v>75</v>
      </c>
      <c r="T132">
        <v>30</v>
      </c>
      <c r="U132">
        <v>30</v>
      </c>
      <c r="V132">
        <v>15</v>
      </c>
      <c r="W132">
        <v>50</v>
      </c>
      <c r="X132">
        <v>50</v>
      </c>
      <c r="Y132">
        <v>0</v>
      </c>
      <c r="Z132">
        <v>0</v>
      </c>
      <c r="AA132">
        <v>340</v>
      </c>
      <c r="AB132">
        <v>255</v>
      </c>
      <c r="AC132">
        <v>40</v>
      </c>
      <c r="AD132">
        <v>40</v>
      </c>
      <c r="AE132">
        <v>15</v>
      </c>
      <c r="AF132">
        <v>0</v>
      </c>
      <c r="AG132">
        <v>0</v>
      </c>
      <c r="AH132">
        <v>0</v>
      </c>
      <c r="AI132">
        <v>0</v>
      </c>
      <c r="AJ132">
        <v>10</v>
      </c>
      <c r="AK132">
        <v>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4</v>
      </c>
      <c r="AW132">
        <v>4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1310</v>
      </c>
      <c r="BV132">
        <v>1270</v>
      </c>
      <c r="BW132">
        <v>350</v>
      </c>
      <c r="BX132">
        <v>205</v>
      </c>
      <c r="BY132">
        <v>10</v>
      </c>
      <c r="BZ132">
        <v>135</v>
      </c>
      <c r="CA132">
        <v>355</v>
      </c>
      <c r="CB132">
        <v>195</v>
      </c>
      <c r="CC132">
        <v>25</v>
      </c>
      <c r="CD132">
        <v>135</v>
      </c>
      <c r="CE132">
        <v>145</v>
      </c>
      <c r="CF132">
        <v>140</v>
      </c>
      <c r="CG132">
        <v>0</v>
      </c>
      <c r="CH132">
        <v>10</v>
      </c>
      <c r="CI132">
        <v>70</v>
      </c>
      <c r="CJ132">
        <v>50</v>
      </c>
      <c r="CK132">
        <v>0</v>
      </c>
      <c r="CL132">
        <v>20</v>
      </c>
      <c r="CM132">
        <v>350</v>
      </c>
      <c r="CN132">
        <v>275</v>
      </c>
      <c r="CO132">
        <v>0</v>
      </c>
      <c r="CP132">
        <v>75</v>
      </c>
      <c r="CQ132">
        <v>20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20</v>
      </c>
      <c r="DA132">
        <v>20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20</v>
      </c>
      <c r="DM132">
        <v>0</v>
      </c>
      <c r="DN132">
        <v>0</v>
      </c>
      <c r="DO132">
        <v>0</v>
      </c>
      <c r="DP132">
        <v>0</v>
      </c>
      <c r="DQ132">
        <v>20</v>
      </c>
      <c r="DR132">
        <v>20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</row>
    <row r="133" spans="1:136" x14ac:dyDescent="0.3">
      <c r="A133" t="s">
        <v>391</v>
      </c>
      <c r="B133">
        <v>140</v>
      </c>
      <c r="C133" t="s">
        <v>829</v>
      </c>
      <c r="D133">
        <v>34003021400</v>
      </c>
      <c r="E133" t="s">
        <v>830</v>
      </c>
      <c r="F133" t="s">
        <v>682</v>
      </c>
      <c r="G133" t="s">
        <v>824</v>
      </c>
      <c r="H133">
        <v>1540</v>
      </c>
      <c r="I133">
        <v>770</v>
      </c>
      <c r="J133">
        <v>740</v>
      </c>
      <c r="K133">
        <v>85</v>
      </c>
      <c r="L133">
        <v>50</v>
      </c>
      <c r="M133">
        <v>0</v>
      </c>
      <c r="N133">
        <v>30</v>
      </c>
      <c r="O133">
        <v>175</v>
      </c>
      <c r="P133">
        <v>135</v>
      </c>
      <c r="Q133">
        <v>0</v>
      </c>
      <c r="R133">
        <v>40</v>
      </c>
      <c r="S133">
        <v>125</v>
      </c>
      <c r="T133">
        <v>85</v>
      </c>
      <c r="U133">
        <v>4</v>
      </c>
      <c r="V133">
        <v>35</v>
      </c>
      <c r="W133">
        <v>120</v>
      </c>
      <c r="X133">
        <v>85</v>
      </c>
      <c r="Y133">
        <v>10</v>
      </c>
      <c r="Z133">
        <v>25</v>
      </c>
      <c r="AA133">
        <v>235</v>
      </c>
      <c r="AB133">
        <v>180</v>
      </c>
      <c r="AC133">
        <v>45</v>
      </c>
      <c r="AD133">
        <v>15</v>
      </c>
      <c r="AE133">
        <v>35</v>
      </c>
      <c r="AF133">
        <v>0</v>
      </c>
      <c r="AG133">
        <v>0</v>
      </c>
      <c r="AH133">
        <v>0</v>
      </c>
      <c r="AI133">
        <v>0</v>
      </c>
      <c r="AJ133">
        <v>10</v>
      </c>
      <c r="AK133">
        <v>10</v>
      </c>
      <c r="AL133">
        <v>0</v>
      </c>
      <c r="AM133">
        <v>0</v>
      </c>
      <c r="AN133">
        <v>10</v>
      </c>
      <c r="AO133">
        <v>10</v>
      </c>
      <c r="AP133">
        <v>0</v>
      </c>
      <c r="AQ133">
        <v>0</v>
      </c>
      <c r="AR133">
        <v>4</v>
      </c>
      <c r="AS133">
        <v>0</v>
      </c>
      <c r="AT133">
        <v>4</v>
      </c>
      <c r="AU133">
        <v>0</v>
      </c>
      <c r="AV133">
        <v>4</v>
      </c>
      <c r="AW133">
        <v>0</v>
      </c>
      <c r="AX133">
        <v>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770</v>
      </c>
      <c r="BV133">
        <v>725</v>
      </c>
      <c r="BW133">
        <v>305</v>
      </c>
      <c r="BX133">
        <v>145</v>
      </c>
      <c r="BY133">
        <v>0</v>
      </c>
      <c r="BZ133">
        <v>160</v>
      </c>
      <c r="CA133">
        <v>50</v>
      </c>
      <c r="CB133">
        <v>20</v>
      </c>
      <c r="CC133">
        <v>0</v>
      </c>
      <c r="CD133">
        <v>30</v>
      </c>
      <c r="CE133">
        <v>185</v>
      </c>
      <c r="CF133">
        <v>150</v>
      </c>
      <c r="CG133">
        <v>0</v>
      </c>
      <c r="CH133">
        <v>35</v>
      </c>
      <c r="CI133">
        <v>15</v>
      </c>
      <c r="CJ133">
        <v>15</v>
      </c>
      <c r="CK133">
        <v>0</v>
      </c>
      <c r="CL133">
        <v>0</v>
      </c>
      <c r="CM133">
        <v>165</v>
      </c>
      <c r="CN133">
        <v>75</v>
      </c>
      <c r="CO133">
        <v>0</v>
      </c>
      <c r="CP133">
        <v>85</v>
      </c>
      <c r="CQ133">
        <v>15</v>
      </c>
      <c r="CR133">
        <v>15</v>
      </c>
      <c r="CS133">
        <v>15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35</v>
      </c>
      <c r="DM133">
        <v>10</v>
      </c>
      <c r="DN133">
        <v>0</v>
      </c>
      <c r="DO133">
        <v>0</v>
      </c>
      <c r="DP133">
        <v>10</v>
      </c>
      <c r="DQ133">
        <v>0</v>
      </c>
      <c r="DR133">
        <v>0</v>
      </c>
      <c r="DS133">
        <v>0</v>
      </c>
      <c r="DT133">
        <v>0</v>
      </c>
      <c r="DU133">
        <v>15</v>
      </c>
      <c r="DV133">
        <v>15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10</v>
      </c>
      <c r="ED133">
        <v>10</v>
      </c>
      <c r="EE133">
        <v>0</v>
      </c>
      <c r="EF133">
        <v>0</v>
      </c>
    </row>
    <row r="134" spans="1:136" x14ac:dyDescent="0.3">
      <c r="A134" t="s">
        <v>391</v>
      </c>
      <c r="B134">
        <v>140</v>
      </c>
      <c r="C134" t="s">
        <v>831</v>
      </c>
      <c r="D134">
        <v>34003021500</v>
      </c>
      <c r="E134" t="s">
        <v>832</v>
      </c>
      <c r="F134" t="s">
        <v>682</v>
      </c>
      <c r="G134" t="s">
        <v>824</v>
      </c>
      <c r="H134">
        <v>1710</v>
      </c>
      <c r="I134">
        <v>715</v>
      </c>
      <c r="J134">
        <v>705</v>
      </c>
      <c r="K134">
        <v>55</v>
      </c>
      <c r="L134">
        <v>40</v>
      </c>
      <c r="M134">
        <v>0</v>
      </c>
      <c r="N134">
        <v>15</v>
      </c>
      <c r="O134">
        <v>140</v>
      </c>
      <c r="P134">
        <v>130</v>
      </c>
      <c r="Q134">
        <v>0</v>
      </c>
      <c r="R134">
        <v>10</v>
      </c>
      <c r="S134">
        <v>140</v>
      </c>
      <c r="T134">
        <v>135</v>
      </c>
      <c r="U134">
        <v>0</v>
      </c>
      <c r="V134">
        <v>10</v>
      </c>
      <c r="W134">
        <v>75</v>
      </c>
      <c r="X134">
        <v>60</v>
      </c>
      <c r="Y134">
        <v>0</v>
      </c>
      <c r="Z134">
        <v>15</v>
      </c>
      <c r="AA134">
        <v>295</v>
      </c>
      <c r="AB134">
        <v>250</v>
      </c>
      <c r="AC134">
        <v>15</v>
      </c>
      <c r="AD134">
        <v>30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10</v>
      </c>
      <c r="BA134">
        <v>0</v>
      </c>
      <c r="BB134">
        <v>0</v>
      </c>
      <c r="BC134">
        <v>0</v>
      </c>
      <c r="BD134">
        <v>0</v>
      </c>
      <c r="BE134">
        <v>10</v>
      </c>
      <c r="BF134">
        <v>10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1000</v>
      </c>
      <c r="BV134">
        <v>960</v>
      </c>
      <c r="BW134">
        <v>280</v>
      </c>
      <c r="BX134">
        <v>110</v>
      </c>
      <c r="BY134">
        <v>0</v>
      </c>
      <c r="BZ134">
        <v>165</v>
      </c>
      <c r="CA134">
        <v>235</v>
      </c>
      <c r="CB134">
        <v>205</v>
      </c>
      <c r="CC134">
        <v>0</v>
      </c>
      <c r="CD134">
        <v>30</v>
      </c>
      <c r="CE134">
        <v>225</v>
      </c>
      <c r="CF134">
        <v>170</v>
      </c>
      <c r="CG134">
        <v>0</v>
      </c>
      <c r="CH134">
        <v>55</v>
      </c>
      <c r="CI134">
        <v>55</v>
      </c>
      <c r="CJ134">
        <v>35</v>
      </c>
      <c r="CK134">
        <v>0</v>
      </c>
      <c r="CL134">
        <v>15</v>
      </c>
      <c r="CM134">
        <v>170</v>
      </c>
      <c r="CN134">
        <v>105</v>
      </c>
      <c r="CO134">
        <v>25</v>
      </c>
      <c r="CP134">
        <v>40</v>
      </c>
      <c r="CQ134">
        <v>40</v>
      </c>
      <c r="CR134">
        <v>20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</row>
    <row r="135" spans="1:136" x14ac:dyDescent="0.3">
      <c r="A135" t="s">
        <v>391</v>
      </c>
      <c r="B135">
        <v>140</v>
      </c>
      <c r="C135" t="s">
        <v>833</v>
      </c>
      <c r="D135">
        <v>34003021600</v>
      </c>
      <c r="E135" t="s">
        <v>834</v>
      </c>
      <c r="F135" t="s">
        <v>682</v>
      </c>
      <c r="G135" t="s">
        <v>824</v>
      </c>
      <c r="H135">
        <v>1790</v>
      </c>
      <c r="I135">
        <v>520</v>
      </c>
      <c r="J135">
        <v>495</v>
      </c>
      <c r="K135">
        <v>100</v>
      </c>
      <c r="L135">
        <v>50</v>
      </c>
      <c r="M135">
        <v>0</v>
      </c>
      <c r="N135">
        <v>50</v>
      </c>
      <c r="O135">
        <v>50</v>
      </c>
      <c r="P135">
        <v>35</v>
      </c>
      <c r="Q135">
        <v>0</v>
      </c>
      <c r="R135">
        <v>15</v>
      </c>
      <c r="S135">
        <v>70</v>
      </c>
      <c r="T135">
        <v>35</v>
      </c>
      <c r="U135">
        <v>0</v>
      </c>
      <c r="V135">
        <v>40</v>
      </c>
      <c r="W135">
        <v>75</v>
      </c>
      <c r="X135">
        <v>20</v>
      </c>
      <c r="Y135">
        <v>10</v>
      </c>
      <c r="Z135">
        <v>45</v>
      </c>
      <c r="AA135">
        <v>200</v>
      </c>
      <c r="AB135">
        <v>175</v>
      </c>
      <c r="AC135">
        <v>4</v>
      </c>
      <c r="AD135">
        <v>20</v>
      </c>
      <c r="AE135">
        <v>25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</v>
      </c>
      <c r="AO135">
        <v>15</v>
      </c>
      <c r="AP135">
        <v>0</v>
      </c>
      <c r="AQ135">
        <v>0</v>
      </c>
      <c r="AR135">
        <v>10</v>
      </c>
      <c r="AS135">
        <v>10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1275</v>
      </c>
      <c r="BV135">
        <v>1210</v>
      </c>
      <c r="BW135">
        <v>550</v>
      </c>
      <c r="BX135">
        <v>265</v>
      </c>
      <c r="BY135">
        <v>15</v>
      </c>
      <c r="BZ135">
        <v>270</v>
      </c>
      <c r="CA135">
        <v>185</v>
      </c>
      <c r="CB135">
        <v>105</v>
      </c>
      <c r="CC135">
        <v>25</v>
      </c>
      <c r="CD135">
        <v>55</v>
      </c>
      <c r="CE135">
        <v>245</v>
      </c>
      <c r="CF135">
        <v>160</v>
      </c>
      <c r="CG135">
        <v>10</v>
      </c>
      <c r="CH135">
        <v>75</v>
      </c>
      <c r="CI135">
        <v>100</v>
      </c>
      <c r="CJ135">
        <v>65</v>
      </c>
      <c r="CK135">
        <v>0</v>
      </c>
      <c r="CL135">
        <v>35</v>
      </c>
      <c r="CM135">
        <v>130</v>
      </c>
      <c r="CN135">
        <v>105</v>
      </c>
      <c r="CO135">
        <v>15</v>
      </c>
      <c r="CP135">
        <v>15</v>
      </c>
      <c r="CQ135">
        <v>25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15</v>
      </c>
      <c r="DA135">
        <v>0</v>
      </c>
      <c r="DB135">
        <v>15</v>
      </c>
      <c r="DC135">
        <v>0</v>
      </c>
      <c r="DD135">
        <v>10</v>
      </c>
      <c r="DE135">
        <v>0</v>
      </c>
      <c r="DF135">
        <v>10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40</v>
      </c>
      <c r="DM135">
        <v>0</v>
      </c>
      <c r="DN135">
        <v>0</v>
      </c>
      <c r="DO135">
        <v>0</v>
      </c>
      <c r="DP135">
        <v>0</v>
      </c>
      <c r="DQ135">
        <v>30</v>
      </c>
      <c r="DR135">
        <v>15</v>
      </c>
      <c r="DS135">
        <v>0</v>
      </c>
      <c r="DT135">
        <v>15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10</v>
      </c>
      <c r="ED135">
        <v>10</v>
      </c>
      <c r="EE135">
        <v>0</v>
      </c>
      <c r="EF135">
        <v>0</v>
      </c>
    </row>
    <row r="136" spans="1:136" x14ac:dyDescent="0.3">
      <c r="A136" t="s">
        <v>391</v>
      </c>
      <c r="B136">
        <v>140</v>
      </c>
      <c r="C136" t="s">
        <v>835</v>
      </c>
      <c r="D136">
        <v>34003022100</v>
      </c>
      <c r="E136" t="s">
        <v>836</v>
      </c>
      <c r="F136" t="s">
        <v>682</v>
      </c>
      <c r="G136" t="s">
        <v>837</v>
      </c>
      <c r="H136">
        <v>1485</v>
      </c>
      <c r="I136">
        <v>300</v>
      </c>
      <c r="J136">
        <v>285</v>
      </c>
      <c r="K136">
        <v>40</v>
      </c>
      <c r="L136">
        <v>15</v>
      </c>
      <c r="M136">
        <v>0</v>
      </c>
      <c r="N136">
        <v>25</v>
      </c>
      <c r="O136">
        <v>65</v>
      </c>
      <c r="P136">
        <v>55</v>
      </c>
      <c r="Q136">
        <v>0</v>
      </c>
      <c r="R136">
        <v>4</v>
      </c>
      <c r="S136">
        <v>50</v>
      </c>
      <c r="T136">
        <v>40</v>
      </c>
      <c r="U136">
        <v>4</v>
      </c>
      <c r="V136">
        <v>4</v>
      </c>
      <c r="W136">
        <v>45</v>
      </c>
      <c r="X136">
        <v>40</v>
      </c>
      <c r="Y136">
        <v>0</v>
      </c>
      <c r="Z136">
        <v>4</v>
      </c>
      <c r="AA136">
        <v>85</v>
      </c>
      <c r="AB136">
        <v>75</v>
      </c>
      <c r="AC136">
        <v>0</v>
      </c>
      <c r="AD136">
        <v>10</v>
      </c>
      <c r="AE136">
        <v>10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</v>
      </c>
      <c r="AO136">
        <v>0</v>
      </c>
      <c r="AP136">
        <v>10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1185</v>
      </c>
      <c r="BV136">
        <v>1105</v>
      </c>
      <c r="BW136">
        <v>415</v>
      </c>
      <c r="BX136">
        <v>325</v>
      </c>
      <c r="BY136">
        <v>10</v>
      </c>
      <c r="BZ136">
        <v>85</v>
      </c>
      <c r="CA136">
        <v>205</v>
      </c>
      <c r="CB136">
        <v>160</v>
      </c>
      <c r="CC136">
        <v>0</v>
      </c>
      <c r="CD136">
        <v>40</v>
      </c>
      <c r="CE136">
        <v>210</v>
      </c>
      <c r="CF136">
        <v>185</v>
      </c>
      <c r="CG136">
        <v>0</v>
      </c>
      <c r="CH136">
        <v>25</v>
      </c>
      <c r="CI136">
        <v>150</v>
      </c>
      <c r="CJ136">
        <v>145</v>
      </c>
      <c r="CK136">
        <v>0</v>
      </c>
      <c r="CL136">
        <v>4</v>
      </c>
      <c r="CM136">
        <v>125</v>
      </c>
      <c r="CN136">
        <v>85</v>
      </c>
      <c r="CO136">
        <v>0</v>
      </c>
      <c r="CP136">
        <v>45</v>
      </c>
      <c r="CQ136">
        <v>25</v>
      </c>
      <c r="CR136">
        <v>15</v>
      </c>
      <c r="CS136">
        <v>15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10</v>
      </c>
      <c r="DI136">
        <v>10</v>
      </c>
      <c r="DJ136">
        <v>0</v>
      </c>
      <c r="DK136">
        <v>0</v>
      </c>
      <c r="DL136">
        <v>55</v>
      </c>
      <c r="DM136">
        <v>15</v>
      </c>
      <c r="DN136">
        <v>15</v>
      </c>
      <c r="DO136">
        <v>0</v>
      </c>
      <c r="DP136">
        <v>0</v>
      </c>
      <c r="DQ136">
        <v>25</v>
      </c>
      <c r="DR136">
        <v>25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10</v>
      </c>
      <c r="DZ136">
        <v>10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</row>
    <row r="137" spans="1:136" x14ac:dyDescent="0.3">
      <c r="A137" t="s">
        <v>391</v>
      </c>
      <c r="B137">
        <v>140</v>
      </c>
      <c r="C137" t="s">
        <v>838</v>
      </c>
      <c r="D137">
        <v>34003022200</v>
      </c>
      <c r="E137" t="s">
        <v>839</v>
      </c>
      <c r="F137" t="s">
        <v>682</v>
      </c>
      <c r="G137" t="s">
        <v>837</v>
      </c>
      <c r="H137">
        <v>1355</v>
      </c>
      <c r="I137">
        <v>1175</v>
      </c>
      <c r="J137">
        <v>1175</v>
      </c>
      <c r="K137">
        <v>50</v>
      </c>
      <c r="L137">
        <v>25</v>
      </c>
      <c r="M137">
        <v>0</v>
      </c>
      <c r="N137">
        <v>25</v>
      </c>
      <c r="O137">
        <v>70</v>
      </c>
      <c r="P137">
        <v>30</v>
      </c>
      <c r="Q137">
        <v>0</v>
      </c>
      <c r="R137">
        <v>40</v>
      </c>
      <c r="S137">
        <v>40</v>
      </c>
      <c r="T137">
        <v>30</v>
      </c>
      <c r="U137">
        <v>0</v>
      </c>
      <c r="V137">
        <v>4</v>
      </c>
      <c r="W137">
        <v>65</v>
      </c>
      <c r="X137">
        <v>55</v>
      </c>
      <c r="Y137">
        <v>10</v>
      </c>
      <c r="Z137">
        <v>0</v>
      </c>
      <c r="AA137">
        <v>945</v>
      </c>
      <c r="AB137">
        <v>850</v>
      </c>
      <c r="AC137">
        <v>40</v>
      </c>
      <c r="AD137">
        <v>55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185</v>
      </c>
      <c r="BV137">
        <v>185</v>
      </c>
      <c r="BW137">
        <v>40</v>
      </c>
      <c r="BX137">
        <v>0</v>
      </c>
      <c r="BY137">
        <v>0</v>
      </c>
      <c r="BZ137">
        <v>40</v>
      </c>
      <c r="CA137">
        <v>35</v>
      </c>
      <c r="CB137">
        <v>25</v>
      </c>
      <c r="CC137">
        <v>0</v>
      </c>
      <c r="CD137">
        <v>15</v>
      </c>
      <c r="CE137">
        <v>15</v>
      </c>
      <c r="CF137">
        <v>10</v>
      </c>
      <c r="CG137">
        <v>0</v>
      </c>
      <c r="CH137">
        <v>4</v>
      </c>
      <c r="CI137">
        <v>25</v>
      </c>
      <c r="CJ137">
        <v>4</v>
      </c>
      <c r="CK137">
        <v>0</v>
      </c>
      <c r="CL137">
        <v>20</v>
      </c>
      <c r="CM137">
        <v>70</v>
      </c>
      <c r="CN137">
        <v>55</v>
      </c>
      <c r="CO137">
        <v>0</v>
      </c>
      <c r="CP137">
        <v>15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</row>
    <row r="138" spans="1:136" x14ac:dyDescent="0.3">
      <c r="A138" t="s">
        <v>391</v>
      </c>
      <c r="B138">
        <v>140</v>
      </c>
      <c r="C138" t="s">
        <v>840</v>
      </c>
      <c r="D138">
        <v>34003023100</v>
      </c>
      <c r="E138" t="s">
        <v>841</v>
      </c>
      <c r="F138" t="s">
        <v>682</v>
      </c>
      <c r="G138" t="s">
        <v>842</v>
      </c>
      <c r="H138">
        <v>2505</v>
      </c>
      <c r="I138">
        <v>2415</v>
      </c>
      <c r="J138">
        <v>2395</v>
      </c>
      <c r="K138">
        <v>80</v>
      </c>
      <c r="L138">
        <v>55</v>
      </c>
      <c r="M138">
        <v>0</v>
      </c>
      <c r="N138">
        <v>30</v>
      </c>
      <c r="O138">
        <v>115</v>
      </c>
      <c r="P138">
        <v>45</v>
      </c>
      <c r="Q138">
        <v>0</v>
      </c>
      <c r="R138">
        <v>70</v>
      </c>
      <c r="S138">
        <v>60</v>
      </c>
      <c r="T138">
        <v>45</v>
      </c>
      <c r="U138">
        <v>0</v>
      </c>
      <c r="V138">
        <v>15</v>
      </c>
      <c r="W138">
        <v>180</v>
      </c>
      <c r="X138">
        <v>170</v>
      </c>
      <c r="Y138">
        <v>0</v>
      </c>
      <c r="Z138">
        <v>15</v>
      </c>
      <c r="AA138">
        <v>1960</v>
      </c>
      <c r="AB138">
        <v>1785</v>
      </c>
      <c r="AC138">
        <v>0</v>
      </c>
      <c r="AD138">
        <v>180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20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20</v>
      </c>
      <c r="BR138">
        <v>20</v>
      </c>
      <c r="BS138">
        <v>0</v>
      </c>
      <c r="BT138">
        <v>0</v>
      </c>
      <c r="BU138">
        <v>90</v>
      </c>
      <c r="BV138">
        <v>90</v>
      </c>
      <c r="BW138">
        <v>0</v>
      </c>
      <c r="BX138">
        <v>0</v>
      </c>
      <c r="BY138">
        <v>0</v>
      </c>
      <c r="BZ138">
        <v>0</v>
      </c>
      <c r="CA138">
        <v>30</v>
      </c>
      <c r="CB138">
        <v>30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15</v>
      </c>
      <c r="CJ138">
        <v>15</v>
      </c>
      <c r="CK138">
        <v>0</v>
      </c>
      <c r="CL138">
        <v>0</v>
      </c>
      <c r="CM138">
        <v>45</v>
      </c>
      <c r="CN138">
        <v>45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</row>
    <row r="139" spans="1:136" x14ac:dyDescent="0.3">
      <c r="A139" t="s">
        <v>391</v>
      </c>
      <c r="B139">
        <v>140</v>
      </c>
      <c r="C139" t="s">
        <v>843</v>
      </c>
      <c r="D139">
        <v>34003023200</v>
      </c>
      <c r="E139" t="s">
        <v>844</v>
      </c>
      <c r="F139" t="s">
        <v>682</v>
      </c>
      <c r="G139" t="s">
        <v>842</v>
      </c>
      <c r="H139">
        <v>1130</v>
      </c>
      <c r="I139">
        <v>135</v>
      </c>
      <c r="J139">
        <v>135</v>
      </c>
      <c r="K139">
        <v>10</v>
      </c>
      <c r="L139">
        <v>0</v>
      </c>
      <c r="M139">
        <v>0</v>
      </c>
      <c r="N139">
        <v>10</v>
      </c>
      <c r="O139">
        <v>15</v>
      </c>
      <c r="P139">
        <v>0</v>
      </c>
      <c r="Q139">
        <v>0</v>
      </c>
      <c r="R139">
        <v>15</v>
      </c>
      <c r="S139">
        <v>70</v>
      </c>
      <c r="T139">
        <v>25</v>
      </c>
      <c r="U139">
        <v>40</v>
      </c>
      <c r="V139">
        <v>4</v>
      </c>
      <c r="W139">
        <v>0</v>
      </c>
      <c r="X139">
        <v>0</v>
      </c>
      <c r="Y139">
        <v>0</v>
      </c>
      <c r="Z139">
        <v>0</v>
      </c>
      <c r="AA139">
        <v>40</v>
      </c>
      <c r="AB139">
        <v>30</v>
      </c>
      <c r="AC139">
        <v>0</v>
      </c>
      <c r="AD139">
        <v>10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995</v>
      </c>
      <c r="BV139">
        <v>960</v>
      </c>
      <c r="BW139">
        <v>305</v>
      </c>
      <c r="BX139">
        <v>140</v>
      </c>
      <c r="BY139">
        <v>0</v>
      </c>
      <c r="BZ139">
        <v>170</v>
      </c>
      <c r="CA139">
        <v>55</v>
      </c>
      <c r="CB139">
        <v>15</v>
      </c>
      <c r="CC139">
        <v>0</v>
      </c>
      <c r="CD139">
        <v>40</v>
      </c>
      <c r="CE139">
        <v>175</v>
      </c>
      <c r="CF139">
        <v>80</v>
      </c>
      <c r="CG139">
        <v>30</v>
      </c>
      <c r="CH139">
        <v>65</v>
      </c>
      <c r="CI139">
        <v>85</v>
      </c>
      <c r="CJ139">
        <v>60</v>
      </c>
      <c r="CK139">
        <v>0</v>
      </c>
      <c r="CL139">
        <v>25</v>
      </c>
      <c r="CM139">
        <v>340</v>
      </c>
      <c r="CN139">
        <v>190</v>
      </c>
      <c r="CO139">
        <v>0</v>
      </c>
      <c r="CP139">
        <v>150</v>
      </c>
      <c r="CQ139">
        <v>10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10</v>
      </c>
      <c r="DE139">
        <v>10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25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4</v>
      </c>
      <c r="DV139">
        <v>4</v>
      </c>
      <c r="DW139">
        <v>0</v>
      </c>
      <c r="DX139">
        <v>0</v>
      </c>
      <c r="DY139">
        <v>15</v>
      </c>
      <c r="DZ139">
        <v>15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</row>
    <row r="140" spans="1:136" x14ac:dyDescent="0.3">
      <c r="A140" t="s">
        <v>391</v>
      </c>
      <c r="B140">
        <v>140</v>
      </c>
      <c r="C140" t="s">
        <v>845</v>
      </c>
      <c r="D140">
        <v>34003023301</v>
      </c>
      <c r="E140" t="s">
        <v>846</v>
      </c>
      <c r="F140" t="s">
        <v>682</v>
      </c>
      <c r="G140" t="s">
        <v>842</v>
      </c>
      <c r="H140">
        <v>3080</v>
      </c>
      <c r="I140">
        <v>1635</v>
      </c>
      <c r="J140">
        <v>1585</v>
      </c>
      <c r="K140">
        <v>110</v>
      </c>
      <c r="L140">
        <v>0</v>
      </c>
      <c r="M140">
        <v>0</v>
      </c>
      <c r="N140">
        <v>110</v>
      </c>
      <c r="O140">
        <v>210</v>
      </c>
      <c r="P140">
        <v>115</v>
      </c>
      <c r="Q140">
        <v>0</v>
      </c>
      <c r="R140">
        <v>100</v>
      </c>
      <c r="S140">
        <v>175</v>
      </c>
      <c r="T140">
        <v>85</v>
      </c>
      <c r="U140">
        <v>0</v>
      </c>
      <c r="V140">
        <v>90</v>
      </c>
      <c r="W140">
        <v>175</v>
      </c>
      <c r="X140">
        <v>55</v>
      </c>
      <c r="Y140">
        <v>65</v>
      </c>
      <c r="Z140">
        <v>55</v>
      </c>
      <c r="AA140">
        <v>915</v>
      </c>
      <c r="AB140">
        <v>615</v>
      </c>
      <c r="AC140">
        <v>65</v>
      </c>
      <c r="AD140">
        <v>235</v>
      </c>
      <c r="AE140">
        <v>50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50</v>
      </c>
      <c r="AW140">
        <v>50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1445</v>
      </c>
      <c r="BV140">
        <v>1405</v>
      </c>
      <c r="BW140">
        <v>340</v>
      </c>
      <c r="BX140">
        <v>190</v>
      </c>
      <c r="BY140">
        <v>0</v>
      </c>
      <c r="BZ140">
        <v>150</v>
      </c>
      <c r="CA140">
        <v>400</v>
      </c>
      <c r="CB140">
        <v>135</v>
      </c>
      <c r="CC140">
        <v>15</v>
      </c>
      <c r="CD140">
        <v>255</v>
      </c>
      <c r="CE140">
        <v>215</v>
      </c>
      <c r="CF140">
        <v>105</v>
      </c>
      <c r="CG140">
        <v>0</v>
      </c>
      <c r="CH140">
        <v>110</v>
      </c>
      <c r="CI140">
        <v>100</v>
      </c>
      <c r="CJ140">
        <v>55</v>
      </c>
      <c r="CK140">
        <v>0</v>
      </c>
      <c r="CL140">
        <v>45</v>
      </c>
      <c r="CM140">
        <v>345</v>
      </c>
      <c r="CN140">
        <v>70</v>
      </c>
      <c r="CO140">
        <v>0</v>
      </c>
      <c r="CP140">
        <v>280</v>
      </c>
      <c r="CQ140">
        <v>40</v>
      </c>
      <c r="CR140">
        <v>10</v>
      </c>
      <c r="CS140">
        <v>10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20</v>
      </c>
      <c r="DA140">
        <v>20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15</v>
      </c>
      <c r="DI140">
        <v>15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</row>
    <row r="141" spans="1:136" x14ac:dyDescent="0.3">
      <c r="A141" t="s">
        <v>391</v>
      </c>
      <c r="B141">
        <v>140</v>
      </c>
      <c r="C141" t="s">
        <v>847</v>
      </c>
      <c r="D141">
        <v>34003023302</v>
      </c>
      <c r="E141" t="s">
        <v>848</v>
      </c>
      <c r="F141" t="s">
        <v>682</v>
      </c>
      <c r="G141" t="s">
        <v>842</v>
      </c>
      <c r="H141">
        <v>955</v>
      </c>
      <c r="I141">
        <v>890</v>
      </c>
      <c r="J141">
        <v>885</v>
      </c>
      <c r="K141">
        <v>55</v>
      </c>
      <c r="L141">
        <v>40</v>
      </c>
      <c r="M141">
        <v>4</v>
      </c>
      <c r="N141">
        <v>10</v>
      </c>
      <c r="O141">
        <v>35</v>
      </c>
      <c r="P141">
        <v>10</v>
      </c>
      <c r="Q141">
        <v>10</v>
      </c>
      <c r="R141">
        <v>15</v>
      </c>
      <c r="S141">
        <v>65</v>
      </c>
      <c r="T141">
        <v>35</v>
      </c>
      <c r="U141">
        <v>0</v>
      </c>
      <c r="V141">
        <v>25</v>
      </c>
      <c r="W141">
        <v>130</v>
      </c>
      <c r="X141">
        <v>75</v>
      </c>
      <c r="Y141">
        <v>15</v>
      </c>
      <c r="Z141">
        <v>40</v>
      </c>
      <c r="AA141">
        <v>605</v>
      </c>
      <c r="AB141">
        <v>535</v>
      </c>
      <c r="AC141">
        <v>20</v>
      </c>
      <c r="AD141">
        <v>50</v>
      </c>
      <c r="AE141">
        <v>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4</v>
      </c>
      <c r="AW141">
        <v>0</v>
      </c>
      <c r="AX141">
        <v>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65</v>
      </c>
      <c r="BV141">
        <v>65</v>
      </c>
      <c r="BW141">
        <v>25</v>
      </c>
      <c r="BX141">
        <v>25</v>
      </c>
      <c r="BY141">
        <v>0</v>
      </c>
      <c r="BZ141">
        <v>0</v>
      </c>
      <c r="CA141">
        <v>15</v>
      </c>
      <c r="CB141">
        <v>15</v>
      </c>
      <c r="CC141">
        <v>0</v>
      </c>
      <c r="CD141">
        <v>0</v>
      </c>
      <c r="CE141">
        <v>10</v>
      </c>
      <c r="CF141">
        <v>0</v>
      </c>
      <c r="CG141">
        <v>10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15</v>
      </c>
      <c r="CN141">
        <v>15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</row>
    <row r="142" spans="1:136" x14ac:dyDescent="0.3">
      <c r="A142" t="s">
        <v>391</v>
      </c>
      <c r="B142">
        <v>140</v>
      </c>
      <c r="C142" t="s">
        <v>849</v>
      </c>
      <c r="D142">
        <v>34003023401</v>
      </c>
      <c r="E142" t="s">
        <v>850</v>
      </c>
      <c r="F142" t="s">
        <v>682</v>
      </c>
      <c r="G142" t="s">
        <v>842</v>
      </c>
      <c r="H142">
        <v>2710</v>
      </c>
      <c r="I142">
        <v>1025</v>
      </c>
      <c r="J142">
        <v>980</v>
      </c>
      <c r="K142">
        <v>110</v>
      </c>
      <c r="L142">
        <v>40</v>
      </c>
      <c r="M142">
        <v>0</v>
      </c>
      <c r="N142">
        <v>70</v>
      </c>
      <c r="O142">
        <v>160</v>
      </c>
      <c r="P142">
        <v>70</v>
      </c>
      <c r="Q142">
        <v>0</v>
      </c>
      <c r="R142">
        <v>90</v>
      </c>
      <c r="S142">
        <v>50</v>
      </c>
      <c r="T142">
        <v>15</v>
      </c>
      <c r="U142">
        <v>0</v>
      </c>
      <c r="V142">
        <v>35</v>
      </c>
      <c r="W142">
        <v>120</v>
      </c>
      <c r="X142">
        <v>55</v>
      </c>
      <c r="Y142">
        <v>0</v>
      </c>
      <c r="Z142">
        <v>65</v>
      </c>
      <c r="AA142">
        <v>540</v>
      </c>
      <c r="AB142">
        <v>335</v>
      </c>
      <c r="AC142">
        <v>0</v>
      </c>
      <c r="AD142">
        <v>205</v>
      </c>
      <c r="AE142">
        <v>25</v>
      </c>
      <c r="AF142">
        <v>15</v>
      </c>
      <c r="AG142">
        <v>0</v>
      </c>
      <c r="AH142">
        <v>15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10</v>
      </c>
      <c r="AW142">
        <v>0</v>
      </c>
      <c r="AX142">
        <v>10</v>
      </c>
      <c r="AY142">
        <v>0</v>
      </c>
      <c r="AZ142">
        <v>20</v>
      </c>
      <c r="BA142">
        <v>20</v>
      </c>
      <c r="BB142">
        <v>20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1685</v>
      </c>
      <c r="BV142">
        <v>1665</v>
      </c>
      <c r="BW142">
        <v>395</v>
      </c>
      <c r="BX142">
        <v>65</v>
      </c>
      <c r="BY142">
        <v>0</v>
      </c>
      <c r="BZ142">
        <v>330</v>
      </c>
      <c r="CA142">
        <v>130</v>
      </c>
      <c r="CB142">
        <v>40</v>
      </c>
      <c r="CC142">
        <v>0</v>
      </c>
      <c r="CD142">
        <v>90</v>
      </c>
      <c r="CE142">
        <v>260</v>
      </c>
      <c r="CF142">
        <v>75</v>
      </c>
      <c r="CG142">
        <v>0</v>
      </c>
      <c r="CH142">
        <v>185</v>
      </c>
      <c r="CI142">
        <v>210</v>
      </c>
      <c r="CJ142">
        <v>100</v>
      </c>
      <c r="CK142">
        <v>0</v>
      </c>
      <c r="CL142">
        <v>115</v>
      </c>
      <c r="CM142">
        <v>670</v>
      </c>
      <c r="CN142">
        <v>215</v>
      </c>
      <c r="CO142">
        <v>35</v>
      </c>
      <c r="CP142">
        <v>420</v>
      </c>
      <c r="CQ142">
        <v>20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20</v>
      </c>
      <c r="DI142">
        <v>20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</row>
    <row r="143" spans="1:136" x14ac:dyDescent="0.3">
      <c r="A143" t="s">
        <v>391</v>
      </c>
      <c r="B143">
        <v>140</v>
      </c>
      <c r="C143" t="s">
        <v>851</v>
      </c>
      <c r="D143">
        <v>34003023402</v>
      </c>
      <c r="E143" t="s">
        <v>852</v>
      </c>
      <c r="F143" t="s">
        <v>682</v>
      </c>
      <c r="G143" t="s">
        <v>842</v>
      </c>
      <c r="H143">
        <v>1730</v>
      </c>
      <c r="I143">
        <v>320</v>
      </c>
      <c r="J143">
        <v>305</v>
      </c>
      <c r="K143">
        <v>55</v>
      </c>
      <c r="L143">
        <v>10</v>
      </c>
      <c r="M143">
        <v>0</v>
      </c>
      <c r="N143">
        <v>40</v>
      </c>
      <c r="O143">
        <v>4</v>
      </c>
      <c r="P143">
        <v>0</v>
      </c>
      <c r="Q143">
        <v>0</v>
      </c>
      <c r="R143">
        <v>4</v>
      </c>
      <c r="S143">
        <v>85</v>
      </c>
      <c r="T143">
        <v>55</v>
      </c>
      <c r="U143">
        <v>0</v>
      </c>
      <c r="V143">
        <v>25</v>
      </c>
      <c r="W143">
        <v>60</v>
      </c>
      <c r="X143">
        <v>15</v>
      </c>
      <c r="Y143">
        <v>0</v>
      </c>
      <c r="Z143">
        <v>50</v>
      </c>
      <c r="AA143">
        <v>100</v>
      </c>
      <c r="AB143">
        <v>45</v>
      </c>
      <c r="AC143">
        <v>0</v>
      </c>
      <c r="AD143">
        <v>55</v>
      </c>
      <c r="AE143">
        <v>15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15</v>
      </c>
      <c r="AW143">
        <v>0</v>
      </c>
      <c r="AX143">
        <v>15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1410</v>
      </c>
      <c r="BV143">
        <v>1350</v>
      </c>
      <c r="BW143">
        <v>215</v>
      </c>
      <c r="BX143">
        <v>75</v>
      </c>
      <c r="BY143">
        <v>0</v>
      </c>
      <c r="BZ143">
        <v>140</v>
      </c>
      <c r="CA143">
        <v>145</v>
      </c>
      <c r="CB143">
        <v>75</v>
      </c>
      <c r="CC143">
        <v>0</v>
      </c>
      <c r="CD143">
        <v>65</v>
      </c>
      <c r="CE143">
        <v>125</v>
      </c>
      <c r="CF143">
        <v>85</v>
      </c>
      <c r="CG143">
        <v>0</v>
      </c>
      <c r="CH143">
        <v>40</v>
      </c>
      <c r="CI143">
        <v>130</v>
      </c>
      <c r="CJ143">
        <v>90</v>
      </c>
      <c r="CK143">
        <v>0</v>
      </c>
      <c r="CL143">
        <v>35</v>
      </c>
      <c r="CM143">
        <v>740</v>
      </c>
      <c r="CN143">
        <v>495</v>
      </c>
      <c r="CO143">
        <v>4</v>
      </c>
      <c r="CP143">
        <v>240</v>
      </c>
      <c r="CQ143">
        <v>45</v>
      </c>
      <c r="CR143">
        <v>4</v>
      </c>
      <c r="CS143">
        <v>4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10</v>
      </c>
      <c r="DE143">
        <v>10</v>
      </c>
      <c r="DF143">
        <v>0</v>
      </c>
      <c r="DG143">
        <v>0</v>
      </c>
      <c r="DH143">
        <v>30</v>
      </c>
      <c r="DI143">
        <v>30</v>
      </c>
      <c r="DJ143">
        <v>0</v>
      </c>
      <c r="DK143">
        <v>0</v>
      </c>
      <c r="DL143">
        <v>10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10</v>
      </c>
      <c r="DZ143">
        <v>10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</row>
    <row r="144" spans="1:136" x14ac:dyDescent="0.3">
      <c r="A144" t="s">
        <v>391</v>
      </c>
      <c r="B144">
        <v>140</v>
      </c>
      <c r="C144" t="s">
        <v>853</v>
      </c>
      <c r="D144">
        <v>34003023501</v>
      </c>
      <c r="E144" t="s">
        <v>854</v>
      </c>
      <c r="F144" t="s">
        <v>682</v>
      </c>
      <c r="G144" t="s">
        <v>842</v>
      </c>
      <c r="H144">
        <v>2465</v>
      </c>
      <c r="I144">
        <v>865</v>
      </c>
      <c r="J144">
        <v>865</v>
      </c>
      <c r="K144">
        <v>115</v>
      </c>
      <c r="L144">
        <v>80</v>
      </c>
      <c r="M144">
        <v>0</v>
      </c>
      <c r="N144">
        <v>35</v>
      </c>
      <c r="O144">
        <v>60</v>
      </c>
      <c r="P144">
        <v>15</v>
      </c>
      <c r="Q144">
        <v>0</v>
      </c>
      <c r="R144">
        <v>45</v>
      </c>
      <c r="S144">
        <v>190</v>
      </c>
      <c r="T144">
        <v>105</v>
      </c>
      <c r="U144">
        <v>0</v>
      </c>
      <c r="V144">
        <v>90</v>
      </c>
      <c r="W144">
        <v>70</v>
      </c>
      <c r="X144">
        <v>45</v>
      </c>
      <c r="Y144">
        <v>25</v>
      </c>
      <c r="Z144">
        <v>0</v>
      </c>
      <c r="AA144">
        <v>430</v>
      </c>
      <c r="AB144">
        <v>350</v>
      </c>
      <c r="AC144">
        <v>35</v>
      </c>
      <c r="AD144">
        <v>45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1600</v>
      </c>
      <c r="BV144">
        <v>1535</v>
      </c>
      <c r="BW144">
        <v>595</v>
      </c>
      <c r="BX144">
        <v>230</v>
      </c>
      <c r="BY144">
        <v>0</v>
      </c>
      <c r="BZ144">
        <v>360</v>
      </c>
      <c r="CA144">
        <v>310</v>
      </c>
      <c r="CB144">
        <v>120</v>
      </c>
      <c r="CC144">
        <v>0</v>
      </c>
      <c r="CD144">
        <v>190</v>
      </c>
      <c r="CE144">
        <v>205</v>
      </c>
      <c r="CF144">
        <v>75</v>
      </c>
      <c r="CG144">
        <v>15</v>
      </c>
      <c r="CH144">
        <v>110</v>
      </c>
      <c r="CI144">
        <v>80</v>
      </c>
      <c r="CJ144">
        <v>65</v>
      </c>
      <c r="CK144">
        <v>0</v>
      </c>
      <c r="CL144">
        <v>15</v>
      </c>
      <c r="CM144">
        <v>350</v>
      </c>
      <c r="CN144">
        <v>130</v>
      </c>
      <c r="CO144">
        <v>0</v>
      </c>
      <c r="CP144">
        <v>220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65</v>
      </c>
      <c r="DM144">
        <v>30</v>
      </c>
      <c r="DN144">
        <v>30</v>
      </c>
      <c r="DO144">
        <v>0</v>
      </c>
      <c r="DP144">
        <v>0</v>
      </c>
      <c r="DQ144">
        <v>20</v>
      </c>
      <c r="DR144">
        <v>0</v>
      </c>
      <c r="DS144">
        <v>0</v>
      </c>
      <c r="DT144">
        <v>20</v>
      </c>
      <c r="DU144">
        <v>20</v>
      </c>
      <c r="DV144">
        <v>20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</row>
    <row r="145" spans="1:136" x14ac:dyDescent="0.3">
      <c r="A145" t="s">
        <v>391</v>
      </c>
      <c r="B145">
        <v>140</v>
      </c>
      <c r="C145" t="s">
        <v>855</v>
      </c>
      <c r="D145">
        <v>34003023502</v>
      </c>
      <c r="E145" t="s">
        <v>856</v>
      </c>
      <c r="F145" t="s">
        <v>682</v>
      </c>
      <c r="G145" t="s">
        <v>842</v>
      </c>
      <c r="H145">
        <v>1265</v>
      </c>
      <c r="I145">
        <v>365</v>
      </c>
      <c r="J145">
        <v>350</v>
      </c>
      <c r="K145">
        <v>15</v>
      </c>
      <c r="L145">
        <v>4</v>
      </c>
      <c r="M145">
        <v>0</v>
      </c>
      <c r="N145">
        <v>4</v>
      </c>
      <c r="O145">
        <v>70</v>
      </c>
      <c r="P145">
        <v>20</v>
      </c>
      <c r="Q145">
        <v>0</v>
      </c>
      <c r="R145">
        <v>50</v>
      </c>
      <c r="S145">
        <v>30</v>
      </c>
      <c r="T145">
        <v>25</v>
      </c>
      <c r="U145">
        <v>0</v>
      </c>
      <c r="V145">
        <v>4</v>
      </c>
      <c r="W145">
        <v>85</v>
      </c>
      <c r="X145">
        <v>0</v>
      </c>
      <c r="Y145">
        <v>20</v>
      </c>
      <c r="Z145">
        <v>70</v>
      </c>
      <c r="AA145">
        <v>150</v>
      </c>
      <c r="AB145">
        <v>105</v>
      </c>
      <c r="AC145">
        <v>10</v>
      </c>
      <c r="AD145">
        <v>35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15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15</v>
      </c>
      <c r="BR145">
        <v>0</v>
      </c>
      <c r="BS145">
        <v>15</v>
      </c>
      <c r="BT145">
        <v>0</v>
      </c>
      <c r="BU145">
        <v>900</v>
      </c>
      <c r="BV145">
        <v>865</v>
      </c>
      <c r="BW145">
        <v>260</v>
      </c>
      <c r="BX145">
        <v>145</v>
      </c>
      <c r="BY145">
        <v>10</v>
      </c>
      <c r="BZ145">
        <v>105</v>
      </c>
      <c r="CA145">
        <v>190</v>
      </c>
      <c r="CB145">
        <v>130</v>
      </c>
      <c r="CC145">
        <v>0</v>
      </c>
      <c r="CD145">
        <v>60</v>
      </c>
      <c r="CE145">
        <v>130</v>
      </c>
      <c r="CF145">
        <v>75</v>
      </c>
      <c r="CG145">
        <v>10</v>
      </c>
      <c r="CH145">
        <v>45</v>
      </c>
      <c r="CI145">
        <v>130</v>
      </c>
      <c r="CJ145">
        <v>45</v>
      </c>
      <c r="CK145">
        <v>0</v>
      </c>
      <c r="CL145">
        <v>80</v>
      </c>
      <c r="CM145">
        <v>160</v>
      </c>
      <c r="CN145">
        <v>65</v>
      </c>
      <c r="CO145">
        <v>0</v>
      </c>
      <c r="CP145">
        <v>90</v>
      </c>
      <c r="CQ145">
        <v>35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35</v>
      </c>
      <c r="DI145">
        <v>35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</row>
    <row r="146" spans="1:136" x14ac:dyDescent="0.3">
      <c r="A146" t="s">
        <v>391</v>
      </c>
      <c r="B146">
        <v>140</v>
      </c>
      <c r="C146" t="s">
        <v>857</v>
      </c>
      <c r="D146">
        <v>34003023601</v>
      </c>
      <c r="E146" t="s">
        <v>858</v>
      </c>
      <c r="F146" t="s">
        <v>682</v>
      </c>
      <c r="G146" t="s">
        <v>842</v>
      </c>
      <c r="H146">
        <v>2160</v>
      </c>
      <c r="I146">
        <v>650</v>
      </c>
      <c r="J146">
        <v>615</v>
      </c>
      <c r="K146">
        <v>95</v>
      </c>
      <c r="L146">
        <v>0</v>
      </c>
      <c r="M146">
        <v>0</v>
      </c>
      <c r="N146">
        <v>95</v>
      </c>
      <c r="O146">
        <v>55</v>
      </c>
      <c r="P146">
        <v>0</v>
      </c>
      <c r="Q146">
        <v>0</v>
      </c>
      <c r="R146">
        <v>55</v>
      </c>
      <c r="S146">
        <v>90</v>
      </c>
      <c r="T146">
        <v>50</v>
      </c>
      <c r="U146">
        <v>25</v>
      </c>
      <c r="V146">
        <v>15</v>
      </c>
      <c r="W146">
        <v>75</v>
      </c>
      <c r="X146">
        <v>0</v>
      </c>
      <c r="Y146">
        <v>50</v>
      </c>
      <c r="Z146">
        <v>25</v>
      </c>
      <c r="AA146">
        <v>300</v>
      </c>
      <c r="AB146">
        <v>150</v>
      </c>
      <c r="AC146">
        <v>0</v>
      </c>
      <c r="AD146">
        <v>145</v>
      </c>
      <c r="AE146">
        <v>10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10</v>
      </c>
      <c r="AO146">
        <v>10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25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25</v>
      </c>
      <c r="BR146">
        <v>10</v>
      </c>
      <c r="BS146">
        <v>0</v>
      </c>
      <c r="BT146">
        <v>15</v>
      </c>
      <c r="BU146">
        <v>1515</v>
      </c>
      <c r="BV146">
        <v>1375</v>
      </c>
      <c r="BW146">
        <v>445</v>
      </c>
      <c r="BX146">
        <v>210</v>
      </c>
      <c r="BY146">
        <v>0</v>
      </c>
      <c r="BZ146">
        <v>235</v>
      </c>
      <c r="CA146">
        <v>145</v>
      </c>
      <c r="CB146">
        <v>105</v>
      </c>
      <c r="CC146">
        <v>0</v>
      </c>
      <c r="CD146">
        <v>40</v>
      </c>
      <c r="CE146">
        <v>195</v>
      </c>
      <c r="CF146">
        <v>35</v>
      </c>
      <c r="CG146">
        <v>0</v>
      </c>
      <c r="CH146">
        <v>160</v>
      </c>
      <c r="CI146">
        <v>80</v>
      </c>
      <c r="CJ146">
        <v>45</v>
      </c>
      <c r="CK146">
        <v>0</v>
      </c>
      <c r="CL146">
        <v>35</v>
      </c>
      <c r="CM146">
        <v>510</v>
      </c>
      <c r="CN146">
        <v>190</v>
      </c>
      <c r="CO146">
        <v>45</v>
      </c>
      <c r="CP146">
        <v>270</v>
      </c>
      <c r="CQ146">
        <v>35</v>
      </c>
      <c r="CR146">
        <v>15</v>
      </c>
      <c r="CS146">
        <v>15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15</v>
      </c>
      <c r="DI146">
        <v>15</v>
      </c>
      <c r="DJ146">
        <v>0</v>
      </c>
      <c r="DK146">
        <v>0</v>
      </c>
      <c r="DL146">
        <v>105</v>
      </c>
      <c r="DM146">
        <v>20</v>
      </c>
      <c r="DN146">
        <v>0</v>
      </c>
      <c r="DO146">
        <v>0</v>
      </c>
      <c r="DP146">
        <v>20</v>
      </c>
      <c r="DQ146">
        <v>40</v>
      </c>
      <c r="DR146">
        <v>40</v>
      </c>
      <c r="DS146">
        <v>0</v>
      </c>
      <c r="DT146">
        <v>0</v>
      </c>
      <c r="DU146">
        <v>40</v>
      </c>
      <c r="DV146">
        <v>0</v>
      </c>
      <c r="DW146">
        <v>0</v>
      </c>
      <c r="DX146">
        <v>40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</row>
    <row r="147" spans="1:136" x14ac:dyDescent="0.3">
      <c r="A147" t="s">
        <v>391</v>
      </c>
      <c r="B147">
        <v>140</v>
      </c>
      <c r="C147" t="s">
        <v>859</v>
      </c>
      <c r="D147">
        <v>34003023602</v>
      </c>
      <c r="E147" t="s">
        <v>860</v>
      </c>
      <c r="F147" t="s">
        <v>682</v>
      </c>
      <c r="G147" t="s">
        <v>842</v>
      </c>
      <c r="H147">
        <v>1280</v>
      </c>
      <c r="I147">
        <v>345</v>
      </c>
      <c r="J147">
        <v>330</v>
      </c>
      <c r="K147">
        <v>30</v>
      </c>
      <c r="L147">
        <v>20</v>
      </c>
      <c r="M147">
        <v>0</v>
      </c>
      <c r="N147">
        <v>10</v>
      </c>
      <c r="O147">
        <v>15</v>
      </c>
      <c r="P147">
        <v>10</v>
      </c>
      <c r="Q147">
        <v>0</v>
      </c>
      <c r="R147">
        <v>10</v>
      </c>
      <c r="S147">
        <v>30</v>
      </c>
      <c r="T147">
        <v>0</v>
      </c>
      <c r="U147">
        <v>0</v>
      </c>
      <c r="V147">
        <v>30</v>
      </c>
      <c r="W147">
        <v>25</v>
      </c>
      <c r="X147">
        <v>10</v>
      </c>
      <c r="Y147">
        <v>0</v>
      </c>
      <c r="Z147">
        <v>20</v>
      </c>
      <c r="AA147">
        <v>225</v>
      </c>
      <c r="AB147">
        <v>150</v>
      </c>
      <c r="AC147">
        <v>10</v>
      </c>
      <c r="AD147">
        <v>70</v>
      </c>
      <c r="AE147">
        <v>15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15</v>
      </c>
      <c r="AW147">
        <v>15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935</v>
      </c>
      <c r="BV147">
        <v>875</v>
      </c>
      <c r="BW147">
        <v>265</v>
      </c>
      <c r="BX147">
        <v>195</v>
      </c>
      <c r="BY147">
        <v>10</v>
      </c>
      <c r="BZ147">
        <v>60</v>
      </c>
      <c r="CA147">
        <v>145</v>
      </c>
      <c r="CB147">
        <v>90</v>
      </c>
      <c r="CC147">
        <v>0</v>
      </c>
      <c r="CD147">
        <v>55</v>
      </c>
      <c r="CE147">
        <v>130</v>
      </c>
      <c r="CF147">
        <v>100</v>
      </c>
      <c r="CG147">
        <v>0</v>
      </c>
      <c r="CH147">
        <v>30</v>
      </c>
      <c r="CI147">
        <v>70</v>
      </c>
      <c r="CJ147">
        <v>25</v>
      </c>
      <c r="CK147">
        <v>0</v>
      </c>
      <c r="CL147">
        <v>50</v>
      </c>
      <c r="CM147">
        <v>260</v>
      </c>
      <c r="CN147">
        <v>105</v>
      </c>
      <c r="CO147">
        <v>0</v>
      </c>
      <c r="CP147">
        <v>155</v>
      </c>
      <c r="CQ147">
        <v>65</v>
      </c>
      <c r="CR147">
        <v>10</v>
      </c>
      <c r="CS147">
        <v>10</v>
      </c>
      <c r="CT147">
        <v>0</v>
      </c>
      <c r="CU147">
        <v>0</v>
      </c>
      <c r="CV147">
        <v>30</v>
      </c>
      <c r="CW147">
        <v>10</v>
      </c>
      <c r="CX147">
        <v>15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25</v>
      </c>
      <c r="DI147">
        <v>0</v>
      </c>
      <c r="DJ147">
        <v>25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</row>
    <row r="148" spans="1:136" x14ac:dyDescent="0.3">
      <c r="A148" t="s">
        <v>391</v>
      </c>
      <c r="B148">
        <v>140</v>
      </c>
      <c r="C148" t="s">
        <v>861</v>
      </c>
      <c r="D148">
        <v>34003024100</v>
      </c>
      <c r="E148" t="s">
        <v>862</v>
      </c>
      <c r="F148" t="s">
        <v>682</v>
      </c>
      <c r="G148" t="s">
        <v>863</v>
      </c>
      <c r="H148">
        <v>1385</v>
      </c>
      <c r="I148">
        <v>370</v>
      </c>
      <c r="J148">
        <v>365</v>
      </c>
      <c r="K148">
        <v>15</v>
      </c>
      <c r="L148">
        <v>4</v>
      </c>
      <c r="M148">
        <v>0</v>
      </c>
      <c r="N148">
        <v>10</v>
      </c>
      <c r="O148">
        <v>95</v>
      </c>
      <c r="P148">
        <v>75</v>
      </c>
      <c r="Q148">
        <v>0</v>
      </c>
      <c r="R148">
        <v>15</v>
      </c>
      <c r="S148">
        <v>15</v>
      </c>
      <c r="T148">
        <v>0</v>
      </c>
      <c r="U148">
        <v>0</v>
      </c>
      <c r="V148">
        <v>15</v>
      </c>
      <c r="W148">
        <v>65</v>
      </c>
      <c r="X148">
        <v>65</v>
      </c>
      <c r="Y148">
        <v>0</v>
      </c>
      <c r="Z148">
        <v>0</v>
      </c>
      <c r="AA148">
        <v>180</v>
      </c>
      <c r="AB148">
        <v>115</v>
      </c>
      <c r="AC148">
        <v>30</v>
      </c>
      <c r="AD148">
        <v>35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4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</v>
      </c>
      <c r="BR148">
        <v>4</v>
      </c>
      <c r="BS148">
        <v>0</v>
      </c>
      <c r="BT148">
        <v>0</v>
      </c>
      <c r="BU148">
        <v>1015</v>
      </c>
      <c r="BV148">
        <v>875</v>
      </c>
      <c r="BW148">
        <v>290</v>
      </c>
      <c r="BX148">
        <v>50</v>
      </c>
      <c r="BY148">
        <v>35</v>
      </c>
      <c r="BZ148">
        <v>205</v>
      </c>
      <c r="CA148">
        <v>220</v>
      </c>
      <c r="CB148">
        <v>125</v>
      </c>
      <c r="CC148">
        <v>0</v>
      </c>
      <c r="CD148">
        <v>95</v>
      </c>
      <c r="CE148">
        <v>120</v>
      </c>
      <c r="CF148">
        <v>95</v>
      </c>
      <c r="CG148">
        <v>0</v>
      </c>
      <c r="CH148">
        <v>20</v>
      </c>
      <c r="CI148">
        <v>50</v>
      </c>
      <c r="CJ148">
        <v>25</v>
      </c>
      <c r="CK148">
        <v>0</v>
      </c>
      <c r="CL148">
        <v>25</v>
      </c>
      <c r="CM148">
        <v>195</v>
      </c>
      <c r="CN148">
        <v>140</v>
      </c>
      <c r="CO148">
        <v>10</v>
      </c>
      <c r="CP148">
        <v>40</v>
      </c>
      <c r="CQ148">
        <v>90</v>
      </c>
      <c r="CR148">
        <v>15</v>
      </c>
      <c r="CS148">
        <v>15</v>
      </c>
      <c r="CT148">
        <v>0</v>
      </c>
      <c r="CU148">
        <v>0</v>
      </c>
      <c r="CV148">
        <v>50</v>
      </c>
      <c r="CW148">
        <v>15</v>
      </c>
      <c r="CX148">
        <v>35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25</v>
      </c>
      <c r="DE148">
        <v>0</v>
      </c>
      <c r="DF148">
        <v>0</v>
      </c>
      <c r="DG148">
        <v>25</v>
      </c>
      <c r="DH148">
        <v>0</v>
      </c>
      <c r="DI148">
        <v>0</v>
      </c>
      <c r="DJ148">
        <v>0</v>
      </c>
      <c r="DK148">
        <v>0</v>
      </c>
      <c r="DL148">
        <v>55</v>
      </c>
      <c r="DM148">
        <v>10</v>
      </c>
      <c r="DN148">
        <v>10</v>
      </c>
      <c r="DO148">
        <v>0</v>
      </c>
      <c r="DP148">
        <v>0</v>
      </c>
      <c r="DQ148">
        <v>20</v>
      </c>
      <c r="DR148">
        <v>20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25</v>
      </c>
      <c r="ED148">
        <v>25</v>
      </c>
      <c r="EE148">
        <v>0</v>
      </c>
      <c r="EF148">
        <v>0</v>
      </c>
    </row>
    <row r="149" spans="1:136" x14ac:dyDescent="0.3">
      <c r="A149" t="s">
        <v>391</v>
      </c>
      <c r="B149">
        <v>140</v>
      </c>
      <c r="C149" t="s">
        <v>864</v>
      </c>
      <c r="D149">
        <v>34003024200</v>
      </c>
      <c r="E149" t="s">
        <v>865</v>
      </c>
      <c r="F149" t="s">
        <v>682</v>
      </c>
      <c r="G149" t="s">
        <v>866</v>
      </c>
      <c r="H149">
        <v>1980</v>
      </c>
      <c r="I149">
        <v>1845</v>
      </c>
      <c r="J149">
        <v>1825</v>
      </c>
      <c r="K149">
        <v>120</v>
      </c>
      <c r="L149">
        <v>80</v>
      </c>
      <c r="M149">
        <v>0</v>
      </c>
      <c r="N149">
        <v>40</v>
      </c>
      <c r="O149">
        <v>165</v>
      </c>
      <c r="P149">
        <v>85</v>
      </c>
      <c r="Q149">
        <v>0</v>
      </c>
      <c r="R149">
        <v>80</v>
      </c>
      <c r="S149">
        <v>250</v>
      </c>
      <c r="T149">
        <v>195</v>
      </c>
      <c r="U149">
        <v>0</v>
      </c>
      <c r="V149">
        <v>60</v>
      </c>
      <c r="W149">
        <v>115</v>
      </c>
      <c r="X149">
        <v>95</v>
      </c>
      <c r="Y149">
        <v>4</v>
      </c>
      <c r="Z149">
        <v>20</v>
      </c>
      <c r="AA149">
        <v>1170</v>
      </c>
      <c r="AB149">
        <v>1035</v>
      </c>
      <c r="AC149">
        <v>0</v>
      </c>
      <c r="AD149">
        <v>135</v>
      </c>
      <c r="AE149">
        <v>20</v>
      </c>
      <c r="AF149">
        <v>10</v>
      </c>
      <c r="AG149">
        <v>10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10</v>
      </c>
      <c r="AO149">
        <v>10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140</v>
      </c>
      <c r="BV149">
        <v>140</v>
      </c>
      <c r="BW149">
        <v>20</v>
      </c>
      <c r="BX149">
        <v>0</v>
      </c>
      <c r="BY149">
        <v>0</v>
      </c>
      <c r="BZ149">
        <v>20</v>
      </c>
      <c r="CA149">
        <v>15</v>
      </c>
      <c r="CB149">
        <v>15</v>
      </c>
      <c r="CC149">
        <v>0</v>
      </c>
      <c r="CD149">
        <v>0</v>
      </c>
      <c r="CE149">
        <v>30</v>
      </c>
      <c r="CF149">
        <v>20</v>
      </c>
      <c r="CG149">
        <v>0</v>
      </c>
      <c r="CH149">
        <v>10</v>
      </c>
      <c r="CI149">
        <v>10</v>
      </c>
      <c r="CJ149">
        <v>10</v>
      </c>
      <c r="CK149">
        <v>0</v>
      </c>
      <c r="CL149">
        <v>0</v>
      </c>
      <c r="CM149">
        <v>60</v>
      </c>
      <c r="CN149">
        <v>60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</row>
    <row r="150" spans="1:136" x14ac:dyDescent="0.3">
      <c r="A150" t="s">
        <v>391</v>
      </c>
      <c r="B150">
        <v>140</v>
      </c>
      <c r="C150" t="s">
        <v>867</v>
      </c>
      <c r="D150">
        <v>34003025100</v>
      </c>
      <c r="E150" t="s">
        <v>868</v>
      </c>
      <c r="F150" t="s">
        <v>682</v>
      </c>
      <c r="G150" t="s">
        <v>869</v>
      </c>
      <c r="H150">
        <v>1565</v>
      </c>
      <c r="I150">
        <v>1375</v>
      </c>
      <c r="J150">
        <v>1365</v>
      </c>
      <c r="K150">
        <v>125</v>
      </c>
      <c r="L150">
        <v>50</v>
      </c>
      <c r="M150">
        <v>0</v>
      </c>
      <c r="N150">
        <v>80</v>
      </c>
      <c r="O150">
        <v>70</v>
      </c>
      <c r="P150">
        <v>20</v>
      </c>
      <c r="Q150">
        <v>0</v>
      </c>
      <c r="R150">
        <v>50</v>
      </c>
      <c r="S150">
        <v>65</v>
      </c>
      <c r="T150">
        <v>45</v>
      </c>
      <c r="U150">
        <v>0</v>
      </c>
      <c r="V150">
        <v>20</v>
      </c>
      <c r="W150">
        <v>65</v>
      </c>
      <c r="X150">
        <v>55</v>
      </c>
      <c r="Y150">
        <v>0</v>
      </c>
      <c r="Z150">
        <v>10</v>
      </c>
      <c r="AA150">
        <v>1035</v>
      </c>
      <c r="AB150">
        <v>920</v>
      </c>
      <c r="AC150">
        <v>40</v>
      </c>
      <c r="AD150">
        <v>75</v>
      </c>
      <c r="AE150">
        <v>10</v>
      </c>
      <c r="AF150">
        <v>10</v>
      </c>
      <c r="AG150">
        <v>0</v>
      </c>
      <c r="AH150">
        <v>10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190</v>
      </c>
      <c r="BV150">
        <v>180</v>
      </c>
      <c r="BW150">
        <v>45</v>
      </c>
      <c r="BX150">
        <v>30</v>
      </c>
      <c r="BY150">
        <v>0</v>
      </c>
      <c r="BZ150">
        <v>10</v>
      </c>
      <c r="CA150">
        <v>4</v>
      </c>
      <c r="CB150">
        <v>4</v>
      </c>
      <c r="CC150">
        <v>0</v>
      </c>
      <c r="CD150">
        <v>0</v>
      </c>
      <c r="CE150">
        <v>20</v>
      </c>
      <c r="CF150">
        <v>20</v>
      </c>
      <c r="CG150">
        <v>0</v>
      </c>
      <c r="CH150">
        <v>0</v>
      </c>
      <c r="CI150">
        <v>15</v>
      </c>
      <c r="CJ150">
        <v>4</v>
      </c>
      <c r="CK150">
        <v>0</v>
      </c>
      <c r="CL150">
        <v>10</v>
      </c>
      <c r="CM150">
        <v>95</v>
      </c>
      <c r="CN150">
        <v>80</v>
      </c>
      <c r="CO150">
        <v>0</v>
      </c>
      <c r="CP150">
        <v>15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10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10</v>
      </c>
      <c r="DV150">
        <v>0</v>
      </c>
      <c r="DW150">
        <v>0</v>
      </c>
      <c r="DX150">
        <v>10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</row>
    <row r="151" spans="1:136" x14ac:dyDescent="0.3">
      <c r="A151" t="s">
        <v>391</v>
      </c>
      <c r="B151">
        <v>140</v>
      </c>
      <c r="C151" t="s">
        <v>870</v>
      </c>
      <c r="D151">
        <v>34003025200</v>
      </c>
      <c r="E151" t="s">
        <v>871</v>
      </c>
      <c r="F151" t="s">
        <v>682</v>
      </c>
      <c r="G151" t="s">
        <v>869</v>
      </c>
      <c r="H151">
        <v>2460</v>
      </c>
      <c r="I151">
        <v>1330</v>
      </c>
      <c r="J151">
        <v>1330</v>
      </c>
      <c r="K151">
        <v>135</v>
      </c>
      <c r="L151">
        <v>70</v>
      </c>
      <c r="M151">
        <v>0</v>
      </c>
      <c r="N151">
        <v>70</v>
      </c>
      <c r="O151">
        <v>120</v>
      </c>
      <c r="P151">
        <v>35</v>
      </c>
      <c r="Q151">
        <v>0</v>
      </c>
      <c r="R151">
        <v>85</v>
      </c>
      <c r="S151">
        <v>140</v>
      </c>
      <c r="T151">
        <v>105</v>
      </c>
      <c r="U151">
        <v>0</v>
      </c>
      <c r="V151">
        <v>30</v>
      </c>
      <c r="W151">
        <v>125</v>
      </c>
      <c r="X151">
        <v>105</v>
      </c>
      <c r="Y151">
        <v>0</v>
      </c>
      <c r="Z151">
        <v>20</v>
      </c>
      <c r="AA151">
        <v>810</v>
      </c>
      <c r="AB151">
        <v>660</v>
      </c>
      <c r="AC151">
        <v>15</v>
      </c>
      <c r="AD151">
        <v>135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1130</v>
      </c>
      <c r="BV151">
        <v>1030</v>
      </c>
      <c r="BW151">
        <v>245</v>
      </c>
      <c r="BX151">
        <v>155</v>
      </c>
      <c r="BY151">
        <v>0</v>
      </c>
      <c r="BZ151">
        <v>90</v>
      </c>
      <c r="CA151">
        <v>150</v>
      </c>
      <c r="CB151">
        <v>100</v>
      </c>
      <c r="CC151">
        <v>0</v>
      </c>
      <c r="CD151">
        <v>50</v>
      </c>
      <c r="CE151">
        <v>125</v>
      </c>
      <c r="CF151">
        <v>85</v>
      </c>
      <c r="CG151">
        <v>0</v>
      </c>
      <c r="CH151">
        <v>40</v>
      </c>
      <c r="CI151">
        <v>125</v>
      </c>
      <c r="CJ151">
        <v>85</v>
      </c>
      <c r="CK151">
        <v>0</v>
      </c>
      <c r="CL151">
        <v>40</v>
      </c>
      <c r="CM151">
        <v>390</v>
      </c>
      <c r="CN151">
        <v>245</v>
      </c>
      <c r="CO151">
        <v>0</v>
      </c>
      <c r="CP151">
        <v>145</v>
      </c>
      <c r="CQ151">
        <v>30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10</v>
      </c>
      <c r="DA151">
        <v>10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20</v>
      </c>
      <c r="DI151">
        <v>20</v>
      </c>
      <c r="DJ151">
        <v>0</v>
      </c>
      <c r="DK151">
        <v>0</v>
      </c>
      <c r="DL151">
        <v>70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25</v>
      </c>
      <c r="DV151">
        <v>25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45</v>
      </c>
      <c r="ED151">
        <v>45</v>
      </c>
      <c r="EE151">
        <v>0</v>
      </c>
      <c r="EF151">
        <v>0</v>
      </c>
    </row>
    <row r="152" spans="1:136" x14ac:dyDescent="0.3">
      <c r="A152" t="s">
        <v>391</v>
      </c>
      <c r="B152">
        <v>140</v>
      </c>
      <c r="C152" t="s">
        <v>872</v>
      </c>
      <c r="D152">
        <v>34003026100</v>
      </c>
      <c r="E152" t="s">
        <v>873</v>
      </c>
      <c r="F152" t="s">
        <v>682</v>
      </c>
      <c r="G152" t="s">
        <v>874</v>
      </c>
      <c r="H152">
        <v>2010</v>
      </c>
      <c r="I152">
        <v>1630</v>
      </c>
      <c r="J152">
        <v>1630</v>
      </c>
      <c r="K152">
        <v>100</v>
      </c>
      <c r="L152">
        <v>20</v>
      </c>
      <c r="M152">
        <v>15</v>
      </c>
      <c r="N152">
        <v>65</v>
      </c>
      <c r="O152">
        <v>200</v>
      </c>
      <c r="P152">
        <v>150</v>
      </c>
      <c r="Q152">
        <v>0</v>
      </c>
      <c r="R152">
        <v>50</v>
      </c>
      <c r="S152">
        <v>75</v>
      </c>
      <c r="T152">
        <v>75</v>
      </c>
      <c r="U152">
        <v>0</v>
      </c>
      <c r="V152">
        <v>0</v>
      </c>
      <c r="W152">
        <v>135</v>
      </c>
      <c r="X152">
        <v>110</v>
      </c>
      <c r="Y152">
        <v>15</v>
      </c>
      <c r="Z152">
        <v>10</v>
      </c>
      <c r="AA152">
        <v>1115</v>
      </c>
      <c r="AB152">
        <v>935</v>
      </c>
      <c r="AC152">
        <v>0</v>
      </c>
      <c r="AD152">
        <v>180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380</v>
      </c>
      <c r="BV152">
        <v>335</v>
      </c>
      <c r="BW152">
        <v>155</v>
      </c>
      <c r="BX152">
        <v>10</v>
      </c>
      <c r="BY152">
        <v>0</v>
      </c>
      <c r="BZ152">
        <v>150</v>
      </c>
      <c r="CA152">
        <v>25</v>
      </c>
      <c r="CB152">
        <v>0</v>
      </c>
      <c r="CC152">
        <v>0</v>
      </c>
      <c r="CD152">
        <v>25</v>
      </c>
      <c r="CE152">
        <v>0</v>
      </c>
      <c r="CF152">
        <v>0</v>
      </c>
      <c r="CG152">
        <v>0</v>
      </c>
      <c r="CH152">
        <v>0</v>
      </c>
      <c r="CI152">
        <v>50</v>
      </c>
      <c r="CJ152">
        <v>50</v>
      </c>
      <c r="CK152">
        <v>0</v>
      </c>
      <c r="CL152">
        <v>0</v>
      </c>
      <c r="CM152">
        <v>100</v>
      </c>
      <c r="CN152">
        <v>75</v>
      </c>
      <c r="CO152">
        <v>0</v>
      </c>
      <c r="CP152">
        <v>25</v>
      </c>
      <c r="CQ152">
        <v>45</v>
      </c>
      <c r="CR152">
        <v>0</v>
      </c>
      <c r="CS152">
        <v>0</v>
      </c>
      <c r="CT152">
        <v>0</v>
      </c>
      <c r="CU152">
        <v>0</v>
      </c>
      <c r="CV152">
        <v>40</v>
      </c>
      <c r="CW152">
        <v>40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4</v>
      </c>
      <c r="DI152">
        <v>4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</row>
    <row r="153" spans="1:136" x14ac:dyDescent="0.3">
      <c r="A153" t="s">
        <v>391</v>
      </c>
      <c r="B153">
        <v>140</v>
      </c>
      <c r="C153" t="s">
        <v>875</v>
      </c>
      <c r="D153">
        <v>34003026200</v>
      </c>
      <c r="E153" t="s">
        <v>876</v>
      </c>
      <c r="F153" t="s">
        <v>682</v>
      </c>
      <c r="G153" t="s">
        <v>874</v>
      </c>
      <c r="H153">
        <v>1645</v>
      </c>
      <c r="I153">
        <v>1380</v>
      </c>
      <c r="J153">
        <v>1380</v>
      </c>
      <c r="K153">
        <v>100</v>
      </c>
      <c r="L153">
        <v>35</v>
      </c>
      <c r="M153">
        <v>0</v>
      </c>
      <c r="N153">
        <v>65</v>
      </c>
      <c r="O153">
        <v>30</v>
      </c>
      <c r="P153">
        <v>15</v>
      </c>
      <c r="Q153">
        <v>0</v>
      </c>
      <c r="R153">
        <v>10</v>
      </c>
      <c r="S153">
        <v>95</v>
      </c>
      <c r="T153">
        <v>65</v>
      </c>
      <c r="U153">
        <v>0</v>
      </c>
      <c r="V153">
        <v>25</v>
      </c>
      <c r="W153">
        <v>60</v>
      </c>
      <c r="X153">
        <v>40</v>
      </c>
      <c r="Y153">
        <v>0</v>
      </c>
      <c r="Z153">
        <v>20</v>
      </c>
      <c r="AA153">
        <v>1100</v>
      </c>
      <c r="AB153">
        <v>1010</v>
      </c>
      <c r="AC153">
        <v>25</v>
      </c>
      <c r="AD153">
        <v>65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270</v>
      </c>
      <c r="BV153">
        <v>270</v>
      </c>
      <c r="BW153">
        <v>190</v>
      </c>
      <c r="BX153">
        <v>60</v>
      </c>
      <c r="BY153">
        <v>0</v>
      </c>
      <c r="BZ153">
        <v>130</v>
      </c>
      <c r="CA153">
        <v>10</v>
      </c>
      <c r="CB153">
        <v>0</v>
      </c>
      <c r="CC153">
        <v>0</v>
      </c>
      <c r="CD153">
        <v>10</v>
      </c>
      <c r="CE153">
        <v>10</v>
      </c>
      <c r="CF153">
        <v>0</v>
      </c>
      <c r="CG153">
        <v>0</v>
      </c>
      <c r="CH153">
        <v>10</v>
      </c>
      <c r="CI153">
        <v>25</v>
      </c>
      <c r="CJ153">
        <v>25</v>
      </c>
      <c r="CK153">
        <v>0</v>
      </c>
      <c r="CL153">
        <v>0</v>
      </c>
      <c r="CM153">
        <v>35</v>
      </c>
      <c r="CN153">
        <v>10</v>
      </c>
      <c r="CO153">
        <v>4</v>
      </c>
      <c r="CP153">
        <v>15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</row>
    <row r="154" spans="1:136" x14ac:dyDescent="0.3">
      <c r="A154" t="s">
        <v>391</v>
      </c>
      <c r="B154">
        <v>140</v>
      </c>
      <c r="C154" t="s">
        <v>877</v>
      </c>
      <c r="D154">
        <v>34003027000</v>
      </c>
      <c r="E154" t="s">
        <v>878</v>
      </c>
      <c r="F154" t="s">
        <v>682</v>
      </c>
      <c r="G154" t="s">
        <v>879</v>
      </c>
      <c r="H154">
        <v>1905</v>
      </c>
      <c r="I154">
        <v>1650</v>
      </c>
      <c r="J154">
        <v>1650</v>
      </c>
      <c r="K154">
        <v>110</v>
      </c>
      <c r="L154">
        <v>60</v>
      </c>
      <c r="M154">
        <v>0</v>
      </c>
      <c r="N154">
        <v>50</v>
      </c>
      <c r="O154">
        <v>110</v>
      </c>
      <c r="P154">
        <v>45</v>
      </c>
      <c r="Q154">
        <v>15</v>
      </c>
      <c r="R154">
        <v>50</v>
      </c>
      <c r="S154">
        <v>105</v>
      </c>
      <c r="T154">
        <v>60</v>
      </c>
      <c r="U154">
        <v>4</v>
      </c>
      <c r="V154">
        <v>40</v>
      </c>
      <c r="W154">
        <v>75</v>
      </c>
      <c r="X154">
        <v>35</v>
      </c>
      <c r="Y154">
        <v>4</v>
      </c>
      <c r="Z154">
        <v>35</v>
      </c>
      <c r="AA154">
        <v>1250</v>
      </c>
      <c r="AB154">
        <v>1165</v>
      </c>
      <c r="AC154">
        <v>25</v>
      </c>
      <c r="AD154">
        <v>65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255</v>
      </c>
      <c r="BV154">
        <v>255</v>
      </c>
      <c r="BW154">
        <v>90</v>
      </c>
      <c r="BX154">
        <v>65</v>
      </c>
      <c r="BY154">
        <v>0</v>
      </c>
      <c r="BZ154">
        <v>25</v>
      </c>
      <c r="CA154">
        <v>25</v>
      </c>
      <c r="CB154">
        <v>4</v>
      </c>
      <c r="CC154">
        <v>0</v>
      </c>
      <c r="CD154">
        <v>15</v>
      </c>
      <c r="CE154">
        <v>60</v>
      </c>
      <c r="CF154">
        <v>35</v>
      </c>
      <c r="CG154">
        <v>0</v>
      </c>
      <c r="CH154">
        <v>25</v>
      </c>
      <c r="CI154">
        <v>10</v>
      </c>
      <c r="CJ154">
        <v>10</v>
      </c>
      <c r="CK154">
        <v>0</v>
      </c>
      <c r="CL154">
        <v>0</v>
      </c>
      <c r="CM154">
        <v>70</v>
      </c>
      <c r="CN154">
        <v>70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</row>
    <row r="155" spans="1:136" x14ac:dyDescent="0.3">
      <c r="A155" t="s">
        <v>391</v>
      </c>
      <c r="B155">
        <v>140</v>
      </c>
      <c r="C155" t="s">
        <v>880</v>
      </c>
      <c r="D155">
        <v>34003028001</v>
      </c>
      <c r="E155" t="s">
        <v>881</v>
      </c>
      <c r="F155" t="s">
        <v>682</v>
      </c>
      <c r="G155" t="s">
        <v>882</v>
      </c>
      <c r="H155">
        <v>1415</v>
      </c>
      <c r="I155">
        <v>1290</v>
      </c>
      <c r="J155">
        <v>1270</v>
      </c>
      <c r="K155">
        <v>30</v>
      </c>
      <c r="L155">
        <v>10</v>
      </c>
      <c r="M155">
        <v>0</v>
      </c>
      <c r="N155">
        <v>15</v>
      </c>
      <c r="O155">
        <v>90</v>
      </c>
      <c r="P155">
        <v>20</v>
      </c>
      <c r="Q155">
        <v>0</v>
      </c>
      <c r="R155">
        <v>70</v>
      </c>
      <c r="S155">
        <v>55</v>
      </c>
      <c r="T155">
        <v>30</v>
      </c>
      <c r="U155">
        <v>0</v>
      </c>
      <c r="V155">
        <v>25</v>
      </c>
      <c r="W155">
        <v>35</v>
      </c>
      <c r="X155">
        <v>20</v>
      </c>
      <c r="Y155">
        <v>0</v>
      </c>
      <c r="Z155">
        <v>15</v>
      </c>
      <c r="AA155">
        <v>1060</v>
      </c>
      <c r="AB155">
        <v>925</v>
      </c>
      <c r="AC155">
        <v>25</v>
      </c>
      <c r="AD155">
        <v>115</v>
      </c>
      <c r="AE155">
        <v>20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20</v>
      </c>
      <c r="AW155">
        <v>20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125</v>
      </c>
      <c r="BV155">
        <v>115</v>
      </c>
      <c r="BW155">
        <v>0</v>
      </c>
      <c r="BX155">
        <v>0</v>
      </c>
      <c r="BY155">
        <v>0</v>
      </c>
      <c r="BZ155">
        <v>0</v>
      </c>
      <c r="CA155">
        <v>30</v>
      </c>
      <c r="CB155">
        <v>10</v>
      </c>
      <c r="CC155">
        <v>0</v>
      </c>
      <c r="CD155">
        <v>20</v>
      </c>
      <c r="CE155">
        <v>20</v>
      </c>
      <c r="CF155">
        <v>10</v>
      </c>
      <c r="CG155">
        <v>0</v>
      </c>
      <c r="CH155">
        <v>10</v>
      </c>
      <c r="CI155">
        <v>10</v>
      </c>
      <c r="CJ155">
        <v>0</v>
      </c>
      <c r="CK155">
        <v>0</v>
      </c>
      <c r="CL155">
        <v>10</v>
      </c>
      <c r="CM155">
        <v>55</v>
      </c>
      <c r="CN155">
        <v>30</v>
      </c>
      <c r="CO155">
        <v>0</v>
      </c>
      <c r="CP155">
        <v>25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10</v>
      </c>
      <c r="ED155">
        <v>10</v>
      </c>
      <c r="EE155">
        <v>0</v>
      </c>
      <c r="EF155">
        <v>0</v>
      </c>
    </row>
    <row r="156" spans="1:136" x14ac:dyDescent="0.3">
      <c r="A156" t="s">
        <v>391</v>
      </c>
      <c r="B156">
        <v>140</v>
      </c>
      <c r="C156" t="s">
        <v>883</v>
      </c>
      <c r="D156">
        <v>34003028002</v>
      </c>
      <c r="E156" t="s">
        <v>884</v>
      </c>
      <c r="F156" t="s">
        <v>682</v>
      </c>
      <c r="G156" t="s">
        <v>882</v>
      </c>
      <c r="H156">
        <v>1965</v>
      </c>
      <c r="I156">
        <v>1095</v>
      </c>
      <c r="J156">
        <v>1055</v>
      </c>
      <c r="K156">
        <v>75</v>
      </c>
      <c r="L156">
        <v>50</v>
      </c>
      <c r="M156">
        <v>0</v>
      </c>
      <c r="N156">
        <v>30</v>
      </c>
      <c r="O156">
        <v>80</v>
      </c>
      <c r="P156">
        <v>80</v>
      </c>
      <c r="Q156">
        <v>0</v>
      </c>
      <c r="R156">
        <v>0</v>
      </c>
      <c r="S156">
        <v>100</v>
      </c>
      <c r="T156">
        <v>65</v>
      </c>
      <c r="U156">
        <v>0</v>
      </c>
      <c r="V156">
        <v>30</v>
      </c>
      <c r="W156">
        <v>30</v>
      </c>
      <c r="X156">
        <v>20</v>
      </c>
      <c r="Y156">
        <v>10</v>
      </c>
      <c r="Z156">
        <v>0</v>
      </c>
      <c r="AA156">
        <v>770</v>
      </c>
      <c r="AB156">
        <v>610</v>
      </c>
      <c r="AC156">
        <v>25</v>
      </c>
      <c r="AD156">
        <v>135</v>
      </c>
      <c r="AE156">
        <v>35</v>
      </c>
      <c r="AF156">
        <v>0</v>
      </c>
      <c r="AG156">
        <v>0</v>
      </c>
      <c r="AH156">
        <v>0</v>
      </c>
      <c r="AI156">
        <v>0</v>
      </c>
      <c r="AJ156">
        <v>20</v>
      </c>
      <c r="AK156">
        <v>20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15</v>
      </c>
      <c r="AW156">
        <v>0</v>
      </c>
      <c r="AX156">
        <v>15</v>
      </c>
      <c r="AY156">
        <v>0</v>
      </c>
      <c r="AZ156">
        <v>10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10</v>
      </c>
      <c r="BR156">
        <v>0</v>
      </c>
      <c r="BS156">
        <v>10</v>
      </c>
      <c r="BT156">
        <v>0</v>
      </c>
      <c r="BU156">
        <v>870</v>
      </c>
      <c r="BV156">
        <v>820</v>
      </c>
      <c r="BW156">
        <v>180</v>
      </c>
      <c r="BX156">
        <v>140</v>
      </c>
      <c r="BY156">
        <v>20</v>
      </c>
      <c r="BZ156">
        <v>20</v>
      </c>
      <c r="CA156">
        <v>140</v>
      </c>
      <c r="CB156">
        <v>100</v>
      </c>
      <c r="CC156">
        <v>0</v>
      </c>
      <c r="CD156">
        <v>35</v>
      </c>
      <c r="CE156">
        <v>100</v>
      </c>
      <c r="CF156">
        <v>30</v>
      </c>
      <c r="CG156">
        <v>0</v>
      </c>
      <c r="CH156">
        <v>70</v>
      </c>
      <c r="CI156">
        <v>115</v>
      </c>
      <c r="CJ156">
        <v>85</v>
      </c>
      <c r="CK156">
        <v>0</v>
      </c>
      <c r="CL156">
        <v>30</v>
      </c>
      <c r="CM156">
        <v>285</v>
      </c>
      <c r="CN156">
        <v>200</v>
      </c>
      <c r="CO156">
        <v>0</v>
      </c>
      <c r="CP156">
        <v>80</v>
      </c>
      <c r="CQ156">
        <v>40</v>
      </c>
      <c r="CR156">
        <v>15</v>
      </c>
      <c r="CS156">
        <v>15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4</v>
      </c>
      <c r="DA156">
        <v>4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20</v>
      </c>
      <c r="DI156">
        <v>20</v>
      </c>
      <c r="DJ156">
        <v>0</v>
      </c>
      <c r="DK156">
        <v>0</v>
      </c>
      <c r="DL156">
        <v>10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10</v>
      </c>
      <c r="DV156">
        <v>10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</row>
    <row r="157" spans="1:136" x14ac:dyDescent="0.3">
      <c r="A157" t="s">
        <v>391</v>
      </c>
      <c r="B157">
        <v>140</v>
      </c>
      <c r="C157" t="s">
        <v>885</v>
      </c>
      <c r="D157">
        <v>34003029100</v>
      </c>
      <c r="E157" t="s">
        <v>886</v>
      </c>
      <c r="F157" t="s">
        <v>682</v>
      </c>
      <c r="G157" t="s">
        <v>887</v>
      </c>
      <c r="H157">
        <v>1370</v>
      </c>
      <c r="I157">
        <v>945</v>
      </c>
      <c r="J157">
        <v>935</v>
      </c>
      <c r="K157">
        <v>75</v>
      </c>
      <c r="L157">
        <v>55</v>
      </c>
      <c r="M157">
        <v>0</v>
      </c>
      <c r="N157">
        <v>20</v>
      </c>
      <c r="O157">
        <v>70</v>
      </c>
      <c r="P157">
        <v>40</v>
      </c>
      <c r="Q157">
        <v>0</v>
      </c>
      <c r="R157">
        <v>30</v>
      </c>
      <c r="S157">
        <v>75</v>
      </c>
      <c r="T157">
        <v>55</v>
      </c>
      <c r="U157">
        <v>0</v>
      </c>
      <c r="V157">
        <v>20</v>
      </c>
      <c r="W157">
        <v>50</v>
      </c>
      <c r="X157">
        <v>30</v>
      </c>
      <c r="Y157">
        <v>0</v>
      </c>
      <c r="Z157">
        <v>20</v>
      </c>
      <c r="AA157">
        <v>670</v>
      </c>
      <c r="AB157">
        <v>560</v>
      </c>
      <c r="AC157">
        <v>20</v>
      </c>
      <c r="AD157">
        <v>90</v>
      </c>
      <c r="AE157">
        <v>10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10</v>
      </c>
      <c r="AW157">
        <v>0</v>
      </c>
      <c r="AX157">
        <v>10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425</v>
      </c>
      <c r="BV157">
        <v>400</v>
      </c>
      <c r="BW157">
        <v>90</v>
      </c>
      <c r="BX157">
        <v>55</v>
      </c>
      <c r="BY157">
        <v>0</v>
      </c>
      <c r="BZ157">
        <v>40</v>
      </c>
      <c r="CA157">
        <v>95</v>
      </c>
      <c r="CB157">
        <v>35</v>
      </c>
      <c r="CC157">
        <v>0</v>
      </c>
      <c r="CD157">
        <v>65</v>
      </c>
      <c r="CE157">
        <v>40</v>
      </c>
      <c r="CF157">
        <v>40</v>
      </c>
      <c r="CG157">
        <v>0</v>
      </c>
      <c r="CH157">
        <v>0</v>
      </c>
      <c r="CI157">
        <v>70</v>
      </c>
      <c r="CJ157">
        <v>60</v>
      </c>
      <c r="CK157">
        <v>0</v>
      </c>
      <c r="CL157">
        <v>10</v>
      </c>
      <c r="CM157">
        <v>100</v>
      </c>
      <c r="CN157">
        <v>15</v>
      </c>
      <c r="CO157">
        <v>0</v>
      </c>
      <c r="CP157">
        <v>85</v>
      </c>
      <c r="CQ157">
        <v>30</v>
      </c>
      <c r="CR157">
        <v>30</v>
      </c>
      <c r="CS157">
        <v>30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</row>
    <row r="158" spans="1:136" x14ac:dyDescent="0.3">
      <c r="A158" t="s">
        <v>391</v>
      </c>
      <c r="B158">
        <v>140</v>
      </c>
      <c r="C158" t="s">
        <v>888</v>
      </c>
      <c r="D158">
        <v>34003029200</v>
      </c>
      <c r="E158" t="s">
        <v>889</v>
      </c>
      <c r="F158" t="s">
        <v>682</v>
      </c>
      <c r="G158" t="s">
        <v>887</v>
      </c>
      <c r="H158">
        <v>1940</v>
      </c>
      <c r="I158">
        <v>755</v>
      </c>
      <c r="J158">
        <v>730</v>
      </c>
      <c r="K158">
        <v>75</v>
      </c>
      <c r="L158">
        <v>40</v>
      </c>
      <c r="M158">
        <v>0</v>
      </c>
      <c r="N158">
        <v>35</v>
      </c>
      <c r="O158">
        <v>55</v>
      </c>
      <c r="P158">
        <v>10</v>
      </c>
      <c r="Q158">
        <v>0</v>
      </c>
      <c r="R158">
        <v>40</v>
      </c>
      <c r="S158">
        <v>85</v>
      </c>
      <c r="T158">
        <v>55</v>
      </c>
      <c r="U158">
        <v>0</v>
      </c>
      <c r="V158">
        <v>30</v>
      </c>
      <c r="W158">
        <v>45</v>
      </c>
      <c r="X158">
        <v>25</v>
      </c>
      <c r="Y158">
        <v>0</v>
      </c>
      <c r="Z158">
        <v>20</v>
      </c>
      <c r="AA158">
        <v>470</v>
      </c>
      <c r="AB158">
        <v>355</v>
      </c>
      <c r="AC158">
        <v>55</v>
      </c>
      <c r="AD158">
        <v>60</v>
      </c>
      <c r="AE158">
        <v>25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4</v>
      </c>
      <c r="AS158">
        <v>4</v>
      </c>
      <c r="AT158">
        <v>0</v>
      </c>
      <c r="AU158">
        <v>0</v>
      </c>
      <c r="AV158">
        <v>20</v>
      </c>
      <c r="AW158">
        <v>20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1185</v>
      </c>
      <c r="BV158">
        <v>1155</v>
      </c>
      <c r="BW158">
        <v>270</v>
      </c>
      <c r="BX158">
        <v>120</v>
      </c>
      <c r="BY158">
        <v>0</v>
      </c>
      <c r="BZ158">
        <v>150</v>
      </c>
      <c r="CA158">
        <v>235</v>
      </c>
      <c r="CB158">
        <v>175</v>
      </c>
      <c r="CC158">
        <v>0</v>
      </c>
      <c r="CD158">
        <v>60</v>
      </c>
      <c r="CE158">
        <v>265</v>
      </c>
      <c r="CF158">
        <v>220</v>
      </c>
      <c r="CG158">
        <v>0</v>
      </c>
      <c r="CH158">
        <v>45</v>
      </c>
      <c r="CI158">
        <v>160</v>
      </c>
      <c r="CJ158">
        <v>30</v>
      </c>
      <c r="CK158">
        <v>10</v>
      </c>
      <c r="CL158">
        <v>120</v>
      </c>
      <c r="CM158">
        <v>225</v>
      </c>
      <c r="CN158">
        <v>140</v>
      </c>
      <c r="CO158">
        <v>30</v>
      </c>
      <c r="CP158">
        <v>55</v>
      </c>
      <c r="CQ158">
        <v>15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15</v>
      </c>
      <c r="DA158">
        <v>15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20</v>
      </c>
      <c r="DM158">
        <v>4</v>
      </c>
      <c r="DN158">
        <v>4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4</v>
      </c>
      <c r="DV158">
        <v>0</v>
      </c>
      <c r="DW158">
        <v>4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4</v>
      </c>
      <c r="ED158">
        <v>4</v>
      </c>
      <c r="EE158">
        <v>0</v>
      </c>
      <c r="EF158">
        <v>0</v>
      </c>
    </row>
    <row r="159" spans="1:136" x14ac:dyDescent="0.3">
      <c r="A159" t="s">
        <v>391</v>
      </c>
      <c r="B159">
        <v>140</v>
      </c>
      <c r="C159" t="s">
        <v>890</v>
      </c>
      <c r="D159">
        <v>34003030100</v>
      </c>
      <c r="E159" t="s">
        <v>891</v>
      </c>
      <c r="F159" t="s">
        <v>682</v>
      </c>
      <c r="G159" t="s">
        <v>892</v>
      </c>
      <c r="H159">
        <v>2295</v>
      </c>
      <c r="I159">
        <v>1190</v>
      </c>
      <c r="J159">
        <v>1190</v>
      </c>
      <c r="K159">
        <v>100</v>
      </c>
      <c r="L159">
        <v>20</v>
      </c>
      <c r="M159">
        <v>0</v>
      </c>
      <c r="N159">
        <v>80</v>
      </c>
      <c r="O159">
        <v>105</v>
      </c>
      <c r="P159">
        <v>70</v>
      </c>
      <c r="Q159">
        <v>0</v>
      </c>
      <c r="R159">
        <v>35</v>
      </c>
      <c r="S159">
        <v>65</v>
      </c>
      <c r="T159">
        <v>30</v>
      </c>
      <c r="U159">
        <v>0</v>
      </c>
      <c r="V159">
        <v>40</v>
      </c>
      <c r="W159">
        <v>160</v>
      </c>
      <c r="X159">
        <v>125</v>
      </c>
      <c r="Y159">
        <v>0</v>
      </c>
      <c r="Z159">
        <v>35</v>
      </c>
      <c r="AA159">
        <v>760</v>
      </c>
      <c r="AB159">
        <v>570</v>
      </c>
      <c r="AC159">
        <v>30</v>
      </c>
      <c r="AD159">
        <v>160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1105</v>
      </c>
      <c r="BV159">
        <v>1005</v>
      </c>
      <c r="BW159">
        <v>195</v>
      </c>
      <c r="BX159">
        <v>115</v>
      </c>
      <c r="BY159">
        <v>0</v>
      </c>
      <c r="BZ159">
        <v>80</v>
      </c>
      <c r="CA159">
        <v>130</v>
      </c>
      <c r="CB159">
        <v>75</v>
      </c>
      <c r="CC159">
        <v>0</v>
      </c>
      <c r="CD159">
        <v>50</v>
      </c>
      <c r="CE159">
        <v>180</v>
      </c>
      <c r="CF159">
        <v>75</v>
      </c>
      <c r="CG159">
        <v>35</v>
      </c>
      <c r="CH159">
        <v>65</v>
      </c>
      <c r="CI159">
        <v>45</v>
      </c>
      <c r="CJ159">
        <v>15</v>
      </c>
      <c r="CK159">
        <v>0</v>
      </c>
      <c r="CL159">
        <v>30</v>
      </c>
      <c r="CM159">
        <v>460</v>
      </c>
      <c r="CN159">
        <v>165</v>
      </c>
      <c r="CO159">
        <v>0</v>
      </c>
      <c r="CP159">
        <v>290</v>
      </c>
      <c r="CQ159">
        <v>40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40</v>
      </c>
      <c r="DI159">
        <v>40</v>
      </c>
      <c r="DJ159">
        <v>0</v>
      </c>
      <c r="DK159">
        <v>0</v>
      </c>
      <c r="DL159">
        <v>60</v>
      </c>
      <c r="DM159">
        <v>45</v>
      </c>
      <c r="DN159">
        <v>10</v>
      </c>
      <c r="DO159">
        <v>0</v>
      </c>
      <c r="DP159">
        <v>35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15</v>
      </c>
      <c r="ED159">
        <v>15</v>
      </c>
      <c r="EE159">
        <v>0</v>
      </c>
      <c r="EF159">
        <v>0</v>
      </c>
    </row>
    <row r="160" spans="1:136" x14ac:dyDescent="0.3">
      <c r="A160" t="s">
        <v>391</v>
      </c>
      <c r="B160">
        <v>140</v>
      </c>
      <c r="C160" t="s">
        <v>893</v>
      </c>
      <c r="D160">
        <v>34003030200</v>
      </c>
      <c r="E160" t="s">
        <v>894</v>
      </c>
      <c r="F160" t="s">
        <v>682</v>
      </c>
      <c r="G160" t="s">
        <v>892</v>
      </c>
      <c r="H160">
        <v>2005</v>
      </c>
      <c r="I160">
        <v>750</v>
      </c>
      <c r="J160">
        <v>745</v>
      </c>
      <c r="K160">
        <v>50</v>
      </c>
      <c r="L160">
        <v>4</v>
      </c>
      <c r="M160">
        <v>4</v>
      </c>
      <c r="N160">
        <v>40</v>
      </c>
      <c r="O160">
        <v>180</v>
      </c>
      <c r="P160">
        <v>165</v>
      </c>
      <c r="Q160">
        <v>0</v>
      </c>
      <c r="R160">
        <v>15</v>
      </c>
      <c r="S160">
        <v>130</v>
      </c>
      <c r="T160">
        <v>95</v>
      </c>
      <c r="U160">
        <v>0</v>
      </c>
      <c r="V160">
        <v>35</v>
      </c>
      <c r="W160">
        <v>50</v>
      </c>
      <c r="X160">
        <v>50</v>
      </c>
      <c r="Y160">
        <v>0</v>
      </c>
      <c r="Z160">
        <v>0</v>
      </c>
      <c r="AA160">
        <v>330</v>
      </c>
      <c r="AB160">
        <v>215</v>
      </c>
      <c r="AC160">
        <v>15</v>
      </c>
      <c r="AD160">
        <v>100</v>
      </c>
      <c r="AE160">
        <v>10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10</v>
      </c>
      <c r="AW160">
        <v>10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1250</v>
      </c>
      <c r="BV160">
        <v>1215</v>
      </c>
      <c r="BW160">
        <v>270</v>
      </c>
      <c r="BX160">
        <v>175</v>
      </c>
      <c r="BY160">
        <v>0</v>
      </c>
      <c r="BZ160">
        <v>95</v>
      </c>
      <c r="CA160">
        <v>285</v>
      </c>
      <c r="CB160">
        <v>160</v>
      </c>
      <c r="CC160">
        <v>0</v>
      </c>
      <c r="CD160">
        <v>125</v>
      </c>
      <c r="CE160">
        <v>230</v>
      </c>
      <c r="CF160">
        <v>140</v>
      </c>
      <c r="CG160">
        <v>0</v>
      </c>
      <c r="CH160">
        <v>90</v>
      </c>
      <c r="CI160">
        <v>210</v>
      </c>
      <c r="CJ160">
        <v>85</v>
      </c>
      <c r="CK160">
        <v>0</v>
      </c>
      <c r="CL160">
        <v>125</v>
      </c>
      <c r="CM160">
        <v>210</v>
      </c>
      <c r="CN160">
        <v>100</v>
      </c>
      <c r="CO160">
        <v>0</v>
      </c>
      <c r="CP160">
        <v>110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40</v>
      </c>
      <c r="DM160">
        <v>40</v>
      </c>
      <c r="DN160">
        <v>40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</row>
    <row r="161" spans="1:136" x14ac:dyDescent="0.3">
      <c r="A161" t="s">
        <v>391</v>
      </c>
      <c r="B161">
        <v>140</v>
      </c>
      <c r="C161" t="s">
        <v>895</v>
      </c>
      <c r="D161">
        <v>34003030300</v>
      </c>
      <c r="E161" t="s">
        <v>896</v>
      </c>
      <c r="F161" t="s">
        <v>682</v>
      </c>
      <c r="G161" t="s">
        <v>892</v>
      </c>
      <c r="H161">
        <v>2765</v>
      </c>
      <c r="I161">
        <v>1165</v>
      </c>
      <c r="J161">
        <v>1115</v>
      </c>
      <c r="K161">
        <v>260</v>
      </c>
      <c r="L161">
        <v>115</v>
      </c>
      <c r="M161">
        <v>0</v>
      </c>
      <c r="N161">
        <v>145</v>
      </c>
      <c r="O161">
        <v>135</v>
      </c>
      <c r="P161">
        <v>90</v>
      </c>
      <c r="Q161">
        <v>0</v>
      </c>
      <c r="R161">
        <v>40</v>
      </c>
      <c r="S161">
        <v>105</v>
      </c>
      <c r="T161">
        <v>80</v>
      </c>
      <c r="U161">
        <v>0</v>
      </c>
      <c r="V161">
        <v>25</v>
      </c>
      <c r="W161">
        <v>80</v>
      </c>
      <c r="X161">
        <v>40</v>
      </c>
      <c r="Y161">
        <v>0</v>
      </c>
      <c r="Z161">
        <v>45</v>
      </c>
      <c r="AA161">
        <v>535</v>
      </c>
      <c r="AB161">
        <v>345</v>
      </c>
      <c r="AC161">
        <v>20</v>
      </c>
      <c r="AD161">
        <v>170</v>
      </c>
      <c r="AE161">
        <v>55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15</v>
      </c>
      <c r="AS161">
        <v>0</v>
      </c>
      <c r="AT161">
        <v>15</v>
      </c>
      <c r="AU161">
        <v>0</v>
      </c>
      <c r="AV161">
        <v>40</v>
      </c>
      <c r="AW161">
        <v>15</v>
      </c>
      <c r="AX161">
        <v>25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1600</v>
      </c>
      <c r="BV161">
        <v>1575</v>
      </c>
      <c r="BW161">
        <v>600</v>
      </c>
      <c r="BX161">
        <v>275</v>
      </c>
      <c r="BY161">
        <v>0</v>
      </c>
      <c r="BZ161">
        <v>330</v>
      </c>
      <c r="CA161">
        <v>245</v>
      </c>
      <c r="CB161">
        <v>165</v>
      </c>
      <c r="CC161">
        <v>0</v>
      </c>
      <c r="CD161">
        <v>80</v>
      </c>
      <c r="CE161">
        <v>165</v>
      </c>
      <c r="CF161">
        <v>55</v>
      </c>
      <c r="CG161">
        <v>0</v>
      </c>
      <c r="CH161">
        <v>110</v>
      </c>
      <c r="CI161">
        <v>130</v>
      </c>
      <c r="CJ161">
        <v>110</v>
      </c>
      <c r="CK161">
        <v>0</v>
      </c>
      <c r="CL161">
        <v>20</v>
      </c>
      <c r="CM161">
        <v>430</v>
      </c>
      <c r="CN161">
        <v>260</v>
      </c>
      <c r="CO161">
        <v>0</v>
      </c>
      <c r="CP161">
        <v>170</v>
      </c>
      <c r="CQ161">
        <v>25</v>
      </c>
      <c r="CR161">
        <v>0</v>
      </c>
      <c r="CS161">
        <v>0</v>
      </c>
      <c r="CT161">
        <v>0</v>
      </c>
      <c r="CU161">
        <v>0</v>
      </c>
      <c r="CV161">
        <v>25</v>
      </c>
      <c r="CW161">
        <v>0</v>
      </c>
      <c r="CX161">
        <v>25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</row>
    <row r="162" spans="1:136" x14ac:dyDescent="0.3">
      <c r="A162" t="s">
        <v>391</v>
      </c>
      <c r="B162">
        <v>140</v>
      </c>
      <c r="C162" t="s">
        <v>897</v>
      </c>
      <c r="D162">
        <v>34003030400</v>
      </c>
      <c r="E162" t="s">
        <v>898</v>
      </c>
      <c r="F162" t="s">
        <v>682</v>
      </c>
      <c r="G162" t="s">
        <v>892</v>
      </c>
      <c r="H162">
        <v>1425</v>
      </c>
      <c r="I162">
        <v>635</v>
      </c>
      <c r="J162">
        <v>635</v>
      </c>
      <c r="K162">
        <v>70</v>
      </c>
      <c r="L162">
        <v>25</v>
      </c>
      <c r="M162">
        <v>0</v>
      </c>
      <c r="N162">
        <v>45</v>
      </c>
      <c r="O162">
        <v>65</v>
      </c>
      <c r="P162">
        <v>35</v>
      </c>
      <c r="Q162">
        <v>0</v>
      </c>
      <c r="R162">
        <v>25</v>
      </c>
      <c r="S162">
        <v>85</v>
      </c>
      <c r="T162">
        <v>65</v>
      </c>
      <c r="U162">
        <v>4</v>
      </c>
      <c r="V162">
        <v>15</v>
      </c>
      <c r="W162">
        <v>50</v>
      </c>
      <c r="X162">
        <v>30</v>
      </c>
      <c r="Y162">
        <v>20</v>
      </c>
      <c r="Z162">
        <v>0</v>
      </c>
      <c r="AA162">
        <v>360</v>
      </c>
      <c r="AB162">
        <v>285</v>
      </c>
      <c r="AC162">
        <v>25</v>
      </c>
      <c r="AD162">
        <v>55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790</v>
      </c>
      <c r="BV162">
        <v>720</v>
      </c>
      <c r="BW162">
        <v>175</v>
      </c>
      <c r="BX162">
        <v>75</v>
      </c>
      <c r="BY162">
        <v>0</v>
      </c>
      <c r="BZ162">
        <v>100</v>
      </c>
      <c r="CA162">
        <v>245</v>
      </c>
      <c r="CB162">
        <v>190</v>
      </c>
      <c r="CC162">
        <v>10</v>
      </c>
      <c r="CD162">
        <v>45</v>
      </c>
      <c r="CE162">
        <v>135</v>
      </c>
      <c r="CF162">
        <v>110</v>
      </c>
      <c r="CG162">
        <v>0</v>
      </c>
      <c r="CH162">
        <v>25</v>
      </c>
      <c r="CI162">
        <v>105</v>
      </c>
      <c r="CJ162">
        <v>55</v>
      </c>
      <c r="CK162">
        <v>0</v>
      </c>
      <c r="CL162">
        <v>50</v>
      </c>
      <c r="CM162">
        <v>60</v>
      </c>
      <c r="CN162">
        <v>40</v>
      </c>
      <c r="CO162">
        <v>0</v>
      </c>
      <c r="CP162">
        <v>25</v>
      </c>
      <c r="CQ162">
        <v>15</v>
      </c>
      <c r="CR162">
        <v>15</v>
      </c>
      <c r="CS162">
        <v>15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50</v>
      </c>
      <c r="DM162">
        <v>10</v>
      </c>
      <c r="DN162">
        <v>10</v>
      </c>
      <c r="DO162">
        <v>0</v>
      </c>
      <c r="DP162">
        <v>0</v>
      </c>
      <c r="DQ162">
        <v>30</v>
      </c>
      <c r="DR162">
        <v>30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10</v>
      </c>
      <c r="ED162">
        <v>10</v>
      </c>
      <c r="EE162">
        <v>0</v>
      </c>
      <c r="EF162">
        <v>0</v>
      </c>
    </row>
    <row r="163" spans="1:136" x14ac:dyDescent="0.3">
      <c r="A163" t="s">
        <v>391</v>
      </c>
      <c r="B163">
        <v>140</v>
      </c>
      <c r="C163" t="s">
        <v>899</v>
      </c>
      <c r="D163">
        <v>34003031100</v>
      </c>
      <c r="E163" t="s">
        <v>900</v>
      </c>
      <c r="F163" t="s">
        <v>682</v>
      </c>
      <c r="G163" t="s">
        <v>901</v>
      </c>
      <c r="H163">
        <v>2870</v>
      </c>
      <c r="I163">
        <v>1080</v>
      </c>
      <c r="J163">
        <v>1065</v>
      </c>
      <c r="K163">
        <v>140</v>
      </c>
      <c r="L163">
        <v>75</v>
      </c>
      <c r="M163">
        <v>0</v>
      </c>
      <c r="N163">
        <v>65</v>
      </c>
      <c r="O163">
        <v>80</v>
      </c>
      <c r="P163">
        <v>55</v>
      </c>
      <c r="Q163">
        <v>0</v>
      </c>
      <c r="R163">
        <v>25</v>
      </c>
      <c r="S163">
        <v>115</v>
      </c>
      <c r="T163">
        <v>90</v>
      </c>
      <c r="U163">
        <v>15</v>
      </c>
      <c r="V163">
        <v>15</v>
      </c>
      <c r="W163">
        <v>130</v>
      </c>
      <c r="X163">
        <v>130</v>
      </c>
      <c r="Y163">
        <v>0</v>
      </c>
      <c r="Z163">
        <v>0</v>
      </c>
      <c r="AA163">
        <v>600</v>
      </c>
      <c r="AB163">
        <v>490</v>
      </c>
      <c r="AC163">
        <v>70</v>
      </c>
      <c r="AD163">
        <v>40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15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15</v>
      </c>
      <c r="BR163">
        <v>15</v>
      </c>
      <c r="BS163">
        <v>0</v>
      </c>
      <c r="BT163">
        <v>0</v>
      </c>
      <c r="BU163">
        <v>1790</v>
      </c>
      <c r="BV163">
        <v>1705</v>
      </c>
      <c r="BW163">
        <v>410</v>
      </c>
      <c r="BX163">
        <v>240</v>
      </c>
      <c r="BY163">
        <v>0</v>
      </c>
      <c r="BZ163">
        <v>175</v>
      </c>
      <c r="CA163">
        <v>315</v>
      </c>
      <c r="CB163">
        <v>140</v>
      </c>
      <c r="CC163">
        <v>0</v>
      </c>
      <c r="CD163">
        <v>175</v>
      </c>
      <c r="CE163">
        <v>300</v>
      </c>
      <c r="CF163">
        <v>240</v>
      </c>
      <c r="CG163">
        <v>0</v>
      </c>
      <c r="CH163">
        <v>60</v>
      </c>
      <c r="CI163">
        <v>215</v>
      </c>
      <c r="CJ163">
        <v>115</v>
      </c>
      <c r="CK163">
        <v>0</v>
      </c>
      <c r="CL163">
        <v>105</v>
      </c>
      <c r="CM163">
        <v>460</v>
      </c>
      <c r="CN163">
        <v>255</v>
      </c>
      <c r="CO163">
        <v>0</v>
      </c>
      <c r="CP163">
        <v>210</v>
      </c>
      <c r="CQ163">
        <v>70</v>
      </c>
      <c r="CR163">
        <v>50</v>
      </c>
      <c r="CS163">
        <v>50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20</v>
      </c>
      <c r="DA163">
        <v>20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15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15</v>
      </c>
      <c r="ED163">
        <v>15</v>
      </c>
      <c r="EE163">
        <v>0</v>
      </c>
      <c r="EF163">
        <v>0</v>
      </c>
    </row>
    <row r="164" spans="1:136" x14ac:dyDescent="0.3">
      <c r="A164" t="s">
        <v>391</v>
      </c>
      <c r="B164">
        <v>140</v>
      </c>
      <c r="C164" t="s">
        <v>902</v>
      </c>
      <c r="D164">
        <v>34003031200</v>
      </c>
      <c r="E164" t="s">
        <v>903</v>
      </c>
      <c r="F164" t="s">
        <v>682</v>
      </c>
      <c r="G164" t="s">
        <v>901</v>
      </c>
      <c r="H164">
        <v>2125</v>
      </c>
      <c r="I164">
        <v>1060</v>
      </c>
      <c r="J164">
        <v>1045</v>
      </c>
      <c r="K164">
        <v>105</v>
      </c>
      <c r="L164">
        <v>55</v>
      </c>
      <c r="M164">
        <v>0</v>
      </c>
      <c r="N164">
        <v>50</v>
      </c>
      <c r="O164">
        <v>135</v>
      </c>
      <c r="P164">
        <v>105</v>
      </c>
      <c r="Q164">
        <v>0</v>
      </c>
      <c r="R164">
        <v>25</v>
      </c>
      <c r="S164">
        <v>50</v>
      </c>
      <c r="T164">
        <v>50</v>
      </c>
      <c r="U164">
        <v>0</v>
      </c>
      <c r="V164">
        <v>0</v>
      </c>
      <c r="W164">
        <v>100</v>
      </c>
      <c r="X164">
        <v>50</v>
      </c>
      <c r="Y164">
        <v>0</v>
      </c>
      <c r="Z164">
        <v>45</v>
      </c>
      <c r="AA164">
        <v>660</v>
      </c>
      <c r="AB164">
        <v>560</v>
      </c>
      <c r="AC164">
        <v>30</v>
      </c>
      <c r="AD164">
        <v>70</v>
      </c>
      <c r="AE164">
        <v>15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15</v>
      </c>
      <c r="AW164">
        <v>15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1065</v>
      </c>
      <c r="BV164">
        <v>1020</v>
      </c>
      <c r="BW164">
        <v>220</v>
      </c>
      <c r="BX164">
        <v>40</v>
      </c>
      <c r="BY164">
        <v>0</v>
      </c>
      <c r="BZ164">
        <v>175</v>
      </c>
      <c r="CA164">
        <v>185</v>
      </c>
      <c r="CB164">
        <v>60</v>
      </c>
      <c r="CC164">
        <v>0</v>
      </c>
      <c r="CD164">
        <v>125</v>
      </c>
      <c r="CE164">
        <v>60</v>
      </c>
      <c r="CF164">
        <v>15</v>
      </c>
      <c r="CG164">
        <v>0</v>
      </c>
      <c r="CH164">
        <v>45</v>
      </c>
      <c r="CI164">
        <v>125</v>
      </c>
      <c r="CJ164">
        <v>60</v>
      </c>
      <c r="CK164">
        <v>0</v>
      </c>
      <c r="CL164">
        <v>65</v>
      </c>
      <c r="CM164">
        <v>430</v>
      </c>
      <c r="CN164">
        <v>265</v>
      </c>
      <c r="CO164">
        <v>35</v>
      </c>
      <c r="CP164">
        <v>130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50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35</v>
      </c>
      <c r="DV164">
        <v>35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15</v>
      </c>
      <c r="ED164">
        <v>15</v>
      </c>
      <c r="EE164">
        <v>0</v>
      </c>
      <c r="EF164">
        <v>0</v>
      </c>
    </row>
    <row r="165" spans="1:136" x14ac:dyDescent="0.3">
      <c r="A165" t="s">
        <v>391</v>
      </c>
      <c r="B165">
        <v>140</v>
      </c>
      <c r="C165" t="s">
        <v>904</v>
      </c>
      <c r="D165">
        <v>34003031300</v>
      </c>
      <c r="E165" t="s">
        <v>905</v>
      </c>
      <c r="F165" t="s">
        <v>682</v>
      </c>
      <c r="G165" t="s">
        <v>901</v>
      </c>
      <c r="H165">
        <v>1925</v>
      </c>
      <c r="I165">
        <v>920</v>
      </c>
      <c r="J165">
        <v>895</v>
      </c>
      <c r="K165">
        <v>70</v>
      </c>
      <c r="L165">
        <v>20</v>
      </c>
      <c r="M165">
        <v>0</v>
      </c>
      <c r="N165">
        <v>50</v>
      </c>
      <c r="O165">
        <v>85</v>
      </c>
      <c r="P165">
        <v>50</v>
      </c>
      <c r="Q165">
        <v>0</v>
      </c>
      <c r="R165">
        <v>30</v>
      </c>
      <c r="S165">
        <v>90</v>
      </c>
      <c r="T165">
        <v>80</v>
      </c>
      <c r="U165">
        <v>0</v>
      </c>
      <c r="V165">
        <v>10</v>
      </c>
      <c r="W165">
        <v>85</v>
      </c>
      <c r="X165">
        <v>60</v>
      </c>
      <c r="Y165">
        <v>4</v>
      </c>
      <c r="Z165">
        <v>20</v>
      </c>
      <c r="AA165">
        <v>565</v>
      </c>
      <c r="AB165">
        <v>465</v>
      </c>
      <c r="AC165">
        <v>25</v>
      </c>
      <c r="AD165">
        <v>75</v>
      </c>
      <c r="AE165">
        <v>4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4</v>
      </c>
      <c r="AS165">
        <v>4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15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10</v>
      </c>
      <c r="BJ165">
        <v>10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10</v>
      </c>
      <c r="BR165">
        <v>0</v>
      </c>
      <c r="BS165">
        <v>10</v>
      </c>
      <c r="BT165">
        <v>0</v>
      </c>
      <c r="BU165">
        <v>1005</v>
      </c>
      <c r="BV165">
        <v>990</v>
      </c>
      <c r="BW165">
        <v>375</v>
      </c>
      <c r="BX165">
        <v>90</v>
      </c>
      <c r="BY165">
        <v>0</v>
      </c>
      <c r="BZ165">
        <v>280</v>
      </c>
      <c r="CA165">
        <v>160</v>
      </c>
      <c r="CB165">
        <v>90</v>
      </c>
      <c r="CC165">
        <v>0</v>
      </c>
      <c r="CD165">
        <v>70</v>
      </c>
      <c r="CE165">
        <v>100</v>
      </c>
      <c r="CF165">
        <v>85</v>
      </c>
      <c r="CG165">
        <v>0</v>
      </c>
      <c r="CH165">
        <v>15</v>
      </c>
      <c r="CI165">
        <v>60</v>
      </c>
      <c r="CJ165">
        <v>25</v>
      </c>
      <c r="CK165">
        <v>0</v>
      </c>
      <c r="CL165">
        <v>35</v>
      </c>
      <c r="CM165">
        <v>295</v>
      </c>
      <c r="CN165">
        <v>155</v>
      </c>
      <c r="CO165">
        <v>0</v>
      </c>
      <c r="CP165">
        <v>140</v>
      </c>
      <c r="CQ165">
        <v>10</v>
      </c>
      <c r="CR165">
        <v>0</v>
      </c>
      <c r="CS165">
        <v>0</v>
      </c>
      <c r="CT165">
        <v>0</v>
      </c>
      <c r="CU165">
        <v>0</v>
      </c>
      <c r="CV165">
        <v>10</v>
      </c>
      <c r="CW165">
        <v>10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10</v>
      </c>
      <c r="DM165">
        <v>10</v>
      </c>
      <c r="DN165">
        <v>10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</row>
    <row r="166" spans="1:136" x14ac:dyDescent="0.3">
      <c r="A166" t="s">
        <v>391</v>
      </c>
      <c r="B166">
        <v>140</v>
      </c>
      <c r="C166" t="s">
        <v>906</v>
      </c>
      <c r="D166">
        <v>34003031400</v>
      </c>
      <c r="E166" t="s">
        <v>907</v>
      </c>
      <c r="F166" t="s">
        <v>682</v>
      </c>
      <c r="G166" t="s">
        <v>901</v>
      </c>
      <c r="H166">
        <v>1990</v>
      </c>
      <c r="I166">
        <v>1270</v>
      </c>
      <c r="J166">
        <v>1250</v>
      </c>
      <c r="K166">
        <v>110</v>
      </c>
      <c r="L166">
        <v>0</v>
      </c>
      <c r="M166">
        <v>15</v>
      </c>
      <c r="N166">
        <v>100</v>
      </c>
      <c r="O166">
        <v>130</v>
      </c>
      <c r="P166">
        <v>45</v>
      </c>
      <c r="Q166">
        <v>10</v>
      </c>
      <c r="R166">
        <v>75</v>
      </c>
      <c r="S166">
        <v>155</v>
      </c>
      <c r="T166">
        <v>115</v>
      </c>
      <c r="U166">
        <v>15</v>
      </c>
      <c r="V166">
        <v>30</v>
      </c>
      <c r="W166">
        <v>135</v>
      </c>
      <c r="X166">
        <v>75</v>
      </c>
      <c r="Y166">
        <v>0</v>
      </c>
      <c r="Z166">
        <v>60</v>
      </c>
      <c r="AA166">
        <v>720</v>
      </c>
      <c r="AB166">
        <v>570</v>
      </c>
      <c r="AC166">
        <v>45</v>
      </c>
      <c r="AD166">
        <v>100</v>
      </c>
      <c r="AE166">
        <v>15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15</v>
      </c>
      <c r="AW166">
        <v>15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720</v>
      </c>
      <c r="BV166">
        <v>705</v>
      </c>
      <c r="BW166">
        <v>280</v>
      </c>
      <c r="BX166">
        <v>80</v>
      </c>
      <c r="BY166">
        <v>0</v>
      </c>
      <c r="BZ166">
        <v>200</v>
      </c>
      <c r="CA166">
        <v>100</v>
      </c>
      <c r="CB166">
        <v>75</v>
      </c>
      <c r="CC166">
        <v>0</v>
      </c>
      <c r="CD166">
        <v>25</v>
      </c>
      <c r="CE166">
        <v>80</v>
      </c>
      <c r="CF166">
        <v>65</v>
      </c>
      <c r="CG166">
        <v>0</v>
      </c>
      <c r="CH166">
        <v>15</v>
      </c>
      <c r="CI166">
        <v>20</v>
      </c>
      <c r="CJ166">
        <v>10</v>
      </c>
      <c r="CK166">
        <v>0</v>
      </c>
      <c r="CL166">
        <v>10</v>
      </c>
      <c r="CM166">
        <v>225</v>
      </c>
      <c r="CN166">
        <v>170</v>
      </c>
      <c r="CO166">
        <v>0</v>
      </c>
      <c r="CP166">
        <v>50</v>
      </c>
      <c r="CQ166">
        <v>15</v>
      </c>
      <c r="CR166">
        <v>0</v>
      </c>
      <c r="CS166">
        <v>0</v>
      </c>
      <c r="CT166">
        <v>0</v>
      </c>
      <c r="CU166">
        <v>0</v>
      </c>
      <c r="CV166">
        <v>15</v>
      </c>
      <c r="CW166">
        <v>0</v>
      </c>
      <c r="CX166">
        <v>15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</row>
    <row r="167" spans="1:136" x14ac:dyDescent="0.3">
      <c r="A167" t="s">
        <v>391</v>
      </c>
      <c r="B167">
        <v>140</v>
      </c>
      <c r="C167" t="s">
        <v>908</v>
      </c>
      <c r="D167">
        <v>34003032102</v>
      </c>
      <c r="E167" t="s">
        <v>909</v>
      </c>
      <c r="F167" t="s">
        <v>682</v>
      </c>
      <c r="G167" t="s">
        <v>910</v>
      </c>
      <c r="H167">
        <v>2130</v>
      </c>
      <c r="I167">
        <v>1225</v>
      </c>
      <c r="J167">
        <v>1225</v>
      </c>
      <c r="K167">
        <v>75</v>
      </c>
      <c r="L167">
        <v>15</v>
      </c>
      <c r="M167">
        <v>0</v>
      </c>
      <c r="N167">
        <v>60</v>
      </c>
      <c r="O167">
        <v>75</v>
      </c>
      <c r="P167">
        <v>45</v>
      </c>
      <c r="Q167">
        <v>0</v>
      </c>
      <c r="R167">
        <v>30</v>
      </c>
      <c r="S167">
        <v>120</v>
      </c>
      <c r="T167">
        <v>90</v>
      </c>
      <c r="U167">
        <v>0</v>
      </c>
      <c r="V167">
        <v>30</v>
      </c>
      <c r="W167">
        <v>150</v>
      </c>
      <c r="X167">
        <v>65</v>
      </c>
      <c r="Y167">
        <v>20</v>
      </c>
      <c r="Z167">
        <v>65</v>
      </c>
      <c r="AA167">
        <v>810</v>
      </c>
      <c r="AB167">
        <v>610</v>
      </c>
      <c r="AC167">
        <v>15</v>
      </c>
      <c r="AD167">
        <v>185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905</v>
      </c>
      <c r="BV167">
        <v>865</v>
      </c>
      <c r="BW167">
        <v>185</v>
      </c>
      <c r="BX167">
        <v>90</v>
      </c>
      <c r="BY167">
        <v>30</v>
      </c>
      <c r="BZ167">
        <v>65</v>
      </c>
      <c r="CA167">
        <v>35</v>
      </c>
      <c r="CB167">
        <v>35</v>
      </c>
      <c r="CC167">
        <v>0</v>
      </c>
      <c r="CD167">
        <v>0</v>
      </c>
      <c r="CE167">
        <v>255</v>
      </c>
      <c r="CF167">
        <v>150</v>
      </c>
      <c r="CG167">
        <v>20</v>
      </c>
      <c r="CH167">
        <v>90</v>
      </c>
      <c r="CI167">
        <v>70</v>
      </c>
      <c r="CJ167">
        <v>30</v>
      </c>
      <c r="CK167">
        <v>0</v>
      </c>
      <c r="CL167">
        <v>40</v>
      </c>
      <c r="CM167">
        <v>320</v>
      </c>
      <c r="CN167">
        <v>220</v>
      </c>
      <c r="CO167">
        <v>0</v>
      </c>
      <c r="CP167">
        <v>95</v>
      </c>
      <c r="CQ167">
        <v>40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40</v>
      </c>
      <c r="DA167">
        <v>40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</row>
    <row r="168" spans="1:136" x14ac:dyDescent="0.3">
      <c r="A168" t="s">
        <v>391</v>
      </c>
      <c r="B168">
        <v>140</v>
      </c>
      <c r="C168" t="s">
        <v>911</v>
      </c>
      <c r="D168">
        <v>34003032103</v>
      </c>
      <c r="E168" t="s">
        <v>912</v>
      </c>
      <c r="F168" t="s">
        <v>682</v>
      </c>
      <c r="G168" t="s">
        <v>910</v>
      </c>
      <c r="H168">
        <v>2060</v>
      </c>
      <c r="I168">
        <v>1850</v>
      </c>
      <c r="J168">
        <v>1850</v>
      </c>
      <c r="K168">
        <v>110</v>
      </c>
      <c r="L168">
        <v>20</v>
      </c>
      <c r="M168">
        <v>0</v>
      </c>
      <c r="N168">
        <v>85</v>
      </c>
      <c r="O168">
        <v>210</v>
      </c>
      <c r="P168">
        <v>95</v>
      </c>
      <c r="Q168">
        <v>0</v>
      </c>
      <c r="R168">
        <v>115</v>
      </c>
      <c r="S168">
        <v>75</v>
      </c>
      <c r="T168">
        <v>40</v>
      </c>
      <c r="U168">
        <v>0</v>
      </c>
      <c r="V168">
        <v>35</v>
      </c>
      <c r="W168">
        <v>55</v>
      </c>
      <c r="X168">
        <v>40</v>
      </c>
      <c r="Y168">
        <v>0</v>
      </c>
      <c r="Z168">
        <v>15</v>
      </c>
      <c r="AA168">
        <v>1405</v>
      </c>
      <c r="AB168">
        <v>1260</v>
      </c>
      <c r="AC168">
        <v>30</v>
      </c>
      <c r="AD168">
        <v>115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215</v>
      </c>
      <c r="BV168">
        <v>215</v>
      </c>
      <c r="BW168">
        <v>45</v>
      </c>
      <c r="BX168">
        <v>10</v>
      </c>
      <c r="BY168">
        <v>0</v>
      </c>
      <c r="BZ168">
        <v>40</v>
      </c>
      <c r="CA168">
        <v>15</v>
      </c>
      <c r="CB168">
        <v>15</v>
      </c>
      <c r="CC168">
        <v>0</v>
      </c>
      <c r="CD168">
        <v>0</v>
      </c>
      <c r="CE168">
        <v>15</v>
      </c>
      <c r="CF168">
        <v>0</v>
      </c>
      <c r="CG168">
        <v>0</v>
      </c>
      <c r="CH168">
        <v>15</v>
      </c>
      <c r="CI168">
        <v>55</v>
      </c>
      <c r="CJ168">
        <v>55</v>
      </c>
      <c r="CK168">
        <v>0</v>
      </c>
      <c r="CL168">
        <v>0</v>
      </c>
      <c r="CM168">
        <v>85</v>
      </c>
      <c r="CN168">
        <v>85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</row>
    <row r="169" spans="1:136" x14ac:dyDescent="0.3">
      <c r="A169" t="s">
        <v>391</v>
      </c>
      <c r="B169">
        <v>140</v>
      </c>
      <c r="C169" t="s">
        <v>913</v>
      </c>
      <c r="D169">
        <v>34003032104</v>
      </c>
      <c r="E169" t="s">
        <v>914</v>
      </c>
      <c r="F169" t="s">
        <v>682</v>
      </c>
      <c r="G169" t="s">
        <v>910</v>
      </c>
      <c r="H169">
        <v>2365</v>
      </c>
      <c r="I169">
        <v>1990</v>
      </c>
      <c r="J169">
        <v>1960</v>
      </c>
      <c r="K169">
        <v>195</v>
      </c>
      <c r="L169">
        <v>15</v>
      </c>
      <c r="M169">
        <v>0</v>
      </c>
      <c r="N169">
        <v>180</v>
      </c>
      <c r="O169">
        <v>105</v>
      </c>
      <c r="P169">
        <v>40</v>
      </c>
      <c r="Q169">
        <v>0</v>
      </c>
      <c r="R169">
        <v>60</v>
      </c>
      <c r="S169">
        <v>175</v>
      </c>
      <c r="T169">
        <v>65</v>
      </c>
      <c r="U169">
        <v>0</v>
      </c>
      <c r="V169">
        <v>110</v>
      </c>
      <c r="W169">
        <v>230</v>
      </c>
      <c r="X169">
        <v>115</v>
      </c>
      <c r="Y169">
        <v>0</v>
      </c>
      <c r="Z169">
        <v>115</v>
      </c>
      <c r="AA169">
        <v>1255</v>
      </c>
      <c r="AB169">
        <v>830</v>
      </c>
      <c r="AC169">
        <v>30</v>
      </c>
      <c r="AD169">
        <v>395</v>
      </c>
      <c r="AE169">
        <v>15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15</v>
      </c>
      <c r="AW169">
        <v>15</v>
      </c>
      <c r="AX169">
        <v>0</v>
      </c>
      <c r="AY169">
        <v>0</v>
      </c>
      <c r="AZ169">
        <v>20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20</v>
      </c>
      <c r="BR169">
        <v>20</v>
      </c>
      <c r="BS169">
        <v>0</v>
      </c>
      <c r="BT169">
        <v>0</v>
      </c>
      <c r="BU169">
        <v>375</v>
      </c>
      <c r="BV169">
        <v>375</v>
      </c>
      <c r="BW169">
        <v>10</v>
      </c>
      <c r="BX169">
        <v>10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15</v>
      </c>
      <c r="CF169">
        <v>0</v>
      </c>
      <c r="CG169">
        <v>0</v>
      </c>
      <c r="CH169">
        <v>15</v>
      </c>
      <c r="CI169">
        <v>15</v>
      </c>
      <c r="CJ169">
        <v>0</v>
      </c>
      <c r="CK169">
        <v>0</v>
      </c>
      <c r="CL169">
        <v>15</v>
      </c>
      <c r="CM169">
        <v>335</v>
      </c>
      <c r="CN169">
        <v>90</v>
      </c>
      <c r="CO169">
        <v>0</v>
      </c>
      <c r="CP169">
        <v>245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</row>
    <row r="170" spans="1:136" x14ac:dyDescent="0.3">
      <c r="A170" t="s">
        <v>391</v>
      </c>
      <c r="B170">
        <v>140</v>
      </c>
      <c r="C170" t="s">
        <v>915</v>
      </c>
      <c r="D170">
        <v>34003032201</v>
      </c>
      <c r="E170" t="s">
        <v>916</v>
      </c>
      <c r="F170" t="s">
        <v>682</v>
      </c>
      <c r="G170" t="s">
        <v>910</v>
      </c>
      <c r="H170">
        <v>660</v>
      </c>
      <c r="I170">
        <v>490</v>
      </c>
      <c r="J170">
        <v>485</v>
      </c>
      <c r="K170">
        <v>30</v>
      </c>
      <c r="L170">
        <v>10</v>
      </c>
      <c r="M170">
        <v>4</v>
      </c>
      <c r="N170">
        <v>15</v>
      </c>
      <c r="O170">
        <v>50</v>
      </c>
      <c r="P170">
        <v>35</v>
      </c>
      <c r="Q170">
        <v>0</v>
      </c>
      <c r="R170">
        <v>15</v>
      </c>
      <c r="S170">
        <v>15</v>
      </c>
      <c r="T170">
        <v>4</v>
      </c>
      <c r="U170">
        <v>0</v>
      </c>
      <c r="V170">
        <v>10</v>
      </c>
      <c r="W170">
        <v>4</v>
      </c>
      <c r="X170">
        <v>4</v>
      </c>
      <c r="Y170">
        <v>4</v>
      </c>
      <c r="Z170">
        <v>0</v>
      </c>
      <c r="AA170">
        <v>385</v>
      </c>
      <c r="AB170">
        <v>325</v>
      </c>
      <c r="AC170">
        <v>20</v>
      </c>
      <c r="AD170">
        <v>40</v>
      </c>
      <c r="AE170">
        <v>10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10</v>
      </c>
      <c r="AS170">
        <v>0</v>
      </c>
      <c r="AT170">
        <v>10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165</v>
      </c>
      <c r="BV170">
        <v>140</v>
      </c>
      <c r="BW170">
        <v>20</v>
      </c>
      <c r="BX170">
        <v>15</v>
      </c>
      <c r="BY170">
        <v>0</v>
      </c>
      <c r="BZ170">
        <v>4</v>
      </c>
      <c r="CA170">
        <v>45</v>
      </c>
      <c r="CB170">
        <v>45</v>
      </c>
      <c r="CC170">
        <v>0</v>
      </c>
      <c r="CD170">
        <v>4</v>
      </c>
      <c r="CE170">
        <v>35</v>
      </c>
      <c r="CF170">
        <v>35</v>
      </c>
      <c r="CG170">
        <v>0</v>
      </c>
      <c r="CH170">
        <v>0</v>
      </c>
      <c r="CI170">
        <v>4</v>
      </c>
      <c r="CJ170">
        <v>4</v>
      </c>
      <c r="CK170">
        <v>0</v>
      </c>
      <c r="CL170">
        <v>4</v>
      </c>
      <c r="CM170">
        <v>35</v>
      </c>
      <c r="CN170">
        <v>30</v>
      </c>
      <c r="CO170">
        <v>4</v>
      </c>
      <c r="CP170">
        <v>4</v>
      </c>
      <c r="CQ170">
        <v>25</v>
      </c>
      <c r="CR170">
        <v>0</v>
      </c>
      <c r="CS170">
        <v>0</v>
      </c>
      <c r="CT170">
        <v>0</v>
      </c>
      <c r="CU170">
        <v>0</v>
      </c>
      <c r="CV170">
        <v>4</v>
      </c>
      <c r="CW170">
        <v>4</v>
      </c>
      <c r="CX170">
        <v>0</v>
      </c>
      <c r="CY170">
        <v>0</v>
      </c>
      <c r="CZ170">
        <v>15</v>
      </c>
      <c r="DA170">
        <v>4</v>
      </c>
      <c r="DB170">
        <v>10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10</v>
      </c>
      <c r="DI170">
        <v>10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</row>
    <row r="171" spans="1:136" x14ac:dyDescent="0.3">
      <c r="A171" t="s">
        <v>391</v>
      </c>
      <c r="B171">
        <v>140</v>
      </c>
      <c r="C171" t="s">
        <v>917</v>
      </c>
      <c r="D171">
        <v>34003032202</v>
      </c>
      <c r="E171" t="s">
        <v>918</v>
      </c>
      <c r="F171" t="s">
        <v>682</v>
      </c>
      <c r="G171" t="s">
        <v>910</v>
      </c>
      <c r="H171">
        <v>2160</v>
      </c>
      <c r="I171">
        <v>1670</v>
      </c>
      <c r="J171">
        <v>1670</v>
      </c>
      <c r="K171">
        <v>70</v>
      </c>
      <c r="L171">
        <v>0</v>
      </c>
      <c r="M171">
        <v>0</v>
      </c>
      <c r="N171">
        <v>70</v>
      </c>
      <c r="O171">
        <v>105</v>
      </c>
      <c r="P171">
        <v>60</v>
      </c>
      <c r="Q171">
        <v>0</v>
      </c>
      <c r="R171">
        <v>45</v>
      </c>
      <c r="S171">
        <v>65</v>
      </c>
      <c r="T171">
        <v>65</v>
      </c>
      <c r="U171">
        <v>0</v>
      </c>
      <c r="V171">
        <v>0</v>
      </c>
      <c r="W171">
        <v>80</v>
      </c>
      <c r="X171">
        <v>65</v>
      </c>
      <c r="Y171">
        <v>0</v>
      </c>
      <c r="Z171">
        <v>15</v>
      </c>
      <c r="AA171">
        <v>1350</v>
      </c>
      <c r="AB171">
        <v>880</v>
      </c>
      <c r="AC171">
        <v>25</v>
      </c>
      <c r="AD171">
        <v>450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490</v>
      </c>
      <c r="BV171">
        <v>490</v>
      </c>
      <c r="BW171">
        <v>15</v>
      </c>
      <c r="BX171">
        <v>0</v>
      </c>
      <c r="BY171">
        <v>0</v>
      </c>
      <c r="BZ171">
        <v>15</v>
      </c>
      <c r="CA171">
        <v>50</v>
      </c>
      <c r="CB171">
        <v>20</v>
      </c>
      <c r="CC171">
        <v>0</v>
      </c>
      <c r="CD171">
        <v>30</v>
      </c>
      <c r="CE171">
        <v>0</v>
      </c>
      <c r="CF171">
        <v>0</v>
      </c>
      <c r="CG171">
        <v>0</v>
      </c>
      <c r="CH171">
        <v>0</v>
      </c>
      <c r="CI171">
        <v>65</v>
      </c>
      <c r="CJ171">
        <v>40</v>
      </c>
      <c r="CK171">
        <v>0</v>
      </c>
      <c r="CL171">
        <v>25</v>
      </c>
      <c r="CM171">
        <v>360</v>
      </c>
      <c r="CN171">
        <v>255</v>
      </c>
      <c r="CO171">
        <v>0</v>
      </c>
      <c r="CP171">
        <v>105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</row>
    <row r="172" spans="1:136" x14ac:dyDescent="0.3">
      <c r="A172" t="s">
        <v>391</v>
      </c>
      <c r="B172">
        <v>140</v>
      </c>
      <c r="C172" t="s">
        <v>919</v>
      </c>
      <c r="D172">
        <v>34003033100</v>
      </c>
      <c r="E172" t="s">
        <v>920</v>
      </c>
      <c r="F172" t="s">
        <v>682</v>
      </c>
      <c r="G172" t="s">
        <v>921</v>
      </c>
      <c r="H172">
        <v>1975</v>
      </c>
      <c r="I172">
        <v>1645</v>
      </c>
      <c r="J172">
        <v>1620</v>
      </c>
      <c r="K172">
        <v>115</v>
      </c>
      <c r="L172">
        <v>55</v>
      </c>
      <c r="M172">
        <v>0</v>
      </c>
      <c r="N172">
        <v>60</v>
      </c>
      <c r="O172">
        <v>130</v>
      </c>
      <c r="P172">
        <v>50</v>
      </c>
      <c r="Q172">
        <v>0</v>
      </c>
      <c r="R172">
        <v>80</v>
      </c>
      <c r="S172">
        <v>105</v>
      </c>
      <c r="T172">
        <v>90</v>
      </c>
      <c r="U172">
        <v>4</v>
      </c>
      <c r="V172">
        <v>15</v>
      </c>
      <c r="W172">
        <v>180</v>
      </c>
      <c r="X172">
        <v>25</v>
      </c>
      <c r="Y172">
        <v>0</v>
      </c>
      <c r="Z172">
        <v>155</v>
      </c>
      <c r="AA172">
        <v>1090</v>
      </c>
      <c r="AB172">
        <v>850</v>
      </c>
      <c r="AC172">
        <v>50</v>
      </c>
      <c r="AD172">
        <v>190</v>
      </c>
      <c r="AE172">
        <v>4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4</v>
      </c>
      <c r="AW172">
        <v>4</v>
      </c>
      <c r="AX172">
        <v>0</v>
      </c>
      <c r="AY172">
        <v>0</v>
      </c>
      <c r="AZ172">
        <v>25</v>
      </c>
      <c r="BA172">
        <v>0</v>
      </c>
      <c r="BB172">
        <v>0</v>
      </c>
      <c r="BC172">
        <v>0</v>
      </c>
      <c r="BD172">
        <v>0</v>
      </c>
      <c r="BE172">
        <v>25</v>
      </c>
      <c r="BF172">
        <v>25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330</v>
      </c>
      <c r="BV172">
        <v>330</v>
      </c>
      <c r="BW172">
        <v>120</v>
      </c>
      <c r="BX172">
        <v>0</v>
      </c>
      <c r="BY172">
        <v>0</v>
      </c>
      <c r="BZ172">
        <v>120</v>
      </c>
      <c r="CA172">
        <v>25</v>
      </c>
      <c r="CB172">
        <v>4</v>
      </c>
      <c r="CC172">
        <v>0</v>
      </c>
      <c r="CD172">
        <v>20</v>
      </c>
      <c r="CE172">
        <v>45</v>
      </c>
      <c r="CF172">
        <v>30</v>
      </c>
      <c r="CG172">
        <v>0</v>
      </c>
      <c r="CH172">
        <v>15</v>
      </c>
      <c r="CI172">
        <v>35</v>
      </c>
      <c r="CJ172">
        <v>0</v>
      </c>
      <c r="CK172">
        <v>0</v>
      </c>
      <c r="CL172">
        <v>35</v>
      </c>
      <c r="CM172">
        <v>105</v>
      </c>
      <c r="CN172">
        <v>60</v>
      </c>
      <c r="CO172">
        <v>0</v>
      </c>
      <c r="CP172">
        <v>45</v>
      </c>
      <c r="CQ172">
        <v>4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</v>
      </c>
      <c r="DA172">
        <v>4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</row>
    <row r="173" spans="1:136" x14ac:dyDescent="0.3">
      <c r="A173" t="s">
        <v>391</v>
      </c>
      <c r="B173">
        <v>140</v>
      </c>
      <c r="C173" t="s">
        <v>922</v>
      </c>
      <c r="D173">
        <v>34003033200</v>
      </c>
      <c r="E173" t="s">
        <v>923</v>
      </c>
      <c r="F173" t="s">
        <v>682</v>
      </c>
      <c r="G173" t="s">
        <v>921</v>
      </c>
      <c r="H173">
        <v>1235</v>
      </c>
      <c r="I173">
        <v>950</v>
      </c>
      <c r="J173">
        <v>940</v>
      </c>
      <c r="K173">
        <v>60</v>
      </c>
      <c r="L173">
        <v>15</v>
      </c>
      <c r="M173">
        <v>0</v>
      </c>
      <c r="N173">
        <v>50</v>
      </c>
      <c r="O173">
        <v>65</v>
      </c>
      <c r="P173">
        <v>20</v>
      </c>
      <c r="Q173">
        <v>4</v>
      </c>
      <c r="R173">
        <v>35</v>
      </c>
      <c r="S173">
        <v>105</v>
      </c>
      <c r="T173">
        <v>70</v>
      </c>
      <c r="U173">
        <v>0</v>
      </c>
      <c r="V173">
        <v>35</v>
      </c>
      <c r="W173">
        <v>55</v>
      </c>
      <c r="X173">
        <v>50</v>
      </c>
      <c r="Y173">
        <v>0</v>
      </c>
      <c r="Z173">
        <v>4</v>
      </c>
      <c r="AA173">
        <v>655</v>
      </c>
      <c r="AB173">
        <v>510</v>
      </c>
      <c r="AC173">
        <v>25</v>
      </c>
      <c r="AD173">
        <v>120</v>
      </c>
      <c r="AE173">
        <v>10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10</v>
      </c>
      <c r="AW173">
        <v>10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285</v>
      </c>
      <c r="BV173">
        <v>260</v>
      </c>
      <c r="BW173">
        <v>35</v>
      </c>
      <c r="BX173">
        <v>15</v>
      </c>
      <c r="BY173">
        <v>0</v>
      </c>
      <c r="BZ173">
        <v>20</v>
      </c>
      <c r="CA173">
        <v>45</v>
      </c>
      <c r="CB173">
        <v>45</v>
      </c>
      <c r="CC173">
        <v>0</v>
      </c>
      <c r="CD173">
        <v>0</v>
      </c>
      <c r="CE173">
        <v>15</v>
      </c>
      <c r="CF173">
        <v>0</v>
      </c>
      <c r="CG173">
        <v>0</v>
      </c>
      <c r="CH173">
        <v>15</v>
      </c>
      <c r="CI173">
        <v>50</v>
      </c>
      <c r="CJ173">
        <v>35</v>
      </c>
      <c r="CK173">
        <v>15</v>
      </c>
      <c r="CL173">
        <v>0</v>
      </c>
      <c r="CM173">
        <v>110</v>
      </c>
      <c r="CN173">
        <v>55</v>
      </c>
      <c r="CO173">
        <v>0</v>
      </c>
      <c r="CP173">
        <v>55</v>
      </c>
      <c r="CQ173">
        <v>25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25</v>
      </c>
      <c r="DI173">
        <v>25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</row>
    <row r="174" spans="1:136" x14ac:dyDescent="0.3">
      <c r="A174" t="s">
        <v>391</v>
      </c>
      <c r="B174">
        <v>140</v>
      </c>
      <c r="C174" t="s">
        <v>924</v>
      </c>
      <c r="D174">
        <v>34003033300</v>
      </c>
      <c r="E174" t="s">
        <v>925</v>
      </c>
      <c r="F174" t="s">
        <v>682</v>
      </c>
      <c r="G174" t="s">
        <v>921</v>
      </c>
      <c r="H174">
        <v>910</v>
      </c>
      <c r="I174">
        <v>655</v>
      </c>
      <c r="J174">
        <v>655</v>
      </c>
      <c r="K174">
        <v>40</v>
      </c>
      <c r="L174">
        <v>30</v>
      </c>
      <c r="M174">
        <v>0</v>
      </c>
      <c r="N174">
        <v>10</v>
      </c>
      <c r="O174">
        <v>30</v>
      </c>
      <c r="P174">
        <v>15</v>
      </c>
      <c r="Q174">
        <v>0</v>
      </c>
      <c r="R174">
        <v>15</v>
      </c>
      <c r="S174">
        <v>45</v>
      </c>
      <c r="T174">
        <v>45</v>
      </c>
      <c r="U174">
        <v>0</v>
      </c>
      <c r="V174">
        <v>0</v>
      </c>
      <c r="W174">
        <v>45</v>
      </c>
      <c r="X174">
        <v>45</v>
      </c>
      <c r="Y174">
        <v>0</v>
      </c>
      <c r="Z174">
        <v>0</v>
      </c>
      <c r="AA174">
        <v>495</v>
      </c>
      <c r="AB174">
        <v>405</v>
      </c>
      <c r="AC174">
        <v>15</v>
      </c>
      <c r="AD174">
        <v>75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255</v>
      </c>
      <c r="BV174">
        <v>250</v>
      </c>
      <c r="BW174">
        <v>20</v>
      </c>
      <c r="BX174">
        <v>15</v>
      </c>
      <c r="BY174">
        <v>0</v>
      </c>
      <c r="BZ174">
        <v>4</v>
      </c>
      <c r="CA174">
        <v>15</v>
      </c>
      <c r="CB174">
        <v>4</v>
      </c>
      <c r="CC174">
        <v>0</v>
      </c>
      <c r="CD174">
        <v>10</v>
      </c>
      <c r="CE174">
        <v>75</v>
      </c>
      <c r="CF174">
        <v>55</v>
      </c>
      <c r="CG174">
        <v>0</v>
      </c>
      <c r="CH174">
        <v>20</v>
      </c>
      <c r="CI174">
        <v>75</v>
      </c>
      <c r="CJ174">
        <v>50</v>
      </c>
      <c r="CK174">
        <v>0</v>
      </c>
      <c r="CL174">
        <v>25</v>
      </c>
      <c r="CM174">
        <v>65</v>
      </c>
      <c r="CN174">
        <v>25</v>
      </c>
      <c r="CO174">
        <v>0</v>
      </c>
      <c r="CP174">
        <v>40</v>
      </c>
      <c r="CQ174">
        <v>4</v>
      </c>
      <c r="CR174">
        <v>0</v>
      </c>
      <c r="CS174">
        <v>0</v>
      </c>
      <c r="CT174">
        <v>0</v>
      </c>
      <c r="CU174">
        <v>0</v>
      </c>
      <c r="CV174">
        <v>4</v>
      </c>
      <c r="CW174">
        <v>4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</row>
    <row r="175" spans="1:136" x14ac:dyDescent="0.3">
      <c r="A175" t="s">
        <v>391</v>
      </c>
      <c r="B175">
        <v>140</v>
      </c>
      <c r="C175" t="s">
        <v>926</v>
      </c>
      <c r="D175">
        <v>34003034000</v>
      </c>
      <c r="E175" t="s">
        <v>927</v>
      </c>
      <c r="F175" t="s">
        <v>682</v>
      </c>
      <c r="G175" t="s">
        <v>928</v>
      </c>
      <c r="H175">
        <v>1385</v>
      </c>
      <c r="I175">
        <v>640</v>
      </c>
      <c r="J175">
        <v>615</v>
      </c>
      <c r="K175">
        <v>20</v>
      </c>
      <c r="L175">
        <v>0</v>
      </c>
      <c r="M175">
        <v>0</v>
      </c>
      <c r="N175">
        <v>20</v>
      </c>
      <c r="O175">
        <v>90</v>
      </c>
      <c r="P175">
        <v>15</v>
      </c>
      <c r="Q175">
        <v>0</v>
      </c>
      <c r="R175">
        <v>75</v>
      </c>
      <c r="S175">
        <v>75</v>
      </c>
      <c r="T175">
        <v>70</v>
      </c>
      <c r="U175">
        <v>0</v>
      </c>
      <c r="V175">
        <v>4</v>
      </c>
      <c r="W175">
        <v>115</v>
      </c>
      <c r="X175">
        <v>110</v>
      </c>
      <c r="Y175">
        <v>0</v>
      </c>
      <c r="Z175">
        <v>10</v>
      </c>
      <c r="AA175">
        <v>310</v>
      </c>
      <c r="AB175">
        <v>260</v>
      </c>
      <c r="AC175">
        <v>10</v>
      </c>
      <c r="AD175">
        <v>40</v>
      </c>
      <c r="AE175">
        <v>25</v>
      </c>
      <c r="AF175">
        <v>0</v>
      </c>
      <c r="AG175">
        <v>0</v>
      </c>
      <c r="AH175">
        <v>0</v>
      </c>
      <c r="AI175">
        <v>0</v>
      </c>
      <c r="AJ175">
        <v>25</v>
      </c>
      <c r="AK175">
        <v>0</v>
      </c>
      <c r="AL175">
        <v>25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740</v>
      </c>
      <c r="BV175">
        <v>725</v>
      </c>
      <c r="BW175">
        <v>235</v>
      </c>
      <c r="BX175">
        <v>50</v>
      </c>
      <c r="BY175">
        <v>0</v>
      </c>
      <c r="BZ175">
        <v>185</v>
      </c>
      <c r="CA175">
        <v>160</v>
      </c>
      <c r="CB175">
        <v>120</v>
      </c>
      <c r="CC175">
        <v>0</v>
      </c>
      <c r="CD175">
        <v>40</v>
      </c>
      <c r="CE175">
        <v>85</v>
      </c>
      <c r="CF175">
        <v>45</v>
      </c>
      <c r="CG175">
        <v>10</v>
      </c>
      <c r="CH175">
        <v>30</v>
      </c>
      <c r="CI175">
        <v>40</v>
      </c>
      <c r="CJ175">
        <v>30</v>
      </c>
      <c r="CK175">
        <v>0</v>
      </c>
      <c r="CL175">
        <v>10</v>
      </c>
      <c r="CM175">
        <v>205</v>
      </c>
      <c r="CN175">
        <v>185</v>
      </c>
      <c r="CO175">
        <v>0</v>
      </c>
      <c r="CP175">
        <v>20</v>
      </c>
      <c r="CQ175">
        <v>15</v>
      </c>
      <c r="CR175">
        <v>4</v>
      </c>
      <c r="CS175">
        <v>4</v>
      </c>
      <c r="CT175">
        <v>0</v>
      </c>
      <c r="CU175">
        <v>0</v>
      </c>
      <c r="CV175">
        <v>10</v>
      </c>
      <c r="CW175">
        <v>10</v>
      </c>
      <c r="CX175">
        <v>0</v>
      </c>
      <c r="CY175">
        <v>0</v>
      </c>
      <c r="CZ175">
        <v>4</v>
      </c>
      <c r="DA175">
        <v>0</v>
      </c>
      <c r="DB175">
        <v>4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</row>
    <row r="176" spans="1:136" x14ac:dyDescent="0.3">
      <c r="A176" t="s">
        <v>391</v>
      </c>
      <c r="B176">
        <v>140</v>
      </c>
      <c r="C176" t="s">
        <v>929</v>
      </c>
      <c r="D176">
        <v>34003035100</v>
      </c>
      <c r="E176" t="s">
        <v>930</v>
      </c>
      <c r="F176" t="s">
        <v>682</v>
      </c>
      <c r="G176" t="s">
        <v>931</v>
      </c>
      <c r="H176">
        <v>2785</v>
      </c>
      <c r="I176">
        <v>1810</v>
      </c>
      <c r="J176">
        <v>1810</v>
      </c>
      <c r="K176">
        <v>145</v>
      </c>
      <c r="L176">
        <v>30</v>
      </c>
      <c r="M176">
        <v>0</v>
      </c>
      <c r="N176">
        <v>110</v>
      </c>
      <c r="O176">
        <v>110</v>
      </c>
      <c r="P176">
        <v>40</v>
      </c>
      <c r="Q176">
        <v>0</v>
      </c>
      <c r="R176">
        <v>70</v>
      </c>
      <c r="S176">
        <v>125</v>
      </c>
      <c r="T176">
        <v>105</v>
      </c>
      <c r="U176">
        <v>10</v>
      </c>
      <c r="V176">
        <v>10</v>
      </c>
      <c r="W176">
        <v>140</v>
      </c>
      <c r="X176">
        <v>115</v>
      </c>
      <c r="Y176">
        <v>0</v>
      </c>
      <c r="Z176">
        <v>30</v>
      </c>
      <c r="AA176">
        <v>1285</v>
      </c>
      <c r="AB176">
        <v>1225</v>
      </c>
      <c r="AC176">
        <v>4</v>
      </c>
      <c r="AD176">
        <v>60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980</v>
      </c>
      <c r="BV176">
        <v>980</v>
      </c>
      <c r="BW176">
        <v>165</v>
      </c>
      <c r="BX176">
        <v>50</v>
      </c>
      <c r="BY176">
        <v>0</v>
      </c>
      <c r="BZ176">
        <v>120</v>
      </c>
      <c r="CA176">
        <v>170</v>
      </c>
      <c r="CB176">
        <v>70</v>
      </c>
      <c r="CC176">
        <v>0</v>
      </c>
      <c r="CD176">
        <v>95</v>
      </c>
      <c r="CE176">
        <v>140</v>
      </c>
      <c r="CF176">
        <v>0</v>
      </c>
      <c r="CG176">
        <v>0</v>
      </c>
      <c r="CH176">
        <v>140</v>
      </c>
      <c r="CI176">
        <v>15</v>
      </c>
      <c r="CJ176">
        <v>15</v>
      </c>
      <c r="CK176">
        <v>0</v>
      </c>
      <c r="CL176">
        <v>0</v>
      </c>
      <c r="CM176">
        <v>485</v>
      </c>
      <c r="CN176">
        <v>220</v>
      </c>
      <c r="CO176">
        <v>0</v>
      </c>
      <c r="CP176">
        <v>260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</row>
    <row r="177" spans="1:136" x14ac:dyDescent="0.3">
      <c r="A177" t="s">
        <v>391</v>
      </c>
      <c r="B177">
        <v>140</v>
      </c>
      <c r="C177" t="s">
        <v>932</v>
      </c>
      <c r="D177">
        <v>34003035200</v>
      </c>
      <c r="E177" t="s">
        <v>933</v>
      </c>
      <c r="F177" t="s">
        <v>682</v>
      </c>
      <c r="G177" t="s">
        <v>934</v>
      </c>
      <c r="H177">
        <v>2830</v>
      </c>
      <c r="I177">
        <v>2385</v>
      </c>
      <c r="J177">
        <v>2365</v>
      </c>
      <c r="K177">
        <v>155</v>
      </c>
      <c r="L177">
        <v>115</v>
      </c>
      <c r="M177">
        <v>0</v>
      </c>
      <c r="N177">
        <v>40</v>
      </c>
      <c r="O177">
        <v>125</v>
      </c>
      <c r="P177">
        <v>100</v>
      </c>
      <c r="Q177">
        <v>0</v>
      </c>
      <c r="R177">
        <v>25</v>
      </c>
      <c r="S177">
        <v>230</v>
      </c>
      <c r="T177">
        <v>155</v>
      </c>
      <c r="U177">
        <v>15</v>
      </c>
      <c r="V177">
        <v>60</v>
      </c>
      <c r="W177">
        <v>125</v>
      </c>
      <c r="X177">
        <v>40</v>
      </c>
      <c r="Y177">
        <v>0</v>
      </c>
      <c r="Z177">
        <v>80</v>
      </c>
      <c r="AA177">
        <v>1735</v>
      </c>
      <c r="AB177">
        <v>1475</v>
      </c>
      <c r="AC177">
        <v>90</v>
      </c>
      <c r="AD177">
        <v>165</v>
      </c>
      <c r="AE177">
        <v>15</v>
      </c>
      <c r="AF177">
        <v>0</v>
      </c>
      <c r="AG177">
        <v>0</v>
      </c>
      <c r="AH177">
        <v>0</v>
      </c>
      <c r="AI177">
        <v>0</v>
      </c>
      <c r="AJ177">
        <v>15</v>
      </c>
      <c r="AK177">
        <v>15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445</v>
      </c>
      <c r="BV177">
        <v>420</v>
      </c>
      <c r="BW177">
        <v>70</v>
      </c>
      <c r="BX177">
        <v>45</v>
      </c>
      <c r="BY177">
        <v>0</v>
      </c>
      <c r="BZ177">
        <v>25</v>
      </c>
      <c r="CA177">
        <v>55</v>
      </c>
      <c r="CB177">
        <v>45</v>
      </c>
      <c r="CC177">
        <v>0</v>
      </c>
      <c r="CD177">
        <v>15</v>
      </c>
      <c r="CE177">
        <v>70</v>
      </c>
      <c r="CF177">
        <v>60</v>
      </c>
      <c r="CG177">
        <v>0</v>
      </c>
      <c r="CH177">
        <v>10</v>
      </c>
      <c r="CI177">
        <v>15</v>
      </c>
      <c r="CJ177">
        <v>15</v>
      </c>
      <c r="CK177">
        <v>0</v>
      </c>
      <c r="CL177">
        <v>0</v>
      </c>
      <c r="CM177">
        <v>210</v>
      </c>
      <c r="CN177">
        <v>75</v>
      </c>
      <c r="CO177">
        <v>0</v>
      </c>
      <c r="CP177">
        <v>135</v>
      </c>
      <c r="CQ177">
        <v>15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15</v>
      </c>
      <c r="DA177">
        <v>15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10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10</v>
      </c>
      <c r="DV177">
        <v>10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</row>
    <row r="178" spans="1:136" x14ac:dyDescent="0.3">
      <c r="A178" t="s">
        <v>391</v>
      </c>
      <c r="B178">
        <v>140</v>
      </c>
      <c r="C178" t="s">
        <v>935</v>
      </c>
      <c r="D178">
        <v>34003036100</v>
      </c>
      <c r="E178" t="s">
        <v>936</v>
      </c>
      <c r="F178" t="s">
        <v>682</v>
      </c>
      <c r="G178" t="s">
        <v>937</v>
      </c>
      <c r="H178">
        <v>2090</v>
      </c>
      <c r="I178">
        <v>1845</v>
      </c>
      <c r="J178">
        <v>1845</v>
      </c>
      <c r="K178">
        <v>50</v>
      </c>
      <c r="L178">
        <v>10</v>
      </c>
      <c r="M178">
        <v>0</v>
      </c>
      <c r="N178">
        <v>40</v>
      </c>
      <c r="O178">
        <v>75</v>
      </c>
      <c r="P178">
        <v>20</v>
      </c>
      <c r="Q178">
        <v>0</v>
      </c>
      <c r="R178">
        <v>60</v>
      </c>
      <c r="S178">
        <v>100</v>
      </c>
      <c r="T178">
        <v>80</v>
      </c>
      <c r="U178">
        <v>0</v>
      </c>
      <c r="V178">
        <v>25</v>
      </c>
      <c r="W178">
        <v>90</v>
      </c>
      <c r="X178">
        <v>40</v>
      </c>
      <c r="Y178">
        <v>0</v>
      </c>
      <c r="Z178">
        <v>50</v>
      </c>
      <c r="AA178">
        <v>1530</v>
      </c>
      <c r="AB178">
        <v>1435</v>
      </c>
      <c r="AC178">
        <v>10</v>
      </c>
      <c r="AD178">
        <v>85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240</v>
      </c>
      <c r="BV178">
        <v>230</v>
      </c>
      <c r="BW178">
        <v>25</v>
      </c>
      <c r="BX178">
        <v>0</v>
      </c>
      <c r="BY178">
        <v>0</v>
      </c>
      <c r="BZ178">
        <v>25</v>
      </c>
      <c r="CA178">
        <v>40</v>
      </c>
      <c r="CB178">
        <v>0</v>
      </c>
      <c r="CC178">
        <v>0</v>
      </c>
      <c r="CD178">
        <v>40</v>
      </c>
      <c r="CE178">
        <v>25</v>
      </c>
      <c r="CF178">
        <v>0</v>
      </c>
      <c r="CG178">
        <v>0</v>
      </c>
      <c r="CH178">
        <v>25</v>
      </c>
      <c r="CI178">
        <v>40</v>
      </c>
      <c r="CJ178">
        <v>4</v>
      </c>
      <c r="CK178">
        <v>0</v>
      </c>
      <c r="CL178">
        <v>30</v>
      </c>
      <c r="CM178">
        <v>100</v>
      </c>
      <c r="CN178">
        <v>90</v>
      </c>
      <c r="CO178">
        <v>0</v>
      </c>
      <c r="CP178">
        <v>10</v>
      </c>
      <c r="CQ178">
        <v>15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15</v>
      </c>
      <c r="DA178">
        <v>0</v>
      </c>
      <c r="DB178">
        <v>15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</row>
    <row r="179" spans="1:136" x14ac:dyDescent="0.3">
      <c r="A179" t="s">
        <v>391</v>
      </c>
      <c r="B179">
        <v>140</v>
      </c>
      <c r="C179" t="s">
        <v>938</v>
      </c>
      <c r="D179">
        <v>34003036200</v>
      </c>
      <c r="E179" t="s">
        <v>939</v>
      </c>
      <c r="F179" t="s">
        <v>682</v>
      </c>
      <c r="G179" t="s">
        <v>940</v>
      </c>
      <c r="H179">
        <v>950</v>
      </c>
      <c r="I179">
        <v>400</v>
      </c>
      <c r="J179">
        <v>400</v>
      </c>
      <c r="K179">
        <v>50</v>
      </c>
      <c r="L179">
        <v>20</v>
      </c>
      <c r="M179">
        <v>0</v>
      </c>
      <c r="N179">
        <v>25</v>
      </c>
      <c r="O179">
        <v>50</v>
      </c>
      <c r="P179">
        <v>15</v>
      </c>
      <c r="Q179">
        <v>0</v>
      </c>
      <c r="R179">
        <v>35</v>
      </c>
      <c r="S179">
        <v>35</v>
      </c>
      <c r="T179">
        <v>15</v>
      </c>
      <c r="U179">
        <v>0</v>
      </c>
      <c r="V179">
        <v>20</v>
      </c>
      <c r="W179">
        <v>40</v>
      </c>
      <c r="X179">
        <v>40</v>
      </c>
      <c r="Y179">
        <v>0</v>
      </c>
      <c r="Z179">
        <v>0</v>
      </c>
      <c r="AA179">
        <v>225</v>
      </c>
      <c r="AB179">
        <v>200</v>
      </c>
      <c r="AC179">
        <v>25</v>
      </c>
      <c r="AD179">
        <v>4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555</v>
      </c>
      <c r="BV179">
        <v>540</v>
      </c>
      <c r="BW179">
        <v>110</v>
      </c>
      <c r="BX179">
        <v>55</v>
      </c>
      <c r="BY179">
        <v>0</v>
      </c>
      <c r="BZ179">
        <v>55</v>
      </c>
      <c r="CA179">
        <v>140</v>
      </c>
      <c r="CB179">
        <v>90</v>
      </c>
      <c r="CC179">
        <v>20</v>
      </c>
      <c r="CD179">
        <v>30</v>
      </c>
      <c r="CE179">
        <v>70</v>
      </c>
      <c r="CF179">
        <v>65</v>
      </c>
      <c r="CG179">
        <v>4</v>
      </c>
      <c r="CH179">
        <v>0</v>
      </c>
      <c r="CI179">
        <v>75</v>
      </c>
      <c r="CJ179">
        <v>55</v>
      </c>
      <c r="CK179">
        <v>0</v>
      </c>
      <c r="CL179">
        <v>20</v>
      </c>
      <c r="CM179">
        <v>140</v>
      </c>
      <c r="CN179">
        <v>100</v>
      </c>
      <c r="CO179">
        <v>0</v>
      </c>
      <c r="CP179">
        <v>40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15</v>
      </c>
      <c r="DM179">
        <v>0</v>
      </c>
      <c r="DN179">
        <v>0</v>
      </c>
      <c r="DO179">
        <v>0</v>
      </c>
      <c r="DP179">
        <v>0</v>
      </c>
      <c r="DQ179">
        <v>15</v>
      </c>
      <c r="DR179">
        <v>15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</row>
    <row r="180" spans="1:136" x14ac:dyDescent="0.3">
      <c r="A180" t="s">
        <v>391</v>
      </c>
      <c r="B180">
        <v>140</v>
      </c>
      <c r="C180" t="s">
        <v>941</v>
      </c>
      <c r="D180">
        <v>34003037100</v>
      </c>
      <c r="E180" t="s">
        <v>942</v>
      </c>
      <c r="F180" t="s">
        <v>682</v>
      </c>
      <c r="G180" t="s">
        <v>943</v>
      </c>
      <c r="H180">
        <v>980</v>
      </c>
      <c r="I180">
        <v>750</v>
      </c>
      <c r="J180">
        <v>735</v>
      </c>
      <c r="K180">
        <v>85</v>
      </c>
      <c r="L180">
        <v>25</v>
      </c>
      <c r="M180">
        <v>10</v>
      </c>
      <c r="N180">
        <v>50</v>
      </c>
      <c r="O180">
        <v>115</v>
      </c>
      <c r="P180">
        <v>90</v>
      </c>
      <c r="Q180">
        <v>0</v>
      </c>
      <c r="R180">
        <v>25</v>
      </c>
      <c r="S180">
        <v>95</v>
      </c>
      <c r="T180">
        <v>65</v>
      </c>
      <c r="U180">
        <v>0</v>
      </c>
      <c r="V180">
        <v>30</v>
      </c>
      <c r="W180">
        <v>90</v>
      </c>
      <c r="X180">
        <v>35</v>
      </c>
      <c r="Y180">
        <v>4</v>
      </c>
      <c r="Z180">
        <v>50</v>
      </c>
      <c r="AA180">
        <v>350</v>
      </c>
      <c r="AB180">
        <v>290</v>
      </c>
      <c r="AC180">
        <v>20</v>
      </c>
      <c r="AD180">
        <v>40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15</v>
      </c>
      <c r="BA180">
        <v>15</v>
      </c>
      <c r="BB180">
        <v>15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4</v>
      </c>
      <c r="BJ180">
        <v>4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230</v>
      </c>
      <c r="BV180">
        <v>200</v>
      </c>
      <c r="BW180">
        <v>50</v>
      </c>
      <c r="BX180">
        <v>20</v>
      </c>
      <c r="BY180">
        <v>0</v>
      </c>
      <c r="BZ180">
        <v>30</v>
      </c>
      <c r="CA180">
        <v>50</v>
      </c>
      <c r="CB180">
        <v>15</v>
      </c>
      <c r="CC180">
        <v>0</v>
      </c>
      <c r="CD180">
        <v>35</v>
      </c>
      <c r="CE180">
        <v>20</v>
      </c>
      <c r="CF180">
        <v>20</v>
      </c>
      <c r="CG180">
        <v>0</v>
      </c>
      <c r="CH180">
        <v>4</v>
      </c>
      <c r="CI180">
        <v>15</v>
      </c>
      <c r="CJ180">
        <v>4</v>
      </c>
      <c r="CK180">
        <v>0</v>
      </c>
      <c r="CL180">
        <v>10</v>
      </c>
      <c r="CM180">
        <v>65</v>
      </c>
      <c r="CN180">
        <v>65</v>
      </c>
      <c r="CO180">
        <v>0</v>
      </c>
      <c r="CP180">
        <v>0</v>
      </c>
      <c r="CQ180">
        <v>15</v>
      </c>
      <c r="CR180">
        <v>15</v>
      </c>
      <c r="CS180">
        <v>15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10</v>
      </c>
      <c r="DM180">
        <v>4</v>
      </c>
      <c r="DN180">
        <v>4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10</v>
      </c>
      <c r="DV180">
        <v>10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</row>
    <row r="181" spans="1:136" x14ac:dyDescent="0.3">
      <c r="A181" t="s">
        <v>391</v>
      </c>
      <c r="B181">
        <v>140</v>
      </c>
      <c r="C181" t="s">
        <v>944</v>
      </c>
      <c r="D181">
        <v>34003037201</v>
      </c>
      <c r="E181" t="s">
        <v>945</v>
      </c>
      <c r="F181" t="s">
        <v>682</v>
      </c>
      <c r="G181" t="s">
        <v>943</v>
      </c>
      <c r="H181">
        <v>1815</v>
      </c>
      <c r="I181">
        <v>1450</v>
      </c>
      <c r="J181">
        <v>1440</v>
      </c>
      <c r="K181">
        <v>95</v>
      </c>
      <c r="L181">
        <v>50</v>
      </c>
      <c r="M181">
        <v>4</v>
      </c>
      <c r="N181">
        <v>40</v>
      </c>
      <c r="O181">
        <v>110</v>
      </c>
      <c r="P181">
        <v>80</v>
      </c>
      <c r="Q181">
        <v>0</v>
      </c>
      <c r="R181">
        <v>30</v>
      </c>
      <c r="S181">
        <v>145</v>
      </c>
      <c r="T181">
        <v>90</v>
      </c>
      <c r="U181">
        <v>20</v>
      </c>
      <c r="V181">
        <v>30</v>
      </c>
      <c r="W181">
        <v>105</v>
      </c>
      <c r="X181">
        <v>105</v>
      </c>
      <c r="Y181">
        <v>0</v>
      </c>
      <c r="Z181">
        <v>0</v>
      </c>
      <c r="AA181">
        <v>985</v>
      </c>
      <c r="AB181">
        <v>890</v>
      </c>
      <c r="AC181">
        <v>4</v>
      </c>
      <c r="AD181">
        <v>85</v>
      </c>
      <c r="AE181">
        <v>4</v>
      </c>
      <c r="AF181">
        <v>0</v>
      </c>
      <c r="AG181">
        <v>0</v>
      </c>
      <c r="AH181">
        <v>0</v>
      </c>
      <c r="AI181">
        <v>0</v>
      </c>
      <c r="AJ181">
        <v>4</v>
      </c>
      <c r="AK181">
        <v>4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4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4</v>
      </c>
      <c r="BR181">
        <v>0</v>
      </c>
      <c r="BS181">
        <v>4</v>
      </c>
      <c r="BT181">
        <v>0</v>
      </c>
      <c r="BU181">
        <v>365</v>
      </c>
      <c r="BV181">
        <v>350</v>
      </c>
      <c r="BW181">
        <v>95</v>
      </c>
      <c r="BX181">
        <v>65</v>
      </c>
      <c r="BY181">
        <v>0</v>
      </c>
      <c r="BZ181">
        <v>30</v>
      </c>
      <c r="CA181">
        <v>15</v>
      </c>
      <c r="CB181">
        <v>0</v>
      </c>
      <c r="CC181">
        <v>0</v>
      </c>
      <c r="CD181">
        <v>15</v>
      </c>
      <c r="CE181">
        <v>55</v>
      </c>
      <c r="CF181">
        <v>10</v>
      </c>
      <c r="CG181">
        <v>0</v>
      </c>
      <c r="CH181">
        <v>45</v>
      </c>
      <c r="CI181">
        <v>85</v>
      </c>
      <c r="CJ181">
        <v>85</v>
      </c>
      <c r="CK181">
        <v>0</v>
      </c>
      <c r="CL181">
        <v>0</v>
      </c>
      <c r="CM181">
        <v>100</v>
      </c>
      <c r="CN181">
        <v>35</v>
      </c>
      <c r="CO181">
        <v>0</v>
      </c>
      <c r="CP181">
        <v>65</v>
      </c>
      <c r="CQ181">
        <v>10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10</v>
      </c>
      <c r="DI181">
        <v>10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</row>
    <row r="182" spans="1:136" x14ac:dyDescent="0.3">
      <c r="A182" t="s">
        <v>391</v>
      </c>
      <c r="B182">
        <v>140</v>
      </c>
      <c r="C182" t="s">
        <v>946</v>
      </c>
      <c r="D182">
        <v>34003037202</v>
      </c>
      <c r="E182" t="s">
        <v>947</v>
      </c>
      <c r="F182" t="s">
        <v>682</v>
      </c>
      <c r="G182" t="s">
        <v>943</v>
      </c>
      <c r="H182">
        <v>1315</v>
      </c>
      <c r="I182">
        <v>1280</v>
      </c>
      <c r="J182">
        <v>1260</v>
      </c>
      <c r="K182">
        <v>130</v>
      </c>
      <c r="L182">
        <v>65</v>
      </c>
      <c r="M182">
        <v>20</v>
      </c>
      <c r="N182">
        <v>45</v>
      </c>
      <c r="O182">
        <v>185</v>
      </c>
      <c r="P182">
        <v>45</v>
      </c>
      <c r="Q182">
        <v>25</v>
      </c>
      <c r="R182">
        <v>115</v>
      </c>
      <c r="S182">
        <v>70</v>
      </c>
      <c r="T182">
        <v>55</v>
      </c>
      <c r="U182">
        <v>10</v>
      </c>
      <c r="V182">
        <v>10</v>
      </c>
      <c r="W182">
        <v>70</v>
      </c>
      <c r="X182">
        <v>40</v>
      </c>
      <c r="Y182">
        <v>10</v>
      </c>
      <c r="Z182">
        <v>20</v>
      </c>
      <c r="AA182">
        <v>805</v>
      </c>
      <c r="AB182">
        <v>680</v>
      </c>
      <c r="AC182">
        <v>40</v>
      </c>
      <c r="AD182">
        <v>85</v>
      </c>
      <c r="AE182">
        <v>4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4</v>
      </c>
      <c r="AW182">
        <v>0</v>
      </c>
      <c r="AX182">
        <v>4</v>
      </c>
      <c r="AY182">
        <v>0</v>
      </c>
      <c r="AZ182">
        <v>10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10</v>
      </c>
      <c r="BR182">
        <v>10</v>
      </c>
      <c r="BS182">
        <v>0</v>
      </c>
      <c r="BT182">
        <v>0</v>
      </c>
      <c r="BU182">
        <v>35</v>
      </c>
      <c r="BV182">
        <v>35</v>
      </c>
      <c r="BW182">
        <v>4</v>
      </c>
      <c r="BX182">
        <v>4</v>
      </c>
      <c r="BY182">
        <v>0</v>
      </c>
      <c r="BZ182">
        <v>0</v>
      </c>
      <c r="CA182">
        <v>10</v>
      </c>
      <c r="CB182">
        <v>0</v>
      </c>
      <c r="CC182">
        <v>0</v>
      </c>
      <c r="CD182">
        <v>10</v>
      </c>
      <c r="CE182">
        <v>0</v>
      </c>
      <c r="CF182">
        <v>0</v>
      </c>
      <c r="CG182">
        <v>0</v>
      </c>
      <c r="CH182">
        <v>0</v>
      </c>
      <c r="CI182">
        <v>4</v>
      </c>
      <c r="CJ182">
        <v>4</v>
      </c>
      <c r="CK182">
        <v>0</v>
      </c>
      <c r="CL182">
        <v>0</v>
      </c>
      <c r="CM182">
        <v>15</v>
      </c>
      <c r="CN182">
        <v>0</v>
      </c>
      <c r="CO182">
        <v>0</v>
      </c>
      <c r="CP182">
        <v>15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</row>
    <row r="183" spans="1:136" x14ac:dyDescent="0.3">
      <c r="A183" t="s">
        <v>391</v>
      </c>
      <c r="B183">
        <v>140</v>
      </c>
      <c r="C183" t="s">
        <v>948</v>
      </c>
      <c r="D183">
        <v>34003038100</v>
      </c>
      <c r="E183" t="s">
        <v>949</v>
      </c>
      <c r="F183" t="s">
        <v>682</v>
      </c>
      <c r="G183" t="s">
        <v>950</v>
      </c>
      <c r="H183">
        <v>2850</v>
      </c>
      <c r="I183">
        <v>990</v>
      </c>
      <c r="J183">
        <v>990</v>
      </c>
      <c r="K183">
        <v>30</v>
      </c>
      <c r="L183">
        <v>0</v>
      </c>
      <c r="M183">
        <v>0</v>
      </c>
      <c r="N183">
        <v>30</v>
      </c>
      <c r="O183">
        <v>60</v>
      </c>
      <c r="P183">
        <v>35</v>
      </c>
      <c r="Q183">
        <v>0</v>
      </c>
      <c r="R183">
        <v>25</v>
      </c>
      <c r="S183">
        <v>125</v>
      </c>
      <c r="T183">
        <v>95</v>
      </c>
      <c r="U183">
        <v>0</v>
      </c>
      <c r="V183">
        <v>30</v>
      </c>
      <c r="W183">
        <v>75</v>
      </c>
      <c r="X183">
        <v>60</v>
      </c>
      <c r="Y183">
        <v>0</v>
      </c>
      <c r="Z183">
        <v>15</v>
      </c>
      <c r="AA183">
        <v>695</v>
      </c>
      <c r="AB183">
        <v>575</v>
      </c>
      <c r="AC183">
        <v>95</v>
      </c>
      <c r="AD183">
        <v>25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1860</v>
      </c>
      <c r="BV183">
        <v>1800</v>
      </c>
      <c r="BW183">
        <v>205</v>
      </c>
      <c r="BX183">
        <v>65</v>
      </c>
      <c r="BY183">
        <v>0</v>
      </c>
      <c r="BZ183">
        <v>140</v>
      </c>
      <c r="CA183">
        <v>355</v>
      </c>
      <c r="CB183">
        <v>220</v>
      </c>
      <c r="CC183">
        <v>0</v>
      </c>
      <c r="CD183">
        <v>135</v>
      </c>
      <c r="CE183">
        <v>275</v>
      </c>
      <c r="CF183">
        <v>180</v>
      </c>
      <c r="CG183">
        <v>0</v>
      </c>
      <c r="CH183">
        <v>95</v>
      </c>
      <c r="CI183">
        <v>355</v>
      </c>
      <c r="CJ183">
        <v>90</v>
      </c>
      <c r="CK183">
        <v>0</v>
      </c>
      <c r="CL183">
        <v>270</v>
      </c>
      <c r="CM183">
        <v>610</v>
      </c>
      <c r="CN183">
        <v>260</v>
      </c>
      <c r="CO183">
        <v>0</v>
      </c>
      <c r="CP183">
        <v>350</v>
      </c>
      <c r="CQ183">
        <v>45</v>
      </c>
      <c r="CR183">
        <v>0</v>
      </c>
      <c r="CS183">
        <v>0</v>
      </c>
      <c r="CT183">
        <v>0</v>
      </c>
      <c r="CU183">
        <v>0</v>
      </c>
      <c r="CV183">
        <v>10</v>
      </c>
      <c r="CW183">
        <v>10</v>
      </c>
      <c r="CX183">
        <v>0</v>
      </c>
      <c r="CY183">
        <v>0</v>
      </c>
      <c r="CZ183">
        <v>20</v>
      </c>
      <c r="DA183">
        <v>0</v>
      </c>
      <c r="DB183">
        <v>20</v>
      </c>
      <c r="DC183">
        <v>0</v>
      </c>
      <c r="DD183">
        <v>15</v>
      </c>
      <c r="DE183">
        <v>15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20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20</v>
      </c>
      <c r="ED183">
        <v>20</v>
      </c>
      <c r="EE183">
        <v>0</v>
      </c>
      <c r="EF183">
        <v>0</v>
      </c>
    </row>
    <row r="184" spans="1:136" x14ac:dyDescent="0.3">
      <c r="A184" t="s">
        <v>391</v>
      </c>
      <c r="B184">
        <v>140</v>
      </c>
      <c r="C184" t="s">
        <v>951</v>
      </c>
      <c r="D184">
        <v>34003038200</v>
      </c>
      <c r="E184" t="s">
        <v>952</v>
      </c>
      <c r="F184" t="s">
        <v>682</v>
      </c>
      <c r="G184" t="s">
        <v>950</v>
      </c>
      <c r="H184">
        <v>2230</v>
      </c>
      <c r="I184">
        <v>1045</v>
      </c>
      <c r="J184">
        <v>1010</v>
      </c>
      <c r="K184">
        <v>80</v>
      </c>
      <c r="L184">
        <v>65</v>
      </c>
      <c r="M184">
        <v>0</v>
      </c>
      <c r="N184">
        <v>15</v>
      </c>
      <c r="O184">
        <v>70</v>
      </c>
      <c r="P184">
        <v>45</v>
      </c>
      <c r="Q184">
        <v>0</v>
      </c>
      <c r="R184">
        <v>25</v>
      </c>
      <c r="S184">
        <v>130</v>
      </c>
      <c r="T184">
        <v>65</v>
      </c>
      <c r="U184">
        <v>30</v>
      </c>
      <c r="V184">
        <v>35</v>
      </c>
      <c r="W184">
        <v>30</v>
      </c>
      <c r="X184">
        <v>10</v>
      </c>
      <c r="Y184">
        <v>20</v>
      </c>
      <c r="Z184">
        <v>0</v>
      </c>
      <c r="AA184">
        <v>705</v>
      </c>
      <c r="AB184">
        <v>660</v>
      </c>
      <c r="AC184">
        <v>0</v>
      </c>
      <c r="AD184">
        <v>40</v>
      </c>
      <c r="AE184">
        <v>30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20</v>
      </c>
      <c r="AS184">
        <v>20</v>
      </c>
      <c r="AT184">
        <v>0</v>
      </c>
      <c r="AU184">
        <v>0</v>
      </c>
      <c r="AV184">
        <v>15</v>
      </c>
      <c r="AW184">
        <v>0</v>
      </c>
      <c r="AX184">
        <v>15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1185</v>
      </c>
      <c r="BV184">
        <v>1170</v>
      </c>
      <c r="BW184">
        <v>470</v>
      </c>
      <c r="BX184">
        <v>140</v>
      </c>
      <c r="BY184">
        <v>0</v>
      </c>
      <c r="BZ184">
        <v>330</v>
      </c>
      <c r="CA184">
        <v>170</v>
      </c>
      <c r="CB184">
        <v>80</v>
      </c>
      <c r="CC184">
        <v>0</v>
      </c>
      <c r="CD184">
        <v>90</v>
      </c>
      <c r="CE184">
        <v>60</v>
      </c>
      <c r="CF184">
        <v>10</v>
      </c>
      <c r="CG184">
        <v>0</v>
      </c>
      <c r="CH184">
        <v>45</v>
      </c>
      <c r="CI184">
        <v>160</v>
      </c>
      <c r="CJ184">
        <v>85</v>
      </c>
      <c r="CK184">
        <v>0</v>
      </c>
      <c r="CL184">
        <v>75</v>
      </c>
      <c r="CM184">
        <v>315</v>
      </c>
      <c r="CN184">
        <v>240</v>
      </c>
      <c r="CO184">
        <v>10</v>
      </c>
      <c r="CP184">
        <v>65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15</v>
      </c>
      <c r="DM184">
        <v>0</v>
      </c>
      <c r="DN184">
        <v>0</v>
      </c>
      <c r="DO184">
        <v>0</v>
      </c>
      <c r="DP184">
        <v>0</v>
      </c>
      <c r="DQ184">
        <v>15</v>
      </c>
      <c r="DR184">
        <v>15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</row>
    <row r="185" spans="1:136" x14ac:dyDescent="0.3">
      <c r="A185" t="s">
        <v>391</v>
      </c>
      <c r="B185">
        <v>140</v>
      </c>
      <c r="C185" t="s">
        <v>953</v>
      </c>
      <c r="D185">
        <v>34003038300</v>
      </c>
      <c r="E185" t="s">
        <v>954</v>
      </c>
      <c r="F185" t="s">
        <v>682</v>
      </c>
      <c r="G185" t="s">
        <v>950</v>
      </c>
      <c r="H185">
        <v>1750</v>
      </c>
      <c r="I185">
        <v>610</v>
      </c>
      <c r="J185">
        <v>600</v>
      </c>
      <c r="K185">
        <v>70</v>
      </c>
      <c r="L185">
        <v>45</v>
      </c>
      <c r="M185">
        <v>0</v>
      </c>
      <c r="N185">
        <v>25</v>
      </c>
      <c r="O185">
        <v>75</v>
      </c>
      <c r="P185">
        <v>50</v>
      </c>
      <c r="Q185">
        <v>0</v>
      </c>
      <c r="R185">
        <v>25</v>
      </c>
      <c r="S185">
        <v>100</v>
      </c>
      <c r="T185">
        <v>75</v>
      </c>
      <c r="U185">
        <v>10</v>
      </c>
      <c r="V185">
        <v>15</v>
      </c>
      <c r="W185">
        <v>75</v>
      </c>
      <c r="X185">
        <v>65</v>
      </c>
      <c r="Y185">
        <v>0</v>
      </c>
      <c r="Z185">
        <v>10</v>
      </c>
      <c r="AA185">
        <v>280</v>
      </c>
      <c r="AB185">
        <v>240</v>
      </c>
      <c r="AC185">
        <v>15</v>
      </c>
      <c r="AD185">
        <v>30</v>
      </c>
      <c r="AE185">
        <v>4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4</v>
      </c>
      <c r="AW185">
        <v>4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1140</v>
      </c>
      <c r="BV185">
        <v>1125</v>
      </c>
      <c r="BW185">
        <v>185</v>
      </c>
      <c r="BX185">
        <v>60</v>
      </c>
      <c r="BY185">
        <v>0</v>
      </c>
      <c r="BZ185">
        <v>125</v>
      </c>
      <c r="CA185">
        <v>165</v>
      </c>
      <c r="CB185">
        <v>80</v>
      </c>
      <c r="CC185">
        <v>0</v>
      </c>
      <c r="CD185">
        <v>85</v>
      </c>
      <c r="CE185">
        <v>120</v>
      </c>
      <c r="CF185">
        <v>50</v>
      </c>
      <c r="CG185">
        <v>0</v>
      </c>
      <c r="CH185">
        <v>70</v>
      </c>
      <c r="CI185">
        <v>200</v>
      </c>
      <c r="CJ185">
        <v>90</v>
      </c>
      <c r="CK185">
        <v>15</v>
      </c>
      <c r="CL185">
        <v>90</v>
      </c>
      <c r="CM185">
        <v>450</v>
      </c>
      <c r="CN185">
        <v>310</v>
      </c>
      <c r="CO185">
        <v>15</v>
      </c>
      <c r="CP185">
        <v>130</v>
      </c>
      <c r="CQ185">
        <v>10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10</v>
      </c>
      <c r="DI185">
        <v>10</v>
      </c>
      <c r="DJ185">
        <v>0</v>
      </c>
      <c r="DK185">
        <v>0</v>
      </c>
      <c r="DL185">
        <v>10</v>
      </c>
      <c r="DM185">
        <v>10</v>
      </c>
      <c r="DN185">
        <v>10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</row>
    <row r="186" spans="1:136" x14ac:dyDescent="0.3">
      <c r="A186" t="s">
        <v>391</v>
      </c>
      <c r="B186">
        <v>140</v>
      </c>
      <c r="C186" t="s">
        <v>955</v>
      </c>
      <c r="D186">
        <v>34003039100</v>
      </c>
      <c r="E186" t="s">
        <v>956</v>
      </c>
      <c r="F186" t="s">
        <v>682</v>
      </c>
      <c r="G186" t="s">
        <v>957</v>
      </c>
      <c r="H186">
        <v>2145</v>
      </c>
      <c r="I186">
        <v>1515</v>
      </c>
      <c r="J186">
        <v>1515</v>
      </c>
      <c r="K186">
        <v>60</v>
      </c>
      <c r="L186">
        <v>50</v>
      </c>
      <c r="M186">
        <v>0</v>
      </c>
      <c r="N186">
        <v>10</v>
      </c>
      <c r="O186">
        <v>165</v>
      </c>
      <c r="P186">
        <v>95</v>
      </c>
      <c r="Q186">
        <v>0</v>
      </c>
      <c r="R186">
        <v>70</v>
      </c>
      <c r="S186">
        <v>270</v>
      </c>
      <c r="T186">
        <v>185</v>
      </c>
      <c r="U186">
        <v>0</v>
      </c>
      <c r="V186">
        <v>80</v>
      </c>
      <c r="W186">
        <v>85</v>
      </c>
      <c r="X186">
        <v>80</v>
      </c>
      <c r="Y186">
        <v>0</v>
      </c>
      <c r="Z186">
        <v>4</v>
      </c>
      <c r="AA186">
        <v>940</v>
      </c>
      <c r="AB186">
        <v>835</v>
      </c>
      <c r="AC186">
        <v>35</v>
      </c>
      <c r="AD186">
        <v>70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630</v>
      </c>
      <c r="BV186">
        <v>630</v>
      </c>
      <c r="BW186">
        <v>140</v>
      </c>
      <c r="BX186">
        <v>110</v>
      </c>
      <c r="BY186">
        <v>0</v>
      </c>
      <c r="BZ186">
        <v>30</v>
      </c>
      <c r="CA186">
        <v>70</v>
      </c>
      <c r="CB186">
        <v>55</v>
      </c>
      <c r="CC186">
        <v>0</v>
      </c>
      <c r="CD186">
        <v>15</v>
      </c>
      <c r="CE186">
        <v>130</v>
      </c>
      <c r="CF186">
        <v>100</v>
      </c>
      <c r="CG186">
        <v>0</v>
      </c>
      <c r="CH186">
        <v>30</v>
      </c>
      <c r="CI186">
        <v>40</v>
      </c>
      <c r="CJ186">
        <v>40</v>
      </c>
      <c r="CK186">
        <v>0</v>
      </c>
      <c r="CL186">
        <v>0</v>
      </c>
      <c r="CM186">
        <v>250</v>
      </c>
      <c r="CN186">
        <v>175</v>
      </c>
      <c r="CO186">
        <v>0</v>
      </c>
      <c r="CP186">
        <v>75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</row>
    <row r="187" spans="1:136" x14ac:dyDescent="0.3">
      <c r="A187" t="s">
        <v>391</v>
      </c>
      <c r="B187">
        <v>140</v>
      </c>
      <c r="C187" t="s">
        <v>958</v>
      </c>
      <c r="D187">
        <v>34003039200</v>
      </c>
      <c r="E187" t="s">
        <v>959</v>
      </c>
      <c r="F187" t="s">
        <v>682</v>
      </c>
      <c r="G187" t="s">
        <v>957</v>
      </c>
      <c r="H187">
        <v>1510</v>
      </c>
      <c r="I187">
        <v>1275</v>
      </c>
      <c r="J187">
        <v>1275</v>
      </c>
      <c r="K187">
        <v>55</v>
      </c>
      <c r="L187">
        <v>15</v>
      </c>
      <c r="M187">
        <v>0</v>
      </c>
      <c r="N187">
        <v>35</v>
      </c>
      <c r="O187">
        <v>145</v>
      </c>
      <c r="P187">
        <v>115</v>
      </c>
      <c r="Q187">
        <v>0</v>
      </c>
      <c r="R187">
        <v>35</v>
      </c>
      <c r="S187">
        <v>180</v>
      </c>
      <c r="T187">
        <v>140</v>
      </c>
      <c r="U187">
        <v>4</v>
      </c>
      <c r="V187">
        <v>35</v>
      </c>
      <c r="W187">
        <v>85</v>
      </c>
      <c r="X187">
        <v>65</v>
      </c>
      <c r="Y187">
        <v>0</v>
      </c>
      <c r="Z187">
        <v>20</v>
      </c>
      <c r="AA187">
        <v>810</v>
      </c>
      <c r="AB187">
        <v>685</v>
      </c>
      <c r="AC187">
        <v>10</v>
      </c>
      <c r="AD187">
        <v>115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230</v>
      </c>
      <c r="BV187">
        <v>230</v>
      </c>
      <c r="BW187">
        <v>65</v>
      </c>
      <c r="BX187">
        <v>0</v>
      </c>
      <c r="BY187">
        <v>0</v>
      </c>
      <c r="BZ187">
        <v>65</v>
      </c>
      <c r="CA187">
        <v>40</v>
      </c>
      <c r="CB187">
        <v>30</v>
      </c>
      <c r="CC187">
        <v>0</v>
      </c>
      <c r="CD187">
        <v>10</v>
      </c>
      <c r="CE187">
        <v>60</v>
      </c>
      <c r="CF187">
        <v>35</v>
      </c>
      <c r="CG187">
        <v>0</v>
      </c>
      <c r="CH187">
        <v>25</v>
      </c>
      <c r="CI187">
        <v>50</v>
      </c>
      <c r="CJ187">
        <v>50</v>
      </c>
      <c r="CK187">
        <v>0</v>
      </c>
      <c r="CL187">
        <v>0</v>
      </c>
      <c r="CM187">
        <v>15</v>
      </c>
      <c r="CN187">
        <v>15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</row>
    <row r="188" spans="1:136" x14ac:dyDescent="0.3">
      <c r="A188" t="s">
        <v>391</v>
      </c>
      <c r="B188">
        <v>140</v>
      </c>
      <c r="C188" t="s">
        <v>960</v>
      </c>
      <c r="D188">
        <v>34003039300</v>
      </c>
      <c r="E188" t="s">
        <v>961</v>
      </c>
      <c r="F188" t="s">
        <v>682</v>
      </c>
      <c r="G188" t="s">
        <v>957</v>
      </c>
      <c r="H188">
        <v>1895</v>
      </c>
      <c r="I188">
        <v>1835</v>
      </c>
      <c r="J188">
        <v>1835</v>
      </c>
      <c r="K188">
        <v>85</v>
      </c>
      <c r="L188">
        <v>45</v>
      </c>
      <c r="M188">
        <v>0</v>
      </c>
      <c r="N188">
        <v>40</v>
      </c>
      <c r="O188">
        <v>40</v>
      </c>
      <c r="P188">
        <v>25</v>
      </c>
      <c r="Q188">
        <v>0</v>
      </c>
      <c r="R188">
        <v>15</v>
      </c>
      <c r="S188">
        <v>110</v>
      </c>
      <c r="T188">
        <v>70</v>
      </c>
      <c r="U188">
        <v>0</v>
      </c>
      <c r="V188">
        <v>45</v>
      </c>
      <c r="W188">
        <v>125</v>
      </c>
      <c r="X188">
        <v>100</v>
      </c>
      <c r="Y188">
        <v>0</v>
      </c>
      <c r="Z188">
        <v>25</v>
      </c>
      <c r="AA188">
        <v>1480</v>
      </c>
      <c r="AB188">
        <v>1325</v>
      </c>
      <c r="AC188">
        <v>15</v>
      </c>
      <c r="AD188">
        <v>135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60</v>
      </c>
      <c r="BV188">
        <v>60</v>
      </c>
      <c r="BW188">
        <v>4</v>
      </c>
      <c r="BX188">
        <v>0</v>
      </c>
      <c r="BY188">
        <v>0</v>
      </c>
      <c r="BZ188">
        <v>4</v>
      </c>
      <c r="CA188">
        <v>10</v>
      </c>
      <c r="CB188">
        <v>10</v>
      </c>
      <c r="CC188">
        <v>0</v>
      </c>
      <c r="CD188">
        <v>0</v>
      </c>
      <c r="CE188">
        <v>10</v>
      </c>
      <c r="CF188">
        <v>10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35</v>
      </c>
      <c r="CN188">
        <v>35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</row>
    <row r="189" spans="1:136" x14ac:dyDescent="0.3">
      <c r="A189" t="s">
        <v>391</v>
      </c>
      <c r="B189">
        <v>140</v>
      </c>
      <c r="C189" t="s">
        <v>962</v>
      </c>
      <c r="D189">
        <v>34003040001</v>
      </c>
      <c r="E189" t="s">
        <v>963</v>
      </c>
      <c r="F189" t="s">
        <v>682</v>
      </c>
      <c r="G189" t="s">
        <v>964</v>
      </c>
      <c r="H189">
        <v>960</v>
      </c>
      <c r="I189">
        <v>915</v>
      </c>
      <c r="J189">
        <v>915</v>
      </c>
      <c r="K189">
        <v>40</v>
      </c>
      <c r="L189">
        <v>4</v>
      </c>
      <c r="M189">
        <v>0</v>
      </c>
      <c r="N189">
        <v>35</v>
      </c>
      <c r="O189">
        <v>60</v>
      </c>
      <c r="P189">
        <v>35</v>
      </c>
      <c r="Q189">
        <v>0</v>
      </c>
      <c r="R189">
        <v>25</v>
      </c>
      <c r="S189">
        <v>70</v>
      </c>
      <c r="T189">
        <v>50</v>
      </c>
      <c r="U189">
        <v>0</v>
      </c>
      <c r="V189">
        <v>20</v>
      </c>
      <c r="W189">
        <v>40</v>
      </c>
      <c r="X189">
        <v>25</v>
      </c>
      <c r="Y189">
        <v>0</v>
      </c>
      <c r="Z189">
        <v>15</v>
      </c>
      <c r="AA189">
        <v>705</v>
      </c>
      <c r="AB189">
        <v>615</v>
      </c>
      <c r="AC189">
        <v>4</v>
      </c>
      <c r="AD189">
        <v>80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45</v>
      </c>
      <c r="BV189">
        <v>45</v>
      </c>
      <c r="BW189">
        <v>4</v>
      </c>
      <c r="BX189">
        <v>4</v>
      </c>
      <c r="BY189">
        <v>0</v>
      </c>
      <c r="BZ189">
        <v>0</v>
      </c>
      <c r="CA189">
        <v>4</v>
      </c>
      <c r="CB189">
        <v>0</v>
      </c>
      <c r="CC189">
        <v>0</v>
      </c>
      <c r="CD189">
        <v>4</v>
      </c>
      <c r="CE189">
        <v>0</v>
      </c>
      <c r="CF189">
        <v>0</v>
      </c>
      <c r="CG189">
        <v>0</v>
      </c>
      <c r="CH189">
        <v>0</v>
      </c>
      <c r="CI189">
        <v>4</v>
      </c>
      <c r="CJ189">
        <v>0</v>
      </c>
      <c r="CK189">
        <v>0</v>
      </c>
      <c r="CL189">
        <v>4</v>
      </c>
      <c r="CM189">
        <v>30</v>
      </c>
      <c r="CN189">
        <v>0</v>
      </c>
      <c r="CO189">
        <v>0</v>
      </c>
      <c r="CP189">
        <v>30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</row>
    <row r="190" spans="1:136" x14ac:dyDescent="0.3">
      <c r="A190" t="s">
        <v>391</v>
      </c>
      <c r="B190">
        <v>140</v>
      </c>
      <c r="C190" t="s">
        <v>965</v>
      </c>
      <c r="D190">
        <v>34003040002</v>
      </c>
      <c r="E190" t="s">
        <v>966</v>
      </c>
      <c r="F190" t="s">
        <v>682</v>
      </c>
      <c r="G190" t="s">
        <v>964</v>
      </c>
      <c r="H190">
        <v>1045</v>
      </c>
      <c r="I190">
        <v>1040</v>
      </c>
      <c r="J190">
        <v>1040</v>
      </c>
      <c r="K190">
        <v>20</v>
      </c>
      <c r="L190">
        <v>0</v>
      </c>
      <c r="M190">
        <v>4</v>
      </c>
      <c r="N190">
        <v>20</v>
      </c>
      <c r="O190">
        <v>20</v>
      </c>
      <c r="P190">
        <v>15</v>
      </c>
      <c r="Q190">
        <v>0</v>
      </c>
      <c r="R190">
        <v>4</v>
      </c>
      <c r="S190">
        <v>45</v>
      </c>
      <c r="T190">
        <v>40</v>
      </c>
      <c r="U190">
        <v>0</v>
      </c>
      <c r="V190">
        <v>10</v>
      </c>
      <c r="W190">
        <v>50</v>
      </c>
      <c r="X190">
        <v>45</v>
      </c>
      <c r="Y190">
        <v>0</v>
      </c>
      <c r="Z190">
        <v>10</v>
      </c>
      <c r="AA190">
        <v>900</v>
      </c>
      <c r="AB190">
        <v>835</v>
      </c>
      <c r="AC190">
        <v>10</v>
      </c>
      <c r="AD190">
        <v>55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4</v>
      </c>
      <c r="BV190">
        <v>4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4</v>
      </c>
      <c r="CN190">
        <v>4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</row>
    <row r="191" spans="1:136" x14ac:dyDescent="0.3">
      <c r="A191" t="s">
        <v>391</v>
      </c>
      <c r="B191">
        <v>140</v>
      </c>
      <c r="C191" t="s">
        <v>967</v>
      </c>
      <c r="D191">
        <v>34003041100</v>
      </c>
      <c r="E191" t="s">
        <v>968</v>
      </c>
      <c r="F191" t="s">
        <v>682</v>
      </c>
      <c r="G191" t="s">
        <v>969</v>
      </c>
      <c r="H191">
        <v>1585</v>
      </c>
      <c r="I191">
        <v>1365</v>
      </c>
      <c r="J191">
        <v>1365</v>
      </c>
      <c r="K191">
        <v>50</v>
      </c>
      <c r="L191">
        <v>40</v>
      </c>
      <c r="M191">
        <v>0</v>
      </c>
      <c r="N191">
        <v>10</v>
      </c>
      <c r="O191">
        <v>140</v>
      </c>
      <c r="P191">
        <v>90</v>
      </c>
      <c r="Q191">
        <v>0</v>
      </c>
      <c r="R191">
        <v>50</v>
      </c>
      <c r="S191">
        <v>80</v>
      </c>
      <c r="T191">
        <v>30</v>
      </c>
      <c r="U191">
        <v>0</v>
      </c>
      <c r="V191">
        <v>50</v>
      </c>
      <c r="W191">
        <v>80</v>
      </c>
      <c r="X191">
        <v>55</v>
      </c>
      <c r="Y191">
        <v>0</v>
      </c>
      <c r="Z191">
        <v>25</v>
      </c>
      <c r="AA191">
        <v>1025</v>
      </c>
      <c r="AB191">
        <v>930</v>
      </c>
      <c r="AC191">
        <v>25</v>
      </c>
      <c r="AD191">
        <v>70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220</v>
      </c>
      <c r="BV191">
        <v>170</v>
      </c>
      <c r="BW191">
        <v>45</v>
      </c>
      <c r="BX191">
        <v>30</v>
      </c>
      <c r="BY191">
        <v>0</v>
      </c>
      <c r="BZ191">
        <v>15</v>
      </c>
      <c r="CA191">
        <v>0</v>
      </c>
      <c r="CB191">
        <v>0</v>
      </c>
      <c r="CC191">
        <v>0</v>
      </c>
      <c r="CD191">
        <v>0</v>
      </c>
      <c r="CE191">
        <v>80</v>
      </c>
      <c r="CF191">
        <v>0</v>
      </c>
      <c r="CG191">
        <v>0</v>
      </c>
      <c r="CH191">
        <v>80</v>
      </c>
      <c r="CI191">
        <v>4</v>
      </c>
      <c r="CJ191">
        <v>0</v>
      </c>
      <c r="CK191">
        <v>0</v>
      </c>
      <c r="CL191">
        <v>4</v>
      </c>
      <c r="CM191">
        <v>40</v>
      </c>
      <c r="CN191">
        <v>30</v>
      </c>
      <c r="CO191">
        <v>0</v>
      </c>
      <c r="CP191">
        <v>10</v>
      </c>
      <c r="CQ191">
        <v>50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50</v>
      </c>
      <c r="DI191">
        <v>50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</row>
    <row r="192" spans="1:136" x14ac:dyDescent="0.3">
      <c r="A192" t="s">
        <v>391</v>
      </c>
      <c r="B192">
        <v>140</v>
      </c>
      <c r="C192" t="s">
        <v>970</v>
      </c>
      <c r="D192">
        <v>34003041200</v>
      </c>
      <c r="E192" t="s">
        <v>971</v>
      </c>
      <c r="F192" t="s">
        <v>682</v>
      </c>
      <c r="G192" t="s">
        <v>969</v>
      </c>
      <c r="H192">
        <v>2075</v>
      </c>
      <c r="I192">
        <v>475</v>
      </c>
      <c r="J192">
        <v>475</v>
      </c>
      <c r="K192">
        <v>65</v>
      </c>
      <c r="L192">
        <v>50</v>
      </c>
      <c r="M192">
        <v>0</v>
      </c>
      <c r="N192">
        <v>15</v>
      </c>
      <c r="O192">
        <v>15</v>
      </c>
      <c r="P192">
        <v>15</v>
      </c>
      <c r="Q192">
        <v>0</v>
      </c>
      <c r="R192">
        <v>0</v>
      </c>
      <c r="S192">
        <v>55</v>
      </c>
      <c r="T192">
        <v>40</v>
      </c>
      <c r="U192">
        <v>10</v>
      </c>
      <c r="V192">
        <v>10</v>
      </c>
      <c r="W192">
        <v>20</v>
      </c>
      <c r="X192">
        <v>20</v>
      </c>
      <c r="Y192">
        <v>0</v>
      </c>
      <c r="Z192">
        <v>0</v>
      </c>
      <c r="AA192">
        <v>315</v>
      </c>
      <c r="AB192">
        <v>250</v>
      </c>
      <c r="AC192">
        <v>50</v>
      </c>
      <c r="AD192">
        <v>15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1600</v>
      </c>
      <c r="BV192">
        <v>1510</v>
      </c>
      <c r="BW192">
        <v>345</v>
      </c>
      <c r="BX192">
        <v>125</v>
      </c>
      <c r="BY192">
        <v>0</v>
      </c>
      <c r="BZ192">
        <v>220</v>
      </c>
      <c r="CA192">
        <v>190</v>
      </c>
      <c r="CB192">
        <v>110</v>
      </c>
      <c r="CC192">
        <v>15</v>
      </c>
      <c r="CD192">
        <v>70</v>
      </c>
      <c r="CE192">
        <v>190</v>
      </c>
      <c r="CF192">
        <v>90</v>
      </c>
      <c r="CG192">
        <v>50</v>
      </c>
      <c r="CH192">
        <v>50</v>
      </c>
      <c r="CI192">
        <v>150</v>
      </c>
      <c r="CJ192">
        <v>140</v>
      </c>
      <c r="CK192">
        <v>0</v>
      </c>
      <c r="CL192">
        <v>10</v>
      </c>
      <c r="CM192">
        <v>630</v>
      </c>
      <c r="CN192">
        <v>365</v>
      </c>
      <c r="CO192">
        <v>85</v>
      </c>
      <c r="CP192">
        <v>180</v>
      </c>
      <c r="CQ192">
        <v>45</v>
      </c>
      <c r="CR192">
        <v>10</v>
      </c>
      <c r="CS192">
        <v>10</v>
      </c>
      <c r="CT192">
        <v>0</v>
      </c>
      <c r="CU192">
        <v>0</v>
      </c>
      <c r="CV192">
        <v>4</v>
      </c>
      <c r="CW192">
        <v>4</v>
      </c>
      <c r="CX192">
        <v>0</v>
      </c>
      <c r="CY192">
        <v>0</v>
      </c>
      <c r="CZ192">
        <v>30</v>
      </c>
      <c r="DA192">
        <v>30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45</v>
      </c>
      <c r="DM192">
        <v>0</v>
      </c>
      <c r="DN192">
        <v>0</v>
      </c>
      <c r="DO192">
        <v>0</v>
      </c>
      <c r="DP192">
        <v>0</v>
      </c>
      <c r="DQ192">
        <v>30</v>
      </c>
      <c r="DR192">
        <v>30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15</v>
      </c>
      <c r="ED192">
        <v>15</v>
      </c>
      <c r="EE192">
        <v>0</v>
      </c>
      <c r="EF192">
        <v>0</v>
      </c>
    </row>
    <row r="193" spans="1:136" x14ac:dyDescent="0.3">
      <c r="A193" t="s">
        <v>391</v>
      </c>
      <c r="B193">
        <v>140</v>
      </c>
      <c r="C193" t="s">
        <v>972</v>
      </c>
      <c r="D193">
        <v>34003041301</v>
      </c>
      <c r="E193" t="s">
        <v>973</v>
      </c>
      <c r="F193" t="s">
        <v>682</v>
      </c>
      <c r="G193" t="s">
        <v>969</v>
      </c>
      <c r="H193">
        <v>1600</v>
      </c>
      <c r="I193">
        <v>580</v>
      </c>
      <c r="J193">
        <v>565</v>
      </c>
      <c r="K193">
        <v>65</v>
      </c>
      <c r="L193">
        <v>20</v>
      </c>
      <c r="M193">
        <v>0</v>
      </c>
      <c r="N193">
        <v>45</v>
      </c>
      <c r="O193">
        <v>45</v>
      </c>
      <c r="P193">
        <v>15</v>
      </c>
      <c r="Q193">
        <v>4</v>
      </c>
      <c r="R193">
        <v>20</v>
      </c>
      <c r="S193">
        <v>40</v>
      </c>
      <c r="T193">
        <v>20</v>
      </c>
      <c r="U193">
        <v>0</v>
      </c>
      <c r="V193">
        <v>20</v>
      </c>
      <c r="W193">
        <v>95</v>
      </c>
      <c r="X193">
        <v>95</v>
      </c>
      <c r="Y193">
        <v>0</v>
      </c>
      <c r="Z193">
        <v>0</v>
      </c>
      <c r="AA193">
        <v>320</v>
      </c>
      <c r="AB193">
        <v>245</v>
      </c>
      <c r="AC193">
        <v>40</v>
      </c>
      <c r="AD193">
        <v>35</v>
      </c>
      <c r="AE193">
        <v>15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15</v>
      </c>
      <c r="AW193">
        <v>0</v>
      </c>
      <c r="AX193">
        <v>15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1025</v>
      </c>
      <c r="BV193">
        <v>1005</v>
      </c>
      <c r="BW193">
        <v>195</v>
      </c>
      <c r="BX193">
        <v>90</v>
      </c>
      <c r="BY193">
        <v>0</v>
      </c>
      <c r="BZ193">
        <v>105</v>
      </c>
      <c r="CA193">
        <v>145</v>
      </c>
      <c r="CB193">
        <v>90</v>
      </c>
      <c r="CC193">
        <v>0</v>
      </c>
      <c r="CD193">
        <v>55</v>
      </c>
      <c r="CE193">
        <v>90</v>
      </c>
      <c r="CF193">
        <v>65</v>
      </c>
      <c r="CG193">
        <v>0</v>
      </c>
      <c r="CH193">
        <v>30</v>
      </c>
      <c r="CI193">
        <v>190</v>
      </c>
      <c r="CJ193">
        <v>120</v>
      </c>
      <c r="CK193">
        <v>0</v>
      </c>
      <c r="CL193">
        <v>70</v>
      </c>
      <c r="CM193">
        <v>385</v>
      </c>
      <c r="CN193">
        <v>250</v>
      </c>
      <c r="CO193">
        <v>40</v>
      </c>
      <c r="CP193">
        <v>95</v>
      </c>
      <c r="CQ193">
        <v>20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4</v>
      </c>
      <c r="DE193">
        <v>4</v>
      </c>
      <c r="DF193">
        <v>0</v>
      </c>
      <c r="DG193">
        <v>0</v>
      </c>
      <c r="DH193">
        <v>10</v>
      </c>
      <c r="DI193">
        <v>10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</row>
    <row r="194" spans="1:136" x14ac:dyDescent="0.3">
      <c r="A194" t="s">
        <v>391</v>
      </c>
      <c r="B194">
        <v>140</v>
      </c>
      <c r="C194" t="s">
        <v>974</v>
      </c>
      <c r="D194">
        <v>34003041302</v>
      </c>
      <c r="E194" t="s">
        <v>975</v>
      </c>
      <c r="F194" t="s">
        <v>682</v>
      </c>
      <c r="G194" t="s">
        <v>969</v>
      </c>
      <c r="H194">
        <v>1930</v>
      </c>
      <c r="I194">
        <v>610</v>
      </c>
      <c r="J194">
        <v>610</v>
      </c>
      <c r="K194">
        <v>55</v>
      </c>
      <c r="L194">
        <v>15</v>
      </c>
      <c r="M194">
        <v>4</v>
      </c>
      <c r="N194">
        <v>35</v>
      </c>
      <c r="O194">
        <v>60</v>
      </c>
      <c r="P194">
        <v>55</v>
      </c>
      <c r="Q194">
        <v>0</v>
      </c>
      <c r="R194">
        <v>4</v>
      </c>
      <c r="S194">
        <v>35</v>
      </c>
      <c r="T194">
        <v>20</v>
      </c>
      <c r="U194">
        <v>0</v>
      </c>
      <c r="V194">
        <v>15</v>
      </c>
      <c r="W194">
        <v>70</v>
      </c>
      <c r="X194">
        <v>65</v>
      </c>
      <c r="Y194">
        <v>0</v>
      </c>
      <c r="Z194">
        <v>4</v>
      </c>
      <c r="AA194">
        <v>385</v>
      </c>
      <c r="AB194">
        <v>315</v>
      </c>
      <c r="AC194">
        <v>10</v>
      </c>
      <c r="AD194">
        <v>55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1325</v>
      </c>
      <c r="BV194">
        <v>1210</v>
      </c>
      <c r="BW194">
        <v>340</v>
      </c>
      <c r="BX194">
        <v>130</v>
      </c>
      <c r="BY194">
        <v>0</v>
      </c>
      <c r="BZ194">
        <v>210</v>
      </c>
      <c r="CA194">
        <v>180</v>
      </c>
      <c r="CB194">
        <v>125</v>
      </c>
      <c r="CC194">
        <v>0</v>
      </c>
      <c r="CD194">
        <v>55</v>
      </c>
      <c r="CE194">
        <v>245</v>
      </c>
      <c r="CF194">
        <v>175</v>
      </c>
      <c r="CG194">
        <v>0</v>
      </c>
      <c r="CH194">
        <v>75</v>
      </c>
      <c r="CI194">
        <v>55</v>
      </c>
      <c r="CJ194">
        <v>30</v>
      </c>
      <c r="CK194">
        <v>0</v>
      </c>
      <c r="CL194">
        <v>25</v>
      </c>
      <c r="CM194">
        <v>390</v>
      </c>
      <c r="CN194">
        <v>245</v>
      </c>
      <c r="CO194">
        <v>0</v>
      </c>
      <c r="CP194">
        <v>145</v>
      </c>
      <c r="CQ194">
        <v>25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25</v>
      </c>
      <c r="DA194">
        <v>25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90</v>
      </c>
      <c r="DM194">
        <v>50</v>
      </c>
      <c r="DN194">
        <v>50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25</v>
      </c>
      <c r="DZ194">
        <v>0</v>
      </c>
      <c r="EA194">
        <v>0</v>
      </c>
      <c r="EB194">
        <v>25</v>
      </c>
      <c r="EC194">
        <v>10</v>
      </c>
      <c r="ED194">
        <v>10</v>
      </c>
      <c r="EE194">
        <v>0</v>
      </c>
      <c r="EF194">
        <v>0</v>
      </c>
    </row>
    <row r="195" spans="1:136" x14ac:dyDescent="0.3">
      <c r="A195" t="s">
        <v>391</v>
      </c>
      <c r="B195">
        <v>140</v>
      </c>
      <c r="C195" t="s">
        <v>976</v>
      </c>
      <c r="D195">
        <v>34003042100</v>
      </c>
      <c r="E195" t="s">
        <v>977</v>
      </c>
      <c r="F195" t="s">
        <v>682</v>
      </c>
      <c r="G195" t="s">
        <v>978</v>
      </c>
      <c r="H195">
        <v>1730</v>
      </c>
      <c r="I195">
        <v>670</v>
      </c>
      <c r="J195">
        <v>670</v>
      </c>
      <c r="K195">
        <v>90</v>
      </c>
      <c r="L195">
        <v>60</v>
      </c>
      <c r="M195">
        <v>0</v>
      </c>
      <c r="N195">
        <v>30</v>
      </c>
      <c r="O195">
        <v>50</v>
      </c>
      <c r="P195">
        <v>40</v>
      </c>
      <c r="Q195">
        <v>0</v>
      </c>
      <c r="R195">
        <v>10</v>
      </c>
      <c r="S195">
        <v>110</v>
      </c>
      <c r="T195">
        <v>110</v>
      </c>
      <c r="U195">
        <v>0</v>
      </c>
      <c r="V195">
        <v>0</v>
      </c>
      <c r="W195">
        <v>75</v>
      </c>
      <c r="X195">
        <v>60</v>
      </c>
      <c r="Y195">
        <v>15</v>
      </c>
      <c r="Z195">
        <v>0</v>
      </c>
      <c r="AA195">
        <v>340</v>
      </c>
      <c r="AB195">
        <v>265</v>
      </c>
      <c r="AC195">
        <v>4</v>
      </c>
      <c r="AD195">
        <v>65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1060</v>
      </c>
      <c r="BV195">
        <v>1035</v>
      </c>
      <c r="BW195">
        <v>295</v>
      </c>
      <c r="BX195">
        <v>155</v>
      </c>
      <c r="BY195">
        <v>0</v>
      </c>
      <c r="BZ195">
        <v>140</v>
      </c>
      <c r="CA195">
        <v>90</v>
      </c>
      <c r="CB195">
        <v>0</v>
      </c>
      <c r="CC195">
        <v>0</v>
      </c>
      <c r="CD195">
        <v>90</v>
      </c>
      <c r="CE195">
        <v>160</v>
      </c>
      <c r="CF195">
        <v>95</v>
      </c>
      <c r="CG195">
        <v>0</v>
      </c>
      <c r="CH195">
        <v>65</v>
      </c>
      <c r="CI195">
        <v>100</v>
      </c>
      <c r="CJ195">
        <v>90</v>
      </c>
      <c r="CK195">
        <v>0</v>
      </c>
      <c r="CL195">
        <v>10</v>
      </c>
      <c r="CM195">
        <v>390</v>
      </c>
      <c r="CN195">
        <v>330</v>
      </c>
      <c r="CO195">
        <v>20</v>
      </c>
      <c r="CP195">
        <v>40</v>
      </c>
      <c r="CQ195">
        <v>10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10</v>
      </c>
      <c r="DA195">
        <v>10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15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15</v>
      </c>
      <c r="ED195">
        <v>0</v>
      </c>
      <c r="EE195">
        <v>0</v>
      </c>
      <c r="EF195">
        <v>15</v>
      </c>
    </row>
    <row r="196" spans="1:136" x14ac:dyDescent="0.3">
      <c r="A196" t="s">
        <v>391</v>
      </c>
      <c r="B196">
        <v>140</v>
      </c>
      <c r="C196" t="s">
        <v>979</v>
      </c>
      <c r="D196">
        <v>34003042301</v>
      </c>
      <c r="E196" t="s">
        <v>980</v>
      </c>
      <c r="F196" t="s">
        <v>682</v>
      </c>
      <c r="G196" t="s">
        <v>978</v>
      </c>
      <c r="H196">
        <v>2450</v>
      </c>
      <c r="I196">
        <v>2305</v>
      </c>
      <c r="J196">
        <v>2305</v>
      </c>
      <c r="K196">
        <v>160</v>
      </c>
      <c r="L196">
        <v>65</v>
      </c>
      <c r="M196">
        <v>0</v>
      </c>
      <c r="N196">
        <v>95</v>
      </c>
      <c r="O196">
        <v>220</v>
      </c>
      <c r="P196">
        <v>105</v>
      </c>
      <c r="Q196">
        <v>0</v>
      </c>
      <c r="R196">
        <v>115</v>
      </c>
      <c r="S196">
        <v>275</v>
      </c>
      <c r="T196">
        <v>220</v>
      </c>
      <c r="U196">
        <v>15</v>
      </c>
      <c r="V196">
        <v>45</v>
      </c>
      <c r="W196">
        <v>270</v>
      </c>
      <c r="X196">
        <v>115</v>
      </c>
      <c r="Y196">
        <v>15</v>
      </c>
      <c r="Z196">
        <v>140</v>
      </c>
      <c r="AA196">
        <v>1380</v>
      </c>
      <c r="AB196">
        <v>1250</v>
      </c>
      <c r="AC196">
        <v>35</v>
      </c>
      <c r="AD196">
        <v>95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145</v>
      </c>
      <c r="BV196">
        <v>135</v>
      </c>
      <c r="BW196">
        <v>0</v>
      </c>
      <c r="BX196">
        <v>0</v>
      </c>
      <c r="BY196">
        <v>0</v>
      </c>
      <c r="BZ196">
        <v>0</v>
      </c>
      <c r="CA196">
        <v>15</v>
      </c>
      <c r="CB196">
        <v>0</v>
      </c>
      <c r="CC196">
        <v>0</v>
      </c>
      <c r="CD196">
        <v>15</v>
      </c>
      <c r="CE196">
        <v>65</v>
      </c>
      <c r="CF196">
        <v>20</v>
      </c>
      <c r="CG196">
        <v>0</v>
      </c>
      <c r="CH196">
        <v>45</v>
      </c>
      <c r="CI196">
        <v>40</v>
      </c>
      <c r="CJ196">
        <v>40</v>
      </c>
      <c r="CK196">
        <v>0</v>
      </c>
      <c r="CL196">
        <v>0</v>
      </c>
      <c r="CM196">
        <v>15</v>
      </c>
      <c r="CN196">
        <v>15</v>
      </c>
      <c r="CO196">
        <v>0</v>
      </c>
      <c r="CP196">
        <v>0</v>
      </c>
      <c r="CQ196">
        <v>10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10</v>
      </c>
      <c r="DI196">
        <v>0</v>
      </c>
      <c r="DJ196">
        <v>10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</row>
    <row r="197" spans="1:136" x14ac:dyDescent="0.3">
      <c r="A197" t="s">
        <v>391</v>
      </c>
      <c r="B197">
        <v>140</v>
      </c>
      <c r="C197" t="s">
        <v>981</v>
      </c>
      <c r="D197">
        <v>34003042302</v>
      </c>
      <c r="E197" t="s">
        <v>982</v>
      </c>
      <c r="F197" t="s">
        <v>682</v>
      </c>
      <c r="G197" t="s">
        <v>978</v>
      </c>
      <c r="H197">
        <v>1510</v>
      </c>
      <c r="I197">
        <v>1250</v>
      </c>
      <c r="J197">
        <v>1245</v>
      </c>
      <c r="K197">
        <v>105</v>
      </c>
      <c r="L197">
        <v>25</v>
      </c>
      <c r="M197">
        <v>10</v>
      </c>
      <c r="N197">
        <v>75</v>
      </c>
      <c r="O197">
        <v>70</v>
      </c>
      <c r="P197">
        <v>55</v>
      </c>
      <c r="Q197">
        <v>0</v>
      </c>
      <c r="R197">
        <v>15</v>
      </c>
      <c r="S197">
        <v>90</v>
      </c>
      <c r="T197">
        <v>65</v>
      </c>
      <c r="U197">
        <v>0</v>
      </c>
      <c r="V197">
        <v>25</v>
      </c>
      <c r="W197">
        <v>50</v>
      </c>
      <c r="X197">
        <v>50</v>
      </c>
      <c r="Y197">
        <v>0</v>
      </c>
      <c r="Z197">
        <v>0</v>
      </c>
      <c r="AA197">
        <v>930</v>
      </c>
      <c r="AB197">
        <v>805</v>
      </c>
      <c r="AC197">
        <v>90</v>
      </c>
      <c r="AD197">
        <v>35</v>
      </c>
      <c r="AE197">
        <v>4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4</v>
      </c>
      <c r="AW197">
        <v>4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260</v>
      </c>
      <c r="BV197">
        <v>235</v>
      </c>
      <c r="BW197">
        <v>55</v>
      </c>
      <c r="BX197">
        <v>0</v>
      </c>
      <c r="BY197">
        <v>0</v>
      </c>
      <c r="BZ197">
        <v>55</v>
      </c>
      <c r="CA197">
        <v>85</v>
      </c>
      <c r="CB197">
        <v>45</v>
      </c>
      <c r="CC197">
        <v>0</v>
      </c>
      <c r="CD197">
        <v>40</v>
      </c>
      <c r="CE197">
        <v>20</v>
      </c>
      <c r="CF197">
        <v>0</v>
      </c>
      <c r="CG197">
        <v>0</v>
      </c>
      <c r="CH197">
        <v>20</v>
      </c>
      <c r="CI197">
        <v>4</v>
      </c>
      <c r="CJ197">
        <v>4</v>
      </c>
      <c r="CK197">
        <v>0</v>
      </c>
      <c r="CL197">
        <v>0</v>
      </c>
      <c r="CM197">
        <v>75</v>
      </c>
      <c r="CN197">
        <v>50</v>
      </c>
      <c r="CO197">
        <v>0</v>
      </c>
      <c r="CP197">
        <v>25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25</v>
      </c>
      <c r="DM197">
        <v>25</v>
      </c>
      <c r="DN197">
        <v>0</v>
      </c>
      <c r="DO197">
        <v>0</v>
      </c>
      <c r="DP197">
        <v>25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</row>
    <row r="198" spans="1:136" x14ac:dyDescent="0.3">
      <c r="A198" t="s">
        <v>391</v>
      </c>
      <c r="B198">
        <v>140</v>
      </c>
      <c r="C198" t="s">
        <v>983</v>
      </c>
      <c r="D198">
        <v>34003042400</v>
      </c>
      <c r="E198" t="s">
        <v>984</v>
      </c>
      <c r="F198" t="s">
        <v>682</v>
      </c>
      <c r="G198" t="s">
        <v>978</v>
      </c>
      <c r="H198">
        <v>1450</v>
      </c>
      <c r="I198">
        <v>1410</v>
      </c>
      <c r="J198">
        <v>1380</v>
      </c>
      <c r="K198">
        <v>90</v>
      </c>
      <c r="L198">
        <v>60</v>
      </c>
      <c r="M198">
        <v>0</v>
      </c>
      <c r="N198">
        <v>30</v>
      </c>
      <c r="O198">
        <v>80</v>
      </c>
      <c r="P198">
        <v>30</v>
      </c>
      <c r="Q198">
        <v>0</v>
      </c>
      <c r="R198">
        <v>50</v>
      </c>
      <c r="S198">
        <v>145</v>
      </c>
      <c r="T198">
        <v>125</v>
      </c>
      <c r="U198">
        <v>0</v>
      </c>
      <c r="V198">
        <v>20</v>
      </c>
      <c r="W198">
        <v>120</v>
      </c>
      <c r="X198">
        <v>100</v>
      </c>
      <c r="Y198">
        <v>10</v>
      </c>
      <c r="Z198">
        <v>10</v>
      </c>
      <c r="AA198">
        <v>950</v>
      </c>
      <c r="AB198">
        <v>855</v>
      </c>
      <c r="AC198">
        <v>10</v>
      </c>
      <c r="AD198">
        <v>85</v>
      </c>
      <c r="AE198">
        <v>15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15</v>
      </c>
      <c r="AW198">
        <v>15</v>
      </c>
      <c r="AX198">
        <v>0</v>
      </c>
      <c r="AY198">
        <v>0</v>
      </c>
      <c r="AZ198">
        <v>15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15</v>
      </c>
      <c r="BR198">
        <v>15</v>
      </c>
      <c r="BS198">
        <v>0</v>
      </c>
      <c r="BT198">
        <v>0</v>
      </c>
      <c r="BU198">
        <v>40</v>
      </c>
      <c r="BV198">
        <v>40</v>
      </c>
      <c r="BW198">
        <v>10</v>
      </c>
      <c r="BX198">
        <v>0</v>
      </c>
      <c r="BY198">
        <v>0</v>
      </c>
      <c r="BZ198">
        <v>10</v>
      </c>
      <c r="CA198">
        <v>0</v>
      </c>
      <c r="CB198">
        <v>0</v>
      </c>
      <c r="CC198">
        <v>0</v>
      </c>
      <c r="CD198">
        <v>0</v>
      </c>
      <c r="CE198">
        <v>10</v>
      </c>
      <c r="CF198">
        <v>0</v>
      </c>
      <c r="CG198">
        <v>0</v>
      </c>
      <c r="CH198">
        <v>10</v>
      </c>
      <c r="CI198">
        <v>0</v>
      </c>
      <c r="CJ198">
        <v>0</v>
      </c>
      <c r="CK198">
        <v>0</v>
      </c>
      <c r="CL198">
        <v>0</v>
      </c>
      <c r="CM198">
        <v>20</v>
      </c>
      <c r="CN198">
        <v>20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</row>
    <row r="199" spans="1:136" x14ac:dyDescent="0.3">
      <c r="A199" t="s">
        <v>391</v>
      </c>
      <c r="B199">
        <v>140</v>
      </c>
      <c r="C199" t="s">
        <v>985</v>
      </c>
      <c r="D199">
        <v>34003042500</v>
      </c>
      <c r="E199" t="s">
        <v>986</v>
      </c>
      <c r="F199" t="s">
        <v>682</v>
      </c>
      <c r="G199" t="s">
        <v>978</v>
      </c>
      <c r="H199">
        <v>1425</v>
      </c>
      <c r="I199">
        <v>1355</v>
      </c>
      <c r="J199">
        <v>1355</v>
      </c>
      <c r="K199">
        <v>65</v>
      </c>
      <c r="L199">
        <v>30</v>
      </c>
      <c r="M199">
        <v>0</v>
      </c>
      <c r="N199">
        <v>35</v>
      </c>
      <c r="O199">
        <v>100</v>
      </c>
      <c r="P199">
        <v>70</v>
      </c>
      <c r="Q199">
        <v>0</v>
      </c>
      <c r="R199">
        <v>30</v>
      </c>
      <c r="S199">
        <v>125</v>
      </c>
      <c r="T199">
        <v>100</v>
      </c>
      <c r="U199">
        <v>0</v>
      </c>
      <c r="V199">
        <v>30</v>
      </c>
      <c r="W199">
        <v>105</v>
      </c>
      <c r="X199">
        <v>85</v>
      </c>
      <c r="Y199">
        <v>4</v>
      </c>
      <c r="Z199">
        <v>15</v>
      </c>
      <c r="AA199">
        <v>955</v>
      </c>
      <c r="AB199">
        <v>865</v>
      </c>
      <c r="AC199">
        <v>35</v>
      </c>
      <c r="AD199">
        <v>55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70</v>
      </c>
      <c r="BV199">
        <v>70</v>
      </c>
      <c r="BW199">
        <v>0</v>
      </c>
      <c r="BX199">
        <v>0</v>
      </c>
      <c r="BY199">
        <v>0</v>
      </c>
      <c r="BZ199">
        <v>0</v>
      </c>
      <c r="CA199">
        <v>30</v>
      </c>
      <c r="CB199">
        <v>30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15</v>
      </c>
      <c r="CJ199">
        <v>10</v>
      </c>
      <c r="CK199">
        <v>0</v>
      </c>
      <c r="CL199">
        <v>4</v>
      </c>
      <c r="CM199">
        <v>20</v>
      </c>
      <c r="CN199">
        <v>20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</row>
    <row r="200" spans="1:136" x14ac:dyDescent="0.3">
      <c r="A200" t="s">
        <v>391</v>
      </c>
      <c r="B200">
        <v>140</v>
      </c>
      <c r="C200" t="s">
        <v>987</v>
      </c>
      <c r="D200">
        <v>34003043001</v>
      </c>
      <c r="E200" t="s">
        <v>988</v>
      </c>
      <c r="F200" t="s">
        <v>682</v>
      </c>
      <c r="G200" t="s">
        <v>989</v>
      </c>
      <c r="H200">
        <v>1630</v>
      </c>
      <c r="I200">
        <v>1105</v>
      </c>
      <c r="J200">
        <v>1105</v>
      </c>
      <c r="K200">
        <v>10</v>
      </c>
      <c r="L200">
        <v>10</v>
      </c>
      <c r="M200">
        <v>0</v>
      </c>
      <c r="N200">
        <v>0</v>
      </c>
      <c r="O200">
        <v>40</v>
      </c>
      <c r="P200">
        <v>30</v>
      </c>
      <c r="Q200">
        <v>0</v>
      </c>
      <c r="R200">
        <v>10</v>
      </c>
      <c r="S200">
        <v>160</v>
      </c>
      <c r="T200">
        <v>135</v>
      </c>
      <c r="U200">
        <v>0</v>
      </c>
      <c r="V200">
        <v>25</v>
      </c>
      <c r="W200">
        <v>60</v>
      </c>
      <c r="X200">
        <v>50</v>
      </c>
      <c r="Y200">
        <v>0</v>
      </c>
      <c r="Z200">
        <v>4</v>
      </c>
      <c r="AA200">
        <v>835</v>
      </c>
      <c r="AB200">
        <v>725</v>
      </c>
      <c r="AC200">
        <v>40</v>
      </c>
      <c r="AD200">
        <v>75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525</v>
      </c>
      <c r="BV200">
        <v>525</v>
      </c>
      <c r="BW200">
        <v>150</v>
      </c>
      <c r="BX200">
        <v>50</v>
      </c>
      <c r="BY200">
        <v>0</v>
      </c>
      <c r="BZ200">
        <v>100</v>
      </c>
      <c r="CA200">
        <v>205</v>
      </c>
      <c r="CB200">
        <v>35</v>
      </c>
      <c r="CC200">
        <v>0</v>
      </c>
      <c r="CD200">
        <v>170</v>
      </c>
      <c r="CE200">
        <v>65</v>
      </c>
      <c r="CF200">
        <v>55</v>
      </c>
      <c r="CG200">
        <v>0</v>
      </c>
      <c r="CH200">
        <v>10</v>
      </c>
      <c r="CI200">
        <v>30</v>
      </c>
      <c r="CJ200">
        <v>0</v>
      </c>
      <c r="CK200">
        <v>0</v>
      </c>
      <c r="CL200">
        <v>30</v>
      </c>
      <c r="CM200">
        <v>75</v>
      </c>
      <c r="CN200">
        <v>60</v>
      </c>
      <c r="CO200">
        <v>0</v>
      </c>
      <c r="CP200">
        <v>10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</row>
    <row r="201" spans="1:136" x14ac:dyDescent="0.3">
      <c r="A201" t="s">
        <v>391</v>
      </c>
      <c r="B201">
        <v>140</v>
      </c>
      <c r="C201" t="s">
        <v>990</v>
      </c>
      <c r="D201">
        <v>34003043002</v>
      </c>
      <c r="E201" t="s">
        <v>991</v>
      </c>
      <c r="F201" t="s">
        <v>682</v>
      </c>
      <c r="G201" t="s">
        <v>989</v>
      </c>
      <c r="H201">
        <v>1420</v>
      </c>
      <c r="I201">
        <v>1330</v>
      </c>
      <c r="J201">
        <v>1330</v>
      </c>
      <c r="K201">
        <v>85</v>
      </c>
      <c r="L201">
        <v>0</v>
      </c>
      <c r="M201">
        <v>0</v>
      </c>
      <c r="N201">
        <v>85</v>
      </c>
      <c r="O201">
        <v>25</v>
      </c>
      <c r="P201">
        <v>10</v>
      </c>
      <c r="Q201">
        <v>0</v>
      </c>
      <c r="R201">
        <v>20</v>
      </c>
      <c r="S201">
        <v>130</v>
      </c>
      <c r="T201">
        <v>90</v>
      </c>
      <c r="U201">
        <v>15</v>
      </c>
      <c r="V201">
        <v>25</v>
      </c>
      <c r="W201">
        <v>60</v>
      </c>
      <c r="X201">
        <v>30</v>
      </c>
      <c r="Y201">
        <v>0</v>
      </c>
      <c r="Z201">
        <v>35</v>
      </c>
      <c r="AA201">
        <v>1025</v>
      </c>
      <c r="AB201">
        <v>865</v>
      </c>
      <c r="AC201">
        <v>25</v>
      </c>
      <c r="AD201">
        <v>135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85</v>
      </c>
      <c r="BV201">
        <v>80</v>
      </c>
      <c r="BW201">
        <v>0</v>
      </c>
      <c r="BX201">
        <v>0</v>
      </c>
      <c r="BY201">
        <v>0</v>
      </c>
      <c r="BZ201">
        <v>0</v>
      </c>
      <c r="CA201">
        <v>20</v>
      </c>
      <c r="CB201">
        <v>0</v>
      </c>
      <c r="CC201">
        <v>15</v>
      </c>
      <c r="CD201">
        <v>4</v>
      </c>
      <c r="CE201">
        <v>25</v>
      </c>
      <c r="CF201">
        <v>25</v>
      </c>
      <c r="CG201">
        <v>0</v>
      </c>
      <c r="CH201">
        <v>0</v>
      </c>
      <c r="CI201">
        <v>10</v>
      </c>
      <c r="CJ201">
        <v>10</v>
      </c>
      <c r="CK201">
        <v>0</v>
      </c>
      <c r="CL201">
        <v>0</v>
      </c>
      <c r="CM201">
        <v>25</v>
      </c>
      <c r="CN201">
        <v>10</v>
      </c>
      <c r="CO201">
        <v>0</v>
      </c>
      <c r="CP201">
        <v>15</v>
      </c>
      <c r="CQ201">
        <v>4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4</v>
      </c>
      <c r="DA201">
        <v>0</v>
      </c>
      <c r="DB201">
        <v>4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</row>
    <row r="202" spans="1:136" x14ac:dyDescent="0.3">
      <c r="A202" t="s">
        <v>391</v>
      </c>
      <c r="B202">
        <v>140</v>
      </c>
      <c r="C202" t="s">
        <v>992</v>
      </c>
      <c r="D202">
        <v>34003044100</v>
      </c>
      <c r="E202" t="s">
        <v>993</v>
      </c>
      <c r="F202" t="s">
        <v>682</v>
      </c>
      <c r="G202" t="s">
        <v>994</v>
      </c>
      <c r="H202">
        <v>1765</v>
      </c>
      <c r="I202">
        <v>1200</v>
      </c>
      <c r="J202">
        <v>1195</v>
      </c>
      <c r="K202">
        <v>65</v>
      </c>
      <c r="L202">
        <v>25</v>
      </c>
      <c r="M202">
        <v>0</v>
      </c>
      <c r="N202">
        <v>40</v>
      </c>
      <c r="O202">
        <v>110</v>
      </c>
      <c r="P202">
        <v>55</v>
      </c>
      <c r="Q202">
        <v>0</v>
      </c>
      <c r="R202">
        <v>55</v>
      </c>
      <c r="S202">
        <v>85</v>
      </c>
      <c r="T202">
        <v>55</v>
      </c>
      <c r="U202">
        <v>0</v>
      </c>
      <c r="V202">
        <v>25</v>
      </c>
      <c r="W202">
        <v>60</v>
      </c>
      <c r="X202">
        <v>60</v>
      </c>
      <c r="Y202">
        <v>0</v>
      </c>
      <c r="Z202">
        <v>0</v>
      </c>
      <c r="AA202">
        <v>875</v>
      </c>
      <c r="AB202">
        <v>695</v>
      </c>
      <c r="AC202">
        <v>15</v>
      </c>
      <c r="AD202">
        <v>165</v>
      </c>
      <c r="AE202">
        <v>4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4</v>
      </c>
      <c r="AW202">
        <v>4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565</v>
      </c>
      <c r="BV202">
        <v>445</v>
      </c>
      <c r="BW202">
        <v>110</v>
      </c>
      <c r="BX202">
        <v>10</v>
      </c>
      <c r="BY202">
        <v>0</v>
      </c>
      <c r="BZ202">
        <v>100</v>
      </c>
      <c r="CA202">
        <v>25</v>
      </c>
      <c r="CB202">
        <v>10</v>
      </c>
      <c r="CC202">
        <v>0</v>
      </c>
      <c r="CD202">
        <v>15</v>
      </c>
      <c r="CE202">
        <v>30</v>
      </c>
      <c r="CF202">
        <v>15</v>
      </c>
      <c r="CG202">
        <v>0</v>
      </c>
      <c r="CH202">
        <v>15</v>
      </c>
      <c r="CI202">
        <v>50</v>
      </c>
      <c r="CJ202">
        <v>4</v>
      </c>
      <c r="CK202">
        <v>0</v>
      </c>
      <c r="CL202">
        <v>40</v>
      </c>
      <c r="CM202">
        <v>235</v>
      </c>
      <c r="CN202">
        <v>145</v>
      </c>
      <c r="CO202">
        <v>0</v>
      </c>
      <c r="CP202">
        <v>90</v>
      </c>
      <c r="CQ202">
        <v>80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50</v>
      </c>
      <c r="DA202">
        <v>40</v>
      </c>
      <c r="DB202">
        <v>10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30</v>
      </c>
      <c r="DI202">
        <v>30</v>
      </c>
      <c r="DJ202">
        <v>0</v>
      </c>
      <c r="DK202">
        <v>0</v>
      </c>
      <c r="DL202">
        <v>45</v>
      </c>
      <c r="DM202">
        <v>0</v>
      </c>
      <c r="DN202">
        <v>0</v>
      </c>
      <c r="DO202">
        <v>0</v>
      </c>
      <c r="DP202">
        <v>0</v>
      </c>
      <c r="DQ202">
        <v>30</v>
      </c>
      <c r="DR202">
        <v>30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15</v>
      </c>
      <c r="ED202">
        <v>0</v>
      </c>
      <c r="EE202">
        <v>0</v>
      </c>
      <c r="EF202">
        <v>15</v>
      </c>
    </row>
    <row r="203" spans="1:136" x14ac:dyDescent="0.3">
      <c r="A203" t="s">
        <v>391</v>
      </c>
      <c r="B203">
        <v>140</v>
      </c>
      <c r="C203" t="s">
        <v>995</v>
      </c>
      <c r="D203">
        <v>34003044201</v>
      </c>
      <c r="E203" t="s">
        <v>996</v>
      </c>
      <c r="F203" t="s">
        <v>682</v>
      </c>
      <c r="G203" t="s">
        <v>994</v>
      </c>
      <c r="H203">
        <v>2060</v>
      </c>
      <c r="I203">
        <v>1865</v>
      </c>
      <c r="J203">
        <v>1865</v>
      </c>
      <c r="K203">
        <v>30</v>
      </c>
      <c r="L203">
        <v>30</v>
      </c>
      <c r="M203">
        <v>0</v>
      </c>
      <c r="N203">
        <v>0</v>
      </c>
      <c r="O203">
        <v>55</v>
      </c>
      <c r="P203">
        <v>20</v>
      </c>
      <c r="Q203">
        <v>0</v>
      </c>
      <c r="R203">
        <v>30</v>
      </c>
      <c r="S203">
        <v>115</v>
      </c>
      <c r="T203">
        <v>85</v>
      </c>
      <c r="U203">
        <v>0</v>
      </c>
      <c r="V203">
        <v>35</v>
      </c>
      <c r="W203">
        <v>80</v>
      </c>
      <c r="X203">
        <v>80</v>
      </c>
      <c r="Y203">
        <v>0</v>
      </c>
      <c r="Z203">
        <v>0</v>
      </c>
      <c r="AA203">
        <v>1585</v>
      </c>
      <c r="AB203">
        <v>1350</v>
      </c>
      <c r="AC203">
        <v>105</v>
      </c>
      <c r="AD203">
        <v>130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195</v>
      </c>
      <c r="BV203">
        <v>175</v>
      </c>
      <c r="BW203">
        <v>85</v>
      </c>
      <c r="BX203">
        <v>0</v>
      </c>
      <c r="BY203">
        <v>0</v>
      </c>
      <c r="BZ203">
        <v>85</v>
      </c>
      <c r="CA203">
        <v>35</v>
      </c>
      <c r="CB203">
        <v>15</v>
      </c>
      <c r="CC203">
        <v>0</v>
      </c>
      <c r="CD203">
        <v>20</v>
      </c>
      <c r="CE203">
        <v>0</v>
      </c>
      <c r="CF203">
        <v>0</v>
      </c>
      <c r="CG203">
        <v>0</v>
      </c>
      <c r="CH203">
        <v>0</v>
      </c>
      <c r="CI203">
        <v>10</v>
      </c>
      <c r="CJ203">
        <v>10</v>
      </c>
      <c r="CK203">
        <v>0</v>
      </c>
      <c r="CL203">
        <v>0</v>
      </c>
      <c r="CM203">
        <v>50</v>
      </c>
      <c r="CN203">
        <v>0</v>
      </c>
      <c r="CO203">
        <v>0</v>
      </c>
      <c r="CP203">
        <v>50</v>
      </c>
      <c r="CQ203">
        <v>20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20</v>
      </c>
      <c r="DI203">
        <v>20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</row>
    <row r="204" spans="1:136" x14ac:dyDescent="0.3">
      <c r="A204" t="s">
        <v>391</v>
      </c>
      <c r="B204">
        <v>140</v>
      </c>
      <c r="C204" t="s">
        <v>997</v>
      </c>
      <c r="D204">
        <v>34003044202</v>
      </c>
      <c r="E204" t="s">
        <v>998</v>
      </c>
      <c r="F204" t="s">
        <v>682</v>
      </c>
      <c r="G204" t="s">
        <v>994</v>
      </c>
      <c r="H204">
        <v>1210</v>
      </c>
      <c r="I204">
        <v>1180</v>
      </c>
      <c r="J204">
        <v>1180</v>
      </c>
      <c r="K204">
        <v>30</v>
      </c>
      <c r="L204">
        <v>20</v>
      </c>
      <c r="M204">
        <v>0</v>
      </c>
      <c r="N204">
        <v>10</v>
      </c>
      <c r="O204">
        <v>55</v>
      </c>
      <c r="P204">
        <v>20</v>
      </c>
      <c r="Q204">
        <v>4</v>
      </c>
      <c r="R204">
        <v>30</v>
      </c>
      <c r="S204">
        <v>35</v>
      </c>
      <c r="T204">
        <v>10</v>
      </c>
      <c r="U204">
        <v>0</v>
      </c>
      <c r="V204">
        <v>25</v>
      </c>
      <c r="W204">
        <v>50</v>
      </c>
      <c r="X204">
        <v>50</v>
      </c>
      <c r="Y204">
        <v>0</v>
      </c>
      <c r="Z204">
        <v>0</v>
      </c>
      <c r="AA204">
        <v>1010</v>
      </c>
      <c r="AB204">
        <v>940</v>
      </c>
      <c r="AC204">
        <v>4</v>
      </c>
      <c r="AD204">
        <v>60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35</v>
      </c>
      <c r="BV204">
        <v>35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10</v>
      </c>
      <c r="CF204">
        <v>0</v>
      </c>
      <c r="CG204">
        <v>0</v>
      </c>
      <c r="CH204">
        <v>10</v>
      </c>
      <c r="CI204">
        <v>0</v>
      </c>
      <c r="CJ204">
        <v>0</v>
      </c>
      <c r="CK204">
        <v>0</v>
      </c>
      <c r="CL204">
        <v>0</v>
      </c>
      <c r="CM204">
        <v>20</v>
      </c>
      <c r="CN204">
        <v>15</v>
      </c>
      <c r="CO204">
        <v>0</v>
      </c>
      <c r="CP204">
        <v>10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</row>
    <row r="205" spans="1:136" x14ac:dyDescent="0.3">
      <c r="A205" t="s">
        <v>391</v>
      </c>
      <c r="B205">
        <v>140</v>
      </c>
      <c r="C205" t="s">
        <v>999</v>
      </c>
      <c r="D205">
        <v>34003045100</v>
      </c>
      <c r="E205" t="s">
        <v>1000</v>
      </c>
      <c r="F205" t="s">
        <v>682</v>
      </c>
      <c r="G205" t="s">
        <v>1001</v>
      </c>
      <c r="H205">
        <v>2165</v>
      </c>
      <c r="I205">
        <v>1700</v>
      </c>
      <c r="J205">
        <v>1685</v>
      </c>
      <c r="K205">
        <v>60</v>
      </c>
      <c r="L205">
        <v>0</v>
      </c>
      <c r="M205">
        <v>0</v>
      </c>
      <c r="N205">
        <v>60</v>
      </c>
      <c r="O205">
        <v>170</v>
      </c>
      <c r="P205">
        <v>40</v>
      </c>
      <c r="Q205">
        <v>0</v>
      </c>
      <c r="R205">
        <v>130</v>
      </c>
      <c r="S205">
        <v>70</v>
      </c>
      <c r="T205">
        <v>25</v>
      </c>
      <c r="U205">
        <v>0</v>
      </c>
      <c r="V205">
        <v>45</v>
      </c>
      <c r="W205">
        <v>80</v>
      </c>
      <c r="X205">
        <v>65</v>
      </c>
      <c r="Y205">
        <v>0</v>
      </c>
      <c r="Z205">
        <v>15</v>
      </c>
      <c r="AA205">
        <v>1300</v>
      </c>
      <c r="AB205">
        <v>930</v>
      </c>
      <c r="AC205">
        <v>0</v>
      </c>
      <c r="AD205">
        <v>375</v>
      </c>
      <c r="AE205">
        <v>20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20</v>
      </c>
      <c r="AO205">
        <v>20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460</v>
      </c>
      <c r="BV205">
        <v>450</v>
      </c>
      <c r="BW205">
        <v>65</v>
      </c>
      <c r="BX205">
        <v>40</v>
      </c>
      <c r="BY205">
        <v>0</v>
      </c>
      <c r="BZ205">
        <v>30</v>
      </c>
      <c r="CA205">
        <v>75</v>
      </c>
      <c r="CB205">
        <v>45</v>
      </c>
      <c r="CC205">
        <v>0</v>
      </c>
      <c r="CD205">
        <v>30</v>
      </c>
      <c r="CE205">
        <v>45</v>
      </c>
      <c r="CF205">
        <v>15</v>
      </c>
      <c r="CG205">
        <v>0</v>
      </c>
      <c r="CH205">
        <v>30</v>
      </c>
      <c r="CI205">
        <v>30</v>
      </c>
      <c r="CJ205">
        <v>10</v>
      </c>
      <c r="CK205">
        <v>0</v>
      </c>
      <c r="CL205">
        <v>15</v>
      </c>
      <c r="CM205">
        <v>230</v>
      </c>
      <c r="CN205">
        <v>165</v>
      </c>
      <c r="CO205">
        <v>0</v>
      </c>
      <c r="CP205">
        <v>65</v>
      </c>
      <c r="CQ205">
        <v>15</v>
      </c>
      <c r="CR205">
        <v>0</v>
      </c>
      <c r="CS205">
        <v>0</v>
      </c>
      <c r="CT205">
        <v>0</v>
      </c>
      <c r="CU205">
        <v>0</v>
      </c>
      <c r="CV205">
        <v>15</v>
      </c>
      <c r="CW205">
        <v>15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</row>
    <row r="206" spans="1:136" x14ac:dyDescent="0.3">
      <c r="A206" t="s">
        <v>391</v>
      </c>
      <c r="B206">
        <v>140</v>
      </c>
      <c r="C206" t="s">
        <v>1002</v>
      </c>
      <c r="D206">
        <v>34003045200</v>
      </c>
      <c r="E206" t="s">
        <v>1003</v>
      </c>
      <c r="F206" t="s">
        <v>682</v>
      </c>
      <c r="G206" t="s">
        <v>1001</v>
      </c>
      <c r="H206">
        <v>2975</v>
      </c>
      <c r="I206">
        <v>1560</v>
      </c>
      <c r="J206">
        <v>1535</v>
      </c>
      <c r="K206">
        <v>195</v>
      </c>
      <c r="L206">
        <v>80</v>
      </c>
      <c r="M206">
        <v>0</v>
      </c>
      <c r="N206">
        <v>115</v>
      </c>
      <c r="O206">
        <v>210</v>
      </c>
      <c r="P206">
        <v>175</v>
      </c>
      <c r="Q206">
        <v>0</v>
      </c>
      <c r="R206">
        <v>35</v>
      </c>
      <c r="S206">
        <v>115</v>
      </c>
      <c r="T206">
        <v>100</v>
      </c>
      <c r="U206">
        <v>0</v>
      </c>
      <c r="V206">
        <v>15</v>
      </c>
      <c r="W206">
        <v>150</v>
      </c>
      <c r="X206">
        <v>115</v>
      </c>
      <c r="Y206">
        <v>0</v>
      </c>
      <c r="Z206">
        <v>35</v>
      </c>
      <c r="AA206">
        <v>865</v>
      </c>
      <c r="AB206">
        <v>760</v>
      </c>
      <c r="AC206">
        <v>95</v>
      </c>
      <c r="AD206">
        <v>10</v>
      </c>
      <c r="AE206">
        <v>25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25</v>
      </c>
      <c r="AO206">
        <v>25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1415</v>
      </c>
      <c r="BV206">
        <v>1325</v>
      </c>
      <c r="BW206">
        <v>295</v>
      </c>
      <c r="BX206">
        <v>105</v>
      </c>
      <c r="BY206">
        <v>30</v>
      </c>
      <c r="BZ206">
        <v>160</v>
      </c>
      <c r="CA206">
        <v>145</v>
      </c>
      <c r="CB206">
        <v>135</v>
      </c>
      <c r="CC206">
        <v>0</v>
      </c>
      <c r="CD206">
        <v>10</v>
      </c>
      <c r="CE206">
        <v>170</v>
      </c>
      <c r="CF206">
        <v>155</v>
      </c>
      <c r="CG206">
        <v>0</v>
      </c>
      <c r="CH206">
        <v>15</v>
      </c>
      <c r="CI206">
        <v>145</v>
      </c>
      <c r="CJ206">
        <v>90</v>
      </c>
      <c r="CK206">
        <v>0</v>
      </c>
      <c r="CL206">
        <v>55</v>
      </c>
      <c r="CM206">
        <v>565</v>
      </c>
      <c r="CN206">
        <v>350</v>
      </c>
      <c r="CO206">
        <v>30</v>
      </c>
      <c r="CP206">
        <v>185</v>
      </c>
      <c r="CQ206">
        <v>55</v>
      </c>
      <c r="CR206">
        <v>10</v>
      </c>
      <c r="CS206">
        <v>10</v>
      </c>
      <c r="CT206">
        <v>0</v>
      </c>
      <c r="CU206">
        <v>0</v>
      </c>
      <c r="CV206">
        <v>30</v>
      </c>
      <c r="CW206">
        <v>30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15</v>
      </c>
      <c r="DE206">
        <v>15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35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35</v>
      </c>
      <c r="ED206">
        <v>35</v>
      </c>
      <c r="EE206">
        <v>0</v>
      </c>
      <c r="EF206">
        <v>0</v>
      </c>
    </row>
    <row r="207" spans="1:136" x14ac:dyDescent="0.3">
      <c r="A207" t="s">
        <v>391</v>
      </c>
      <c r="B207">
        <v>140</v>
      </c>
      <c r="C207" t="s">
        <v>1004</v>
      </c>
      <c r="D207">
        <v>34003046100</v>
      </c>
      <c r="E207" t="s">
        <v>1005</v>
      </c>
      <c r="F207" t="s">
        <v>682</v>
      </c>
      <c r="G207" t="s">
        <v>1006</v>
      </c>
      <c r="H207">
        <v>1025</v>
      </c>
      <c r="I207">
        <v>525</v>
      </c>
      <c r="J207">
        <v>510</v>
      </c>
      <c r="K207">
        <v>60</v>
      </c>
      <c r="L207">
        <v>10</v>
      </c>
      <c r="M207">
        <v>0</v>
      </c>
      <c r="N207">
        <v>50</v>
      </c>
      <c r="O207">
        <v>60</v>
      </c>
      <c r="P207">
        <v>10</v>
      </c>
      <c r="Q207">
        <v>0</v>
      </c>
      <c r="R207">
        <v>50</v>
      </c>
      <c r="S207">
        <v>20</v>
      </c>
      <c r="T207">
        <v>10</v>
      </c>
      <c r="U207">
        <v>0</v>
      </c>
      <c r="V207">
        <v>10</v>
      </c>
      <c r="W207">
        <v>65</v>
      </c>
      <c r="X207">
        <v>50</v>
      </c>
      <c r="Y207">
        <v>0</v>
      </c>
      <c r="Z207">
        <v>15</v>
      </c>
      <c r="AA207">
        <v>300</v>
      </c>
      <c r="AB207">
        <v>250</v>
      </c>
      <c r="AC207">
        <v>15</v>
      </c>
      <c r="AD207">
        <v>35</v>
      </c>
      <c r="AE207">
        <v>10</v>
      </c>
      <c r="AF207">
        <v>0</v>
      </c>
      <c r="AG207">
        <v>0</v>
      </c>
      <c r="AH207">
        <v>0</v>
      </c>
      <c r="AI207">
        <v>0</v>
      </c>
      <c r="AJ207">
        <v>10</v>
      </c>
      <c r="AK207">
        <v>10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10</v>
      </c>
      <c r="BN207">
        <v>10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500</v>
      </c>
      <c r="BV207">
        <v>460</v>
      </c>
      <c r="BW207">
        <v>60</v>
      </c>
      <c r="BX207">
        <v>30</v>
      </c>
      <c r="BY207">
        <v>0</v>
      </c>
      <c r="BZ207">
        <v>35</v>
      </c>
      <c r="CA207">
        <v>80</v>
      </c>
      <c r="CB207">
        <v>60</v>
      </c>
      <c r="CC207">
        <v>0</v>
      </c>
      <c r="CD207">
        <v>25</v>
      </c>
      <c r="CE207">
        <v>75</v>
      </c>
      <c r="CF207">
        <v>55</v>
      </c>
      <c r="CG207">
        <v>0</v>
      </c>
      <c r="CH207">
        <v>20</v>
      </c>
      <c r="CI207">
        <v>65</v>
      </c>
      <c r="CJ207">
        <v>50</v>
      </c>
      <c r="CK207">
        <v>0</v>
      </c>
      <c r="CL207">
        <v>20</v>
      </c>
      <c r="CM207">
        <v>180</v>
      </c>
      <c r="CN207">
        <v>105</v>
      </c>
      <c r="CO207">
        <v>0</v>
      </c>
      <c r="CP207">
        <v>75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35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10</v>
      </c>
      <c r="DV207">
        <v>10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30</v>
      </c>
      <c r="ED207">
        <v>30</v>
      </c>
      <c r="EE207">
        <v>0</v>
      </c>
      <c r="EF207">
        <v>0</v>
      </c>
    </row>
    <row r="208" spans="1:136" x14ac:dyDescent="0.3">
      <c r="A208" t="s">
        <v>391</v>
      </c>
      <c r="B208">
        <v>140</v>
      </c>
      <c r="C208" t="s">
        <v>1007</v>
      </c>
      <c r="D208">
        <v>34003046200</v>
      </c>
      <c r="E208" t="s">
        <v>1008</v>
      </c>
      <c r="F208" t="s">
        <v>682</v>
      </c>
      <c r="G208" t="s">
        <v>1006</v>
      </c>
      <c r="H208">
        <v>1620</v>
      </c>
      <c r="I208">
        <v>830</v>
      </c>
      <c r="J208">
        <v>810</v>
      </c>
      <c r="K208">
        <v>60</v>
      </c>
      <c r="L208">
        <v>40</v>
      </c>
      <c r="M208">
        <v>0</v>
      </c>
      <c r="N208">
        <v>20</v>
      </c>
      <c r="O208">
        <v>110</v>
      </c>
      <c r="P208">
        <v>70</v>
      </c>
      <c r="Q208">
        <v>10</v>
      </c>
      <c r="R208">
        <v>30</v>
      </c>
      <c r="S208">
        <v>65</v>
      </c>
      <c r="T208">
        <v>25</v>
      </c>
      <c r="U208">
        <v>4</v>
      </c>
      <c r="V208">
        <v>30</v>
      </c>
      <c r="W208">
        <v>125</v>
      </c>
      <c r="X208">
        <v>110</v>
      </c>
      <c r="Y208">
        <v>0</v>
      </c>
      <c r="Z208">
        <v>15</v>
      </c>
      <c r="AA208">
        <v>455</v>
      </c>
      <c r="AB208">
        <v>380</v>
      </c>
      <c r="AC208">
        <v>25</v>
      </c>
      <c r="AD208">
        <v>50</v>
      </c>
      <c r="AE208">
        <v>15</v>
      </c>
      <c r="AF208">
        <v>0</v>
      </c>
      <c r="AG208">
        <v>0</v>
      </c>
      <c r="AH208">
        <v>0</v>
      </c>
      <c r="AI208">
        <v>0</v>
      </c>
      <c r="AJ208">
        <v>15</v>
      </c>
      <c r="AK208">
        <v>15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10</v>
      </c>
      <c r="BA208">
        <v>10</v>
      </c>
      <c r="BB208">
        <v>10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790</v>
      </c>
      <c r="BV208">
        <v>750</v>
      </c>
      <c r="BW208">
        <v>145</v>
      </c>
      <c r="BX208">
        <v>85</v>
      </c>
      <c r="BY208">
        <v>0</v>
      </c>
      <c r="BZ208">
        <v>60</v>
      </c>
      <c r="CA208">
        <v>150</v>
      </c>
      <c r="CB208">
        <v>105</v>
      </c>
      <c r="CC208">
        <v>0</v>
      </c>
      <c r="CD208">
        <v>50</v>
      </c>
      <c r="CE208">
        <v>145</v>
      </c>
      <c r="CF208">
        <v>90</v>
      </c>
      <c r="CG208">
        <v>0</v>
      </c>
      <c r="CH208">
        <v>55</v>
      </c>
      <c r="CI208">
        <v>80</v>
      </c>
      <c r="CJ208">
        <v>15</v>
      </c>
      <c r="CK208">
        <v>0</v>
      </c>
      <c r="CL208">
        <v>65</v>
      </c>
      <c r="CM208">
        <v>230</v>
      </c>
      <c r="CN208">
        <v>90</v>
      </c>
      <c r="CO208">
        <v>0</v>
      </c>
      <c r="CP208">
        <v>140</v>
      </c>
      <c r="CQ208">
        <v>20</v>
      </c>
      <c r="CR208">
        <v>20</v>
      </c>
      <c r="CS208">
        <v>20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20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20</v>
      </c>
      <c r="DZ208">
        <v>20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</row>
    <row r="209" spans="1:136" x14ac:dyDescent="0.3">
      <c r="A209" t="s">
        <v>391</v>
      </c>
      <c r="B209">
        <v>140</v>
      </c>
      <c r="C209" t="s">
        <v>1009</v>
      </c>
      <c r="D209">
        <v>34003046300</v>
      </c>
      <c r="E209" t="s">
        <v>1010</v>
      </c>
      <c r="F209" t="s">
        <v>682</v>
      </c>
      <c r="G209" t="s">
        <v>1006</v>
      </c>
      <c r="H209">
        <v>1425</v>
      </c>
      <c r="I209">
        <v>1005</v>
      </c>
      <c r="J209">
        <v>1005</v>
      </c>
      <c r="K209">
        <v>75</v>
      </c>
      <c r="L209">
        <v>25</v>
      </c>
      <c r="M209">
        <v>4</v>
      </c>
      <c r="N209">
        <v>45</v>
      </c>
      <c r="O209">
        <v>125</v>
      </c>
      <c r="P209">
        <v>95</v>
      </c>
      <c r="Q209">
        <v>10</v>
      </c>
      <c r="R209">
        <v>20</v>
      </c>
      <c r="S209">
        <v>110</v>
      </c>
      <c r="T209">
        <v>105</v>
      </c>
      <c r="U209">
        <v>0</v>
      </c>
      <c r="V209">
        <v>4</v>
      </c>
      <c r="W209">
        <v>100</v>
      </c>
      <c r="X209">
        <v>65</v>
      </c>
      <c r="Y209">
        <v>10</v>
      </c>
      <c r="Z209">
        <v>25</v>
      </c>
      <c r="AA209">
        <v>600</v>
      </c>
      <c r="AB209">
        <v>540</v>
      </c>
      <c r="AC209">
        <v>20</v>
      </c>
      <c r="AD209">
        <v>40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415</v>
      </c>
      <c r="BV209">
        <v>380</v>
      </c>
      <c r="BW209">
        <v>60</v>
      </c>
      <c r="BX209">
        <v>40</v>
      </c>
      <c r="BY209">
        <v>20</v>
      </c>
      <c r="BZ209">
        <v>0</v>
      </c>
      <c r="CA209">
        <v>110</v>
      </c>
      <c r="CB209">
        <v>40</v>
      </c>
      <c r="CC209">
        <v>10</v>
      </c>
      <c r="CD209">
        <v>60</v>
      </c>
      <c r="CE209">
        <v>60</v>
      </c>
      <c r="CF209">
        <v>60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150</v>
      </c>
      <c r="CN209">
        <v>70</v>
      </c>
      <c r="CO209">
        <v>0</v>
      </c>
      <c r="CP209">
        <v>80</v>
      </c>
      <c r="CQ209">
        <v>35</v>
      </c>
      <c r="CR209">
        <v>0</v>
      </c>
      <c r="CS209">
        <v>0</v>
      </c>
      <c r="CT209">
        <v>0</v>
      </c>
      <c r="CU209">
        <v>0</v>
      </c>
      <c r="CV209">
        <v>35</v>
      </c>
      <c r="CW209">
        <v>35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</row>
    <row r="210" spans="1:136" x14ac:dyDescent="0.3">
      <c r="A210" t="s">
        <v>391</v>
      </c>
      <c r="B210">
        <v>140</v>
      </c>
      <c r="C210" t="s">
        <v>1011</v>
      </c>
      <c r="D210">
        <v>34003047100</v>
      </c>
      <c r="E210" t="s">
        <v>1012</v>
      </c>
      <c r="F210" t="s">
        <v>682</v>
      </c>
      <c r="G210" t="s">
        <v>1013</v>
      </c>
      <c r="H210">
        <v>1590</v>
      </c>
      <c r="I210">
        <v>750</v>
      </c>
      <c r="J210">
        <v>705</v>
      </c>
      <c r="K210">
        <v>120</v>
      </c>
      <c r="L210">
        <v>45</v>
      </c>
      <c r="M210">
        <v>0</v>
      </c>
      <c r="N210">
        <v>75</v>
      </c>
      <c r="O210">
        <v>50</v>
      </c>
      <c r="P210">
        <v>40</v>
      </c>
      <c r="Q210">
        <v>10</v>
      </c>
      <c r="R210">
        <v>0</v>
      </c>
      <c r="S210">
        <v>70</v>
      </c>
      <c r="T210">
        <v>55</v>
      </c>
      <c r="U210">
        <v>0</v>
      </c>
      <c r="V210">
        <v>20</v>
      </c>
      <c r="W210">
        <v>85</v>
      </c>
      <c r="X210">
        <v>45</v>
      </c>
      <c r="Y210">
        <v>10</v>
      </c>
      <c r="Z210">
        <v>35</v>
      </c>
      <c r="AA210">
        <v>375</v>
      </c>
      <c r="AB210">
        <v>255</v>
      </c>
      <c r="AC210">
        <v>65</v>
      </c>
      <c r="AD210">
        <v>50</v>
      </c>
      <c r="AE210">
        <v>25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25</v>
      </c>
      <c r="AO210">
        <v>25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20</v>
      </c>
      <c r="BA210">
        <v>20</v>
      </c>
      <c r="BB210">
        <v>20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840</v>
      </c>
      <c r="BV210">
        <v>810</v>
      </c>
      <c r="BW210">
        <v>125</v>
      </c>
      <c r="BX210">
        <v>35</v>
      </c>
      <c r="BY210">
        <v>15</v>
      </c>
      <c r="BZ210">
        <v>75</v>
      </c>
      <c r="CA210">
        <v>255</v>
      </c>
      <c r="CB210">
        <v>175</v>
      </c>
      <c r="CC210">
        <v>0</v>
      </c>
      <c r="CD210">
        <v>80</v>
      </c>
      <c r="CE210">
        <v>85</v>
      </c>
      <c r="CF210">
        <v>60</v>
      </c>
      <c r="CG210">
        <v>0</v>
      </c>
      <c r="CH210">
        <v>25</v>
      </c>
      <c r="CI210">
        <v>70</v>
      </c>
      <c r="CJ210">
        <v>25</v>
      </c>
      <c r="CK210">
        <v>10</v>
      </c>
      <c r="CL210">
        <v>30</v>
      </c>
      <c r="CM210">
        <v>280</v>
      </c>
      <c r="CN210">
        <v>155</v>
      </c>
      <c r="CO210">
        <v>20</v>
      </c>
      <c r="CP210">
        <v>105</v>
      </c>
      <c r="CQ210">
        <v>30</v>
      </c>
      <c r="CR210">
        <v>15</v>
      </c>
      <c r="CS210">
        <v>15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4</v>
      </c>
      <c r="DA210">
        <v>4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10</v>
      </c>
      <c r="DI210">
        <v>10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</row>
    <row r="211" spans="1:136" x14ac:dyDescent="0.3">
      <c r="A211" t="s">
        <v>391</v>
      </c>
      <c r="B211">
        <v>140</v>
      </c>
      <c r="C211" t="s">
        <v>1014</v>
      </c>
      <c r="D211">
        <v>34003047200</v>
      </c>
      <c r="E211" t="s">
        <v>1015</v>
      </c>
      <c r="F211" t="s">
        <v>682</v>
      </c>
      <c r="G211" t="s">
        <v>1013</v>
      </c>
      <c r="H211">
        <v>1895</v>
      </c>
      <c r="I211">
        <v>1690</v>
      </c>
      <c r="J211">
        <v>1690</v>
      </c>
      <c r="K211">
        <v>35</v>
      </c>
      <c r="L211">
        <v>20</v>
      </c>
      <c r="M211">
        <v>0</v>
      </c>
      <c r="N211">
        <v>15</v>
      </c>
      <c r="O211">
        <v>85</v>
      </c>
      <c r="P211">
        <v>55</v>
      </c>
      <c r="Q211">
        <v>0</v>
      </c>
      <c r="R211">
        <v>30</v>
      </c>
      <c r="S211">
        <v>80</v>
      </c>
      <c r="T211">
        <v>55</v>
      </c>
      <c r="U211">
        <v>0</v>
      </c>
      <c r="V211">
        <v>25</v>
      </c>
      <c r="W211">
        <v>55</v>
      </c>
      <c r="X211">
        <v>35</v>
      </c>
      <c r="Y211">
        <v>0</v>
      </c>
      <c r="Z211">
        <v>20</v>
      </c>
      <c r="AA211">
        <v>1440</v>
      </c>
      <c r="AB211">
        <v>1190</v>
      </c>
      <c r="AC211">
        <v>30</v>
      </c>
      <c r="AD211">
        <v>220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205</v>
      </c>
      <c r="BV211">
        <v>205</v>
      </c>
      <c r="BW211">
        <v>10</v>
      </c>
      <c r="BX211">
        <v>10</v>
      </c>
      <c r="BY211">
        <v>0</v>
      </c>
      <c r="BZ211">
        <v>0</v>
      </c>
      <c r="CA211">
        <v>50</v>
      </c>
      <c r="CB211">
        <v>20</v>
      </c>
      <c r="CC211">
        <v>0</v>
      </c>
      <c r="CD211">
        <v>30</v>
      </c>
      <c r="CE211">
        <v>10</v>
      </c>
      <c r="CF211">
        <v>10</v>
      </c>
      <c r="CG211">
        <v>0</v>
      </c>
      <c r="CH211">
        <v>0</v>
      </c>
      <c r="CI211">
        <v>4</v>
      </c>
      <c r="CJ211">
        <v>4</v>
      </c>
      <c r="CK211">
        <v>0</v>
      </c>
      <c r="CL211">
        <v>0</v>
      </c>
      <c r="CM211">
        <v>125</v>
      </c>
      <c r="CN211">
        <v>110</v>
      </c>
      <c r="CO211">
        <v>0</v>
      </c>
      <c r="CP211">
        <v>15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</row>
    <row r="212" spans="1:136" x14ac:dyDescent="0.3">
      <c r="A212" t="s">
        <v>391</v>
      </c>
      <c r="B212">
        <v>140</v>
      </c>
      <c r="C212" t="s">
        <v>1016</v>
      </c>
      <c r="D212">
        <v>34003047300</v>
      </c>
      <c r="E212" t="s">
        <v>1017</v>
      </c>
      <c r="F212" t="s">
        <v>682</v>
      </c>
      <c r="G212" t="s">
        <v>1013</v>
      </c>
      <c r="H212">
        <v>1335</v>
      </c>
      <c r="I212">
        <v>1175</v>
      </c>
      <c r="J212">
        <v>1175</v>
      </c>
      <c r="K212">
        <v>35</v>
      </c>
      <c r="L212">
        <v>25</v>
      </c>
      <c r="M212">
        <v>0</v>
      </c>
      <c r="N212">
        <v>10</v>
      </c>
      <c r="O212">
        <v>50</v>
      </c>
      <c r="P212">
        <v>40</v>
      </c>
      <c r="Q212">
        <v>0</v>
      </c>
      <c r="R212">
        <v>10</v>
      </c>
      <c r="S212">
        <v>45</v>
      </c>
      <c r="T212">
        <v>15</v>
      </c>
      <c r="U212">
        <v>0</v>
      </c>
      <c r="V212">
        <v>35</v>
      </c>
      <c r="W212">
        <v>60</v>
      </c>
      <c r="X212">
        <v>55</v>
      </c>
      <c r="Y212">
        <v>0</v>
      </c>
      <c r="Z212">
        <v>10</v>
      </c>
      <c r="AA212">
        <v>980</v>
      </c>
      <c r="AB212">
        <v>915</v>
      </c>
      <c r="AC212">
        <v>10</v>
      </c>
      <c r="AD212">
        <v>55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160</v>
      </c>
      <c r="BV212">
        <v>160</v>
      </c>
      <c r="BW212">
        <v>70</v>
      </c>
      <c r="BX212">
        <v>0</v>
      </c>
      <c r="BY212">
        <v>0</v>
      </c>
      <c r="BZ212">
        <v>70</v>
      </c>
      <c r="CA212">
        <v>25</v>
      </c>
      <c r="CB212">
        <v>0</v>
      </c>
      <c r="CC212">
        <v>0</v>
      </c>
      <c r="CD212">
        <v>25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65</v>
      </c>
      <c r="CN212">
        <v>50</v>
      </c>
      <c r="CO212">
        <v>0</v>
      </c>
      <c r="CP212">
        <v>15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</row>
    <row r="213" spans="1:136" x14ac:dyDescent="0.3">
      <c r="A213" t="s">
        <v>391</v>
      </c>
      <c r="B213">
        <v>140</v>
      </c>
      <c r="C213" t="s">
        <v>1018</v>
      </c>
      <c r="D213">
        <v>34003047400</v>
      </c>
      <c r="E213" t="s">
        <v>1019</v>
      </c>
      <c r="F213" t="s">
        <v>682</v>
      </c>
      <c r="G213" t="s">
        <v>1013</v>
      </c>
      <c r="H213">
        <v>895</v>
      </c>
      <c r="I213">
        <v>880</v>
      </c>
      <c r="J213">
        <v>880</v>
      </c>
      <c r="K213">
        <v>25</v>
      </c>
      <c r="L213">
        <v>15</v>
      </c>
      <c r="M213">
        <v>0</v>
      </c>
      <c r="N213">
        <v>10</v>
      </c>
      <c r="O213">
        <v>30</v>
      </c>
      <c r="P213">
        <v>25</v>
      </c>
      <c r="Q213">
        <v>0</v>
      </c>
      <c r="R213">
        <v>4</v>
      </c>
      <c r="S213">
        <v>45</v>
      </c>
      <c r="T213">
        <v>25</v>
      </c>
      <c r="U213">
        <v>0</v>
      </c>
      <c r="V213">
        <v>20</v>
      </c>
      <c r="W213">
        <v>10</v>
      </c>
      <c r="X213">
        <v>10</v>
      </c>
      <c r="Y213">
        <v>0</v>
      </c>
      <c r="Z213">
        <v>0</v>
      </c>
      <c r="AA213">
        <v>770</v>
      </c>
      <c r="AB213">
        <v>710</v>
      </c>
      <c r="AC213">
        <v>4</v>
      </c>
      <c r="AD213">
        <v>50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20</v>
      </c>
      <c r="BV213">
        <v>20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20</v>
      </c>
      <c r="CN213">
        <v>20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</row>
    <row r="214" spans="1:136" x14ac:dyDescent="0.3">
      <c r="A214" t="s">
        <v>391</v>
      </c>
      <c r="B214">
        <v>140</v>
      </c>
      <c r="C214" t="s">
        <v>1020</v>
      </c>
      <c r="D214">
        <v>34003047500</v>
      </c>
      <c r="E214" t="s">
        <v>1021</v>
      </c>
      <c r="F214" t="s">
        <v>682</v>
      </c>
      <c r="G214" t="s">
        <v>1013</v>
      </c>
      <c r="H214">
        <v>2025</v>
      </c>
      <c r="I214">
        <v>990</v>
      </c>
      <c r="J214">
        <v>990</v>
      </c>
      <c r="K214">
        <v>10</v>
      </c>
      <c r="L214">
        <v>10</v>
      </c>
      <c r="M214">
        <v>0</v>
      </c>
      <c r="N214">
        <v>0</v>
      </c>
      <c r="O214">
        <v>55</v>
      </c>
      <c r="P214">
        <v>25</v>
      </c>
      <c r="Q214">
        <v>0</v>
      </c>
      <c r="R214">
        <v>30</v>
      </c>
      <c r="S214">
        <v>55</v>
      </c>
      <c r="T214">
        <v>35</v>
      </c>
      <c r="U214">
        <v>0</v>
      </c>
      <c r="V214">
        <v>20</v>
      </c>
      <c r="W214">
        <v>35</v>
      </c>
      <c r="X214">
        <v>15</v>
      </c>
      <c r="Y214">
        <v>0</v>
      </c>
      <c r="Z214">
        <v>20</v>
      </c>
      <c r="AA214">
        <v>840</v>
      </c>
      <c r="AB214">
        <v>775</v>
      </c>
      <c r="AC214">
        <v>25</v>
      </c>
      <c r="AD214">
        <v>40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1040</v>
      </c>
      <c r="BV214">
        <v>975</v>
      </c>
      <c r="BW214">
        <v>90</v>
      </c>
      <c r="BX214">
        <v>30</v>
      </c>
      <c r="BY214">
        <v>0</v>
      </c>
      <c r="BZ214">
        <v>60</v>
      </c>
      <c r="CA214">
        <v>160</v>
      </c>
      <c r="CB214">
        <v>75</v>
      </c>
      <c r="CC214">
        <v>0</v>
      </c>
      <c r="CD214">
        <v>85</v>
      </c>
      <c r="CE214">
        <v>100</v>
      </c>
      <c r="CF214">
        <v>35</v>
      </c>
      <c r="CG214">
        <v>0</v>
      </c>
      <c r="CH214">
        <v>65</v>
      </c>
      <c r="CI214">
        <v>55</v>
      </c>
      <c r="CJ214">
        <v>20</v>
      </c>
      <c r="CK214">
        <v>0</v>
      </c>
      <c r="CL214">
        <v>35</v>
      </c>
      <c r="CM214">
        <v>575</v>
      </c>
      <c r="CN214">
        <v>195</v>
      </c>
      <c r="CO214">
        <v>0</v>
      </c>
      <c r="CP214">
        <v>380</v>
      </c>
      <c r="CQ214">
        <v>35</v>
      </c>
      <c r="CR214">
        <v>0</v>
      </c>
      <c r="CS214">
        <v>0</v>
      </c>
      <c r="CT214">
        <v>0</v>
      </c>
      <c r="CU214">
        <v>0</v>
      </c>
      <c r="CV214">
        <v>4</v>
      </c>
      <c r="CW214">
        <v>4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20</v>
      </c>
      <c r="DE214">
        <v>0</v>
      </c>
      <c r="DF214">
        <v>20</v>
      </c>
      <c r="DG214">
        <v>0</v>
      </c>
      <c r="DH214">
        <v>10</v>
      </c>
      <c r="DI214">
        <v>0</v>
      </c>
      <c r="DJ214">
        <v>10</v>
      </c>
      <c r="DK214">
        <v>0</v>
      </c>
      <c r="DL214">
        <v>25</v>
      </c>
      <c r="DM214">
        <v>25</v>
      </c>
      <c r="DN214">
        <v>25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</row>
    <row r="215" spans="1:136" x14ac:dyDescent="0.3">
      <c r="A215" t="s">
        <v>391</v>
      </c>
      <c r="B215">
        <v>140</v>
      </c>
      <c r="C215" t="s">
        <v>1022</v>
      </c>
      <c r="D215">
        <v>34003048100</v>
      </c>
      <c r="E215" t="s">
        <v>1023</v>
      </c>
      <c r="F215" t="s">
        <v>682</v>
      </c>
      <c r="G215" t="s">
        <v>1024</v>
      </c>
      <c r="H215">
        <v>2145</v>
      </c>
      <c r="I215">
        <v>1720</v>
      </c>
      <c r="J215">
        <v>1705</v>
      </c>
      <c r="K215">
        <v>20</v>
      </c>
      <c r="L215">
        <v>0</v>
      </c>
      <c r="M215">
        <v>0</v>
      </c>
      <c r="N215">
        <v>20</v>
      </c>
      <c r="O215">
        <v>115</v>
      </c>
      <c r="P215">
        <v>85</v>
      </c>
      <c r="Q215">
        <v>0</v>
      </c>
      <c r="R215">
        <v>30</v>
      </c>
      <c r="S215">
        <v>70</v>
      </c>
      <c r="T215">
        <v>60</v>
      </c>
      <c r="U215">
        <v>0</v>
      </c>
      <c r="V215">
        <v>10</v>
      </c>
      <c r="W215">
        <v>115</v>
      </c>
      <c r="X215">
        <v>90</v>
      </c>
      <c r="Y215">
        <v>0</v>
      </c>
      <c r="Z215">
        <v>25</v>
      </c>
      <c r="AA215">
        <v>1380</v>
      </c>
      <c r="AB215">
        <v>1285</v>
      </c>
      <c r="AC215">
        <v>25</v>
      </c>
      <c r="AD215">
        <v>70</v>
      </c>
      <c r="AE215">
        <v>15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15</v>
      </c>
      <c r="AW215">
        <v>15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425</v>
      </c>
      <c r="BV215">
        <v>410</v>
      </c>
      <c r="BW215">
        <v>45</v>
      </c>
      <c r="BX215">
        <v>45</v>
      </c>
      <c r="BY215">
        <v>0</v>
      </c>
      <c r="BZ215">
        <v>0</v>
      </c>
      <c r="CA215">
        <v>15</v>
      </c>
      <c r="CB215">
        <v>15</v>
      </c>
      <c r="CC215">
        <v>0</v>
      </c>
      <c r="CD215">
        <v>0</v>
      </c>
      <c r="CE215">
        <v>15</v>
      </c>
      <c r="CF215">
        <v>15</v>
      </c>
      <c r="CG215">
        <v>0</v>
      </c>
      <c r="CH215">
        <v>0</v>
      </c>
      <c r="CI215">
        <v>30</v>
      </c>
      <c r="CJ215">
        <v>30</v>
      </c>
      <c r="CK215">
        <v>0</v>
      </c>
      <c r="CL215">
        <v>0</v>
      </c>
      <c r="CM215">
        <v>305</v>
      </c>
      <c r="CN215">
        <v>210</v>
      </c>
      <c r="CO215">
        <v>0</v>
      </c>
      <c r="CP215">
        <v>95</v>
      </c>
      <c r="CQ215">
        <v>15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15</v>
      </c>
      <c r="DA215">
        <v>15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</row>
    <row r="216" spans="1:136" x14ac:dyDescent="0.3">
      <c r="A216" t="s">
        <v>391</v>
      </c>
      <c r="B216">
        <v>140</v>
      </c>
      <c r="C216" t="s">
        <v>1025</v>
      </c>
      <c r="D216">
        <v>34003048200</v>
      </c>
      <c r="E216" t="s">
        <v>1026</v>
      </c>
      <c r="F216" t="s">
        <v>682</v>
      </c>
      <c r="G216" t="s">
        <v>1024</v>
      </c>
      <c r="H216">
        <v>1530</v>
      </c>
      <c r="I216">
        <v>685</v>
      </c>
      <c r="J216">
        <v>675</v>
      </c>
      <c r="K216">
        <v>20</v>
      </c>
      <c r="L216">
        <v>0</v>
      </c>
      <c r="M216">
        <v>0</v>
      </c>
      <c r="N216">
        <v>20</v>
      </c>
      <c r="O216">
        <v>100</v>
      </c>
      <c r="P216">
        <v>50</v>
      </c>
      <c r="Q216">
        <v>0</v>
      </c>
      <c r="R216">
        <v>50</v>
      </c>
      <c r="S216">
        <v>10</v>
      </c>
      <c r="T216">
        <v>10</v>
      </c>
      <c r="U216">
        <v>0</v>
      </c>
      <c r="V216">
        <v>0</v>
      </c>
      <c r="W216">
        <v>95</v>
      </c>
      <c r="X216">
        <v>85</v>
      </c>
      <c r="Y216">
        <v>0</v>
      </c>
      <c r="Z216">
        <v>10</v>
      </c>
      <c r="AA216">
        <v>455</v>
      </c>
      <c r="AB216">
        <v>385</v>
      </c>
      <c r="AC216">
        <v>25</v>
      </c>
      <c r="AD216">
        <v>45</v>
      </c>
      <c r="AE216">
        <v>4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4</v>
      </c>
      <c r="AW216">
        <v>4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845</v>
      </c>
      <c r="BV216">
        <v>805</v>
      </c>
      <c r="BW216">
        <v>105</v>
      </c>
      <c r="BX216">
        <v>60</v>
      </c>
      <c r="BY216">
        <v>0</v>
      </c>
      <c r="BZ216">
        <v>45</v>
      </c>
      <c r="CA216">
        <v>170</v>
      </c>
      <c r="CB216">
        <v>85</v>
      </c>
      <c r="CC216">
        <v>0</v>
      </c>
      <c r="CD216">
        <v>85</v>
      </c>
      <c r="CE216">
        <v>105</v>
      </c>
      <c r="CF216">
        <v>65</v>
      </c>
      <c r="CG216">
        <v>0</v>
      </c>
      <c r="CH216">
        <v>45</v>
      </c>
      <c r="CI216">
        <v>80</v>
      </c>
      <c r="CJ216">
        <v>20</v>
      </c>
      <c r="CK216">
        <v>0</v>
      </c>
      <c r="CL216">
        <v>60</v>
      </c>
      <c r="CM216">
        <v>345</v>
      </c>
      <c r="CN216">
        <v>135</v>
      </c>
      <c r="CO216">
        <v>30</v>
      </c>
      <c r="CP216">
        <v>175</v>
      </c>
      <c r="CQ216">
        <v>25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20</v>
      </c>
      <c r="DA216">
        <v>20</v>
      </c>
      <c r="DB216">
        <v>0</v>
      </c>
      <c r="DC216">
        <v>0</v>
      </c>
      <c r="DD216">
        <v>4</v>
      </c>
      <c r="DE216">
        <v>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15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15</v>
      </c>
      <c r="DV216">
        <v>15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</row>
    <row r="217" spans="1:136" x14ac:dyDescent="0.3">
      <c r="A217" t="s">
        <v>391</v>
      </c>
      <c r="B217">
        <v>140</v>
      </c>
      <c r="C217" t="s">
        <v>1027</v>
      </c>
      <c r="D217">
        <v>34003049001</v>
      </c>
      <c r="E217" t="s">
        <v>1028</v>
      </c>
      <c r="F217" t="s">
        <v>682</v>
      </c>
      <c r="G217" t="s">
        <v>1029</v>
      </c>
      <c r="H217">
        <v>2420</v>
      </c>
      <c r="I217">
        <v>2255</v>
      </c>
      <c r="J217">
        <v>2245</v>
      </c>
      <c r="K217">
        <v>50</v>
      </c>
      <c r="L217">
        <v>40</v>
      </c>
      <c r="M217">
        <v>0</v>
      </c>
      <c r="N217">
        <v>10</v>
      </c>
      <c r="O217">
        <v>155</v>
      </c>
      <c r="P217">
        <v>40</v>
      </c>
      <c r="Q217">
        <v>20</v>
      </c>
      <c r="R217">
        <v>95</v>
      </c>
      <c r="S217">
        <v>245</v>
      </c>
      <c r="T217">
        <v>200</v>
      </c>
      <c r="U217">
        <v>0</v>
      </c>
      <c r="V217">
        <v>45</v>
      </c>
      <c r="W217">
        <v>140</v>
      </c>
      <c r="X217">
        <v>85</v>
      </c>
      <c r="Y217">
        <v>0</v>
      </c>
      <c r="Z217">
        <v>55</v>
      </c>
      <c r="AA217">
        <v>1650</v>
      </c>
      <c r="AB217">
        <v>1500</v>
      </c>
      <c r="AC217">
        <v>20</v>
      </c>
      <c r="AD217">
        <v>135</v>
      </c>
      <c r="AE217">
        <v>10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10</v>
      </c>
      <c r="AW217">
        <v>0</v>
      </c>
      <c r="AX217">
        <v>10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165</v>
      </c>
      <c r="BV217">
        <v>165</v>
      </c>
      <c r="BW217">
        <v>0</v>
      </c>
      <c r="BX217">
        <v>0</v>
      </c>
      <c r="BY217">
        <v>0</v>
      </c>
      <c r="BZ217">
        <v>0</v>
      </c>
      <c r="CA217">
        <v>40</v>
      </c>
      <c r="CB217">
        <v>0</v>
      </c>
      <c r="CC217">
        <v>0</v>
      </c>
      <c r="CD217">
        <v>40</v>
      </c>
      <c r="CE217">
        <v>40</v>
      </c>
      <c r="CF217">
        <v>40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85</v>
      </c>
      <c r="CN217">
        <v>85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</row>
    <row r="218" spans="1:136" x14ac:dyDescent="0.3">
      <c r="A218" t="s">
        <v>391</v>
      </c>
      <c r="B218">
        <v>140</v>
      </c>
      <c r="C218" t="s">
        <v>1030</v>
      </c>
      <c r="D218">
        <v>34003049002</v>
      </c>
      <c r="E218" t="s">
        <v>1031</v>
      </c>
      <c r="F218" t="s">
        <v>682</v>
      </c>
      <c r="G218" t="s">
        <v>1029</v>
      </c>
      <c r="H218">
        <v>1490</v>
      </c>
      <c r="I218">
        <v>1470</v>
      </c>
      <c r="J218">
        <v>1470</v>
      </c>
      <c r="K218">
        <v>100</v>
      </c>
      <c r="L218">
        <v>55</v>
      </c>
      <c r="M218">
        <v>0</v>
      </c>
      <c r="N218">
        <v>45</v>
      </c>
      <c r="O218">
        <v>70</v>
      </c>
      <c r="P218">
        <v>65</v>
      </c>
      <c r="Q218">
        <v>0</v>
      </c>
      <c r="R218">
        <v>4</v>
      </c>
      <c r="S218">
        <v>70</v>
      </c>
      <c r="T218">
        <v>55</v>
      </c>
      <c r="U218">
        <v>0</v>
      </c>
      <c r="V218">
        <v>15</v>
      </c>
      <c r="W218">
        <v>85</v>
      </c>
      <c r="X218">
        <v>85</v>
      </c>
      <c r="Y218">
        <v>0</v>
      </c>
      <c r="Z218">
        <v>0</v>
      </c>
      <c r="AA218">
        <v>1140</v>
      </c>
      <c r="AB218">
        <v>1040</v>
      </c>
      <c r="AC218">
        <v>25</v>
      </c>
      <c r="AD218">
        <v>75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20</v>
      </c>
      <c r="BV218">
        <v>20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20</v>
      </c>
      <c r="CN218">
        <v>20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</row>
    <row r="219" spans="1:136" x14ac:dyDescent="0.3">
      <c r="A219" t="s">
        <v>391</v>
      </c>
      <c r="B219">
        <v>140</v>
      </c>
      <c r="C219" t="s">
        <v>1032</v>
      </c>
      <c r="D219">
        <v>34003050000</v>
      </c>
      <c r="E219" t="s">
        <v>1033</v>
      </c>
      <c r="F219" t="s">
        <v>682</v>
      </c>
      <c r="G219" t="s">
        <v>1034</v>
      </c>
      <c r="H219">
        <v>1915</v>
      </c>
      <c r="I219">
        <v>1595</v>
      </c>
      <c r="J219">
        <v>1585</v>
      </c>
      <c r="K219">
        <v>105</v>
      </c>
      <c r="L219">
        <v>40</v>
      </c>
      <c r="M219">
        <v>4</v>
      </c>
      <c r="N219">
        <v>60</v>
      </c>
      <c r="O219">
        <v>65</v>
      </c>
      <c r="P219">
        <v>30</v>
      </c>
      <c r="Q219">
        <v>0</v>
      </c>
      <c r="R219">
        <v>35</v>
      </c>
      <c r="S219">
        <v>125</v>
      </c>
      <c r="T219">
        <v>65</v>
      </c>
      <c r="U219">
        <v>0</v>
      </c>
      <c r="V219">
        <v>55</v>
      </c>
      <c r="W219">
        <v>105</v>
      </c>
      <c r="X219">
        <v>70</v>
      </c>
      <c r="Y219">
        <v>4</v>
      </c>
      <c r="Z219">
        <v>35</v>
      </c>
      <c r="AA219">
        <v>1190</v>
      </c>
      <c r="AB219">
        <v>1040</v>
      </c>
      <c r="AC219">
        <v>45</v>
      </c>
      <c r="AD219">
        <v>105</v>
      </c>
      <c r="AE219">
        <v>10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10</v>
      </c>
      <c r="AW219">
        <v>0</v>
      </c>
      <c r="AX219">
        <v>10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320</v>
      </c>
      <c r="BV219">
        <v>320</v>
      </c>
      <c r="BW219">
        <v>85</v>
      </c>
      <c r="BX219">
        <v>10</v>
      </c>
      <c r="BY219">
        <v>0</v>
      </c>
      <c r="BZ219">
        <v>75</v>
      </c>
      <c r="CA219">
        <v>25</v>
      </c>
      <c r="CB219">
        <v>10</v>
      </c>
      <c r="CC219">
        <v>0</v>
      </c>
      <c r="CD219">
        <v>15</v>
      </c>
      <c r="CE219">
        <v>25</v>
      </c>
      <c r="CF219">
        <v>0</v>
      </c>
      <c r="CG219">
        <v>25</v>
      </c>
      <c r="CH219">
        <v>0</v>
      </c>
      <c r="CI219">
        <v>25</v>
      </c>
      <c r="CJ219">
        <v>25</v>
      </c>
      <c r="CK219">
        <v>0</v>
      </c>
      <c r="CL219">
        <v>0</v>
      </c>
      <c r="CM219">
        <v>160</v>
      </c>
      <c r="CN219">
        <v>75</v>
      </c>
      <c r="CO219">
        <v>0</v>
      </c>
      <c r="CP219">
        <v>90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</row>
    <row r="220" spans="1:136" x14ac:dyDescent="0.3">
      <c r="A220" t="s">
        <v>391</v>
      </c>
      <c r="B220">
        <v>140</v>
      </c>
      <c r="C220" t="s">
        <v>1035</v>
      </c>
      <c r="D220">
        <v>34003051100</v>
      </c>
      <c r="E220" t="s">
        <v>1036</v>
      </c>
      <c r="F220" t="s">
        <v>682</v>
      </c>
      <c r="G220" t="s">
        <v>1037</v>
      </c>
      <c r="H220">
        <v>1925</v>
      </c>
      <c r="I220">
        <v>1320</v>
      </c>
      <c r="J220">
        <v>1320</v>
      </c>
      <c r="K220">
        <v>95</v>
      </c>
      <c r="L220">
        <v>25</v>
      </c>
      <c r="M220">
        <v>0</v>
      </c>
      <c r="N220">
        <v>70</v>
      </c>
      <c r="O220">
        <v>130</v>
      </c>
      <c r="P220">
        <v>105</v>
      </c>
      <c r="Q220">
        <v>0</v>
      </c>
      <c r="R220">
        <v>25</v>
      </c>
      <c r="S220">
        <v>150</v>
      </c>
      <c r="T220">
        <v>140</v>
      </c>
      <c r="U220">
        <v>0</v>
      </c>
      <c r="V220">
        <v>10</v>
      </c>
      <c r="W220">
        <v>175</v>
      </c>
      <c r="X220">
        <v>175</v>
      </c>
      <c r="Y220">
        <v>0</v>
      </c>
      <c r="Z220">
        <v>0</v>
      </c>
      <c r="AA220">
        <v>770</v>
      </c>
      <c r="AB220">
        <v>655</v>
      </c>
      <c r="AC220">
        <v>20</v>
      </c>
      <c r="AD220">
        <v>90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605</v>
      </c>
      <c r="BV220">
        <v>600</v>
      </c>
      <c r="BW220">
        <v>110</v>
      </c>
      <c r="BX220">
        <v>0</v>
      </c>
      <c r="BY220">
        <v>30</v>
      </c>
      <c r="BZ220">
        <v>80</v>
      </c>
      <c r="CA220">
        <v>45</v>
      </c>
      <c r="CB220">
        <v>15</v>
      </c>
      <c r="CC220">
        <v>0</v>
      </c>
      <c r="CD220">
        <v>30</v>
      </c>
      <c r="CE220">
        <v>110</v>
      </c>
      <c r="CF220">
        <v>100</v>
      </c>
      <c r="CG220">
        <v>0</v>
      </c>
      <c r="CH220">
        <v>10</v>
      </c>
      <c r="CI220">
        <v>90</v>
      </c>
      <c r="CJ220">
        <v>50</v>
      </c>
      <c r="CK220">
        <v>0</v>
      </c>
      <c r="CL220">
        <v>35</v>
      </c>
      <c r="CM220">
        <v>245</v>
      </c>
      <c r="CN220">
        <v>130</v>
      </c>
      <c r="CO220">
        <v>30</v>
      </c>
      <c r="CP220">
        <v>85</v>
      </c>
      <c r="CQ220">
        <v>4</v>
      </c>
      <c r="CR220">
        <v>0</v>
      </c>
      <c r="CS220">
        <v>0</v>
      </c>
      <c r="CT220">
        <v>0</v>
      </c>
      <c r="CU220">
        <v>0</v>
      </c>
      <c r="CV220">
        <v>4</v>
      </c>
      <c r="CW220">
        <v>4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</row>
    <row r="221" spans="1:136" x14ac:dyDescent="0.3">
      <c r="A221" t="s">
        <v>391</v>
      </c>
      <c r="B221">
        <v>140</v>
      </c>
      <c r="C221" t="s">
        <v>1038</v>
      </c>
      <c r="D221">
        <v>34003051200</v>
      </c>
      <c r="E221" t="s">
        <v>1039</v>
      </c>
      <c r="F221" t="s">
        <v>682</v>
      </c>
      <c r="G221" t="s">
        <v>1037</v>
      </c>
      <c r="H221">
        <v>2385</v>
      </c>
      <c r="I221">
        <v>1365</v>
      </c>
      <c r="J221">
        <v>1365</v>
      </c>
      <c r="K221">
        <v>85</v>
      </c>
      <c r="L221">
        <v>15</v>
      </c>
      <c r="M221">
        <v>0</v>
      </c>
      <c r="N221">
        <v>65</v>
      </c>
      <c r="O221">
        <v>190</v>
      </c>
      <c r="P221">
        <v>100</v>
      </c>
      <c r="Q221">
        <v>0</v>
      </c>
      <c r="R221">
        <v>95</v>
      </c>
      <c r="S221">
        <v>75</v>
      </c>
      <c r="T221">
        <v>50</v>
      </c>
      <c r="U221">
        <v>0</v>
      </c>
      <c r="V221">
        <v>25</v>
      </c>
      <c r="W221">
        <v>95</v>
      </c>
      <c r="X221">
        <v>70</v>
      </c>
      <c r="Y221">
        <v>0</v>
      </c>
      <c r="Z221">
        <v>25</v>
      </c>
      <c r="AA221">
        <v>920</v>
      </c>
      <c r="AB221">
        <v>745</v>
      </c>
      <c r="AC221">
        <v>15</v>
      </c>
      <c r="AD221">
        <v>160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1020</v>
      </c>
      <c r="BV221">
        <v>930</v>
      </c>
      <c r="BW221">
        <v>75</v>
      </c>
      <c r="BX221">
        <v>20</v>
      </c>
      <c r="BY221">
        <v>0</v>
      </c>
      <c r="BZ221">
        <v>55</v>
      </c>
      <c r="CA221">
        <v>120</v>
      </c>
      <c r="CB221">
        <v>25</v>
      </c>
      <c r="CC221">
        <v>0</v>
      </c>
      <c r="CD221">
        <v>90</v>
      </c>
      <c r="CE221">
        <v>175</v>
      </c>
      <c r="CF221">
        <v>140</v>
      </c>
      <c r="CG221">
        <v>0</v>
      </c>
      <c r="CH221">
        <v>35</v>
      </c>
      <c r="CI221">
        <v>210</v>
      </c>
      <c r="CJ221">
        <v>130</v>
      </c>
      <c r="CK221">
        <v>0</v>
      </c>
      <c r="CL221">
        <v>80</v>
      </c>
      <c r="CM221">
        <v>350</v>
      </c>
      <c r="CN221">
        <v>245</v>
      </c>
      <c r="CO221">
        <v>0</v>
      </c>
      <c r="CP221">
        <v>105</v>
      </c>
      <c r="CQ221">
        <v>75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40</v>
      </c>
      <c r="DA221">
        <v>40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35</v>
      </c>
      <c r="DI221">
        <v>20</v>
      </c>
      <c r="DJ221">
        <v>20</v>
      </c>
      <c r="DK221">
        <v>0</v>
      </c>
      <c r="DL221">
        <v>15</v>
      </c>
      <c r="DM221">
        <v>15</v>
      </c>
      <c r="DN221">
        <v>15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</row>
    <row r="222" spans="1:136" x14ac:dyDescent="0.3">
      <c r="A222" t="s">
        <v>391</v>
      </c>
      <c r="B222">
        <v>140</v>
      </c>
      <c r="C222" t="s">
        <v>1040</v>
      </c>
      <c r="D222">
        <v>34003051300</v>
      </c>
      <c r="E222" t="s">
        <v>1041</v>
      </c>
      <c r="F222" t="s">
        <v>682</v>
      </c>
      <c r="G222" t="s">
        <v>1037</v>
      </c>
      <c r="H222">
        <v>960</v>
      </c>
      <c r="I222">
        <v>790</v>
      </c>
      <c r="J222">
        <v>785</v>
      </c>
      <c r="K222">
        <v>95</v>
      </c>
      <c r="L222">
        <v>40</v>
      </c>
      <c r="M222">
        <v>0</v>
      </c>
      <c r="N222">
        <v>55</v>
      </c>
      <c r="O222">
        <v>25</v>
      </c>
      <c r="P222">
        <v>20</v>
      </c>
      <c r="Q222">
        <v>0</v>
      </c>
      <c r="R222">
        <v>4</v>
      </c>
      <c r="S222">
        <v>65</v>
      </c>
      <c r="T222">
        <v>55</v>
      </c>
      <c r="U222">
        <v>0</v>
      </c>
      <c r="V222">
        <v>10</v>
      </c>
      <c r="W222">
        <v>70</v>
      </c>
      <c r="X222">
        <v>55</v>
      </c>
      <c r="Y222">
        <v>0</v>
      </c>
      <c r="Z222">
        <v>10</v>
      </c>
      <c r="AA222">
        <v>530</v>
      </c>
      <c r="AB222">
        <v>455</v>
      </c>
      <c r="AC222">
        <v>4</v>
      </c>
      <c r="AD222">
        <v>70</v>
      </c>
      <c r="AE222">
        <v>4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</v>
      </c>
      <c r="AW222">
        <v>0</v>
      </c>
      <c r="AX222">
        <v>0</v>
      </c>
      <c r="AY222">
        <v>4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175</v>
      </c>
      <c r="BV222">
        <v>155</v>
      </c>
      <c r="BW222">
        <v>30</v>
      </c>
      <c r="BX222">
        <v>4</v>
      </c>
      <c r="BY222">
        <v>0</v>
      </c>
      <c r="BZ222">
        <v>25</v>
      </c>
      <c r="CA222">
        <v>30</v>
      </c>
      <c r="CB222">
        <v>25</v>
      </c>
      <c r="CC222">
        <v>0</v>
      </c>
      <c r="CD222">
        <v>4</v>
      </c>
      <c r="CE222">
        <v>4</v>
      </c>
      <c r="CF222">
        <v>0</v>
      </c>
      <c r="CG222">
        <v>4</v>
      </c>
      <c r="CH222">
        <v>0</v>
      </c>
      <c r="CI222">
        <v>30</v>
      </c>
      <c r="CJ222">
        <v>4</v>
      </c>
      <c r="CK222">
        <v>0</v>
      </c>
      <c r="CL222">
        <v>25</v>
      </c>
      <c r="CM222">
        <v>60</v>
      </c>
      <c r="CN222">
        <v>50</v>
      </c>
      <c r="CO222">
        <v>0</v>
      </c>
      <c r="CP222">
        <v>15</v>
      </c>
      <c r="CQ222">
        <v>15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15</v>
      </c>
      <c r="DI222">
        <v>15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</row>
    <row r="223" spans="1:136" x14ac:dyDescent="0.3">
      <c r="A223" t="s">
        <v>391</v>
      </c>
      <c r="B223">
        <v>140</v>
      </c>
      <c r="C223" t="s">
        <v>1042</v>
      </c>
      <c r="D223">
        <v>34003051400</v>
      </c>
      <c r="E223" t="s">
        <v>1043</v>
      </c>
      <c r="F223" t="s">
        <v>682</v>
      </c>
      <c r="G223" t="s">
        <v>1037</v>
      </c>
      <c r="H223">
        <v>1820</v>
      </c>
      <c r="I223">
        <v>715</v>
      </c>
      <c r="J223">
        <v>705</v>
      </c>
      <c r="K223">
        <v>45</v>
      </c>
      <c r="L223">
        <v>25</v>
      </c>
      <c r="M223">
        <v>0</v>
      </c>
      <c r="N223">
        <v>20</v>
      </c>
      <c r="O223">
        <v>40</v>
      </c>
      <c r="P223">
        <v>15</v>
      </c>
      <c r="Q223">
        <v>0</v>
      </c>
      <c r="R223">
        <v>25</v>
      </c>
      <c r="S223">
        <v>45</v>
      </c>
      <c r="T223">
        <v>30</v>
      </c>
      <c r="U223">
        <v>0</v>
      </c>
      <c r="V223">
        <v>15</v>
      </c>
      <c r="W223">
        <v>65</v>
      </c>
      <c r="X223">
        <v>20</v>
      </c>
      <c r="Y223">
        <v>10</v>
      </c>
      <c r="Z223">
        <v>35</v>
      </c>
      <c r="AA223">
        <v>505</v>
      </c>
      <c r="AB223">
        <v>410</v>
      </c>
      <c r="AC223">
        <v>20</v>
      </c>
      <c r="AD223">
        <v>75</v>
      </c>
      <c r="AE223">
        <v>10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10</v>
      </c>
      <c r="AO223">
        <v>10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1105</v>
      </c>
      <c r="BV223">
        <v>1065</v>
      </c>
      <c r="BW223">
        <v>205</v>
      </c>
      <c r="BX223">
        <v>100</v>
      </c>
      <c r="BY223">
        <v>0</v>
      </c>
      <c r="BZ223">
        <v>105</v>
      </c>
      <c r="CA223">
        <v>100</v>
      </c>
      <c r="CB223">
        <v>55</v>
      </c>
      <c r="CC223">
        <v>10</v>
      </c>
      <c r="CD223">
        <v>40</v>
      </c>
      <c r="CE223">
        <v>175</v>
      </c>
      <c r="CF223">
        <v>105</v>
      </c>
      <c r="CG223">
        <v>0</v>
      </c>
      <c r="CH223">
        <v>70</v>
      </c>
      <c r="CI223">
        <v>120</v>
      </c>
      <c r="CJ223">
        <v>60</v>
      </c>
      <c r="CK223">
        <v>0</v>
      </c>
      <c r="CL223">
        <v>60</v>
      </c>
      <c r="CM223">
        <v>465</v>
      </c>
      <c r="CN223">
        <v>310</v>
      </c>
      <c r="CO223">
        <v>0</v>
      </c>
      <c r="CP223">
        <v>160</v>
      </c>
      <c r="CQ223">
        <v>30</v>
      </c>
      <c r="CR223">
        <v>10</v>
      </c>
      <c r="CS223">
        <v>10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15</v>
      </c>
      <c r="DE223">
        <v>0</v>
      </c>
      <c r="DF223">
        <v>15</v>
      </c>
      <c r="DG223">
        <v>0</v>
      </c>
      <c r="DH223">
        <v>4</v>
      </c>
      <c r="DI223">
        <v>4</v>
      </c>
      <c r="DJ223">
        <v>0</v>
      </c>
      <c r="DK223">
        <v>0</v>
      </c>
      <c r="DL223">
        <v>10</v>
      </c>
      <c r="DM223">
        <v>0</v>
      </c>
      <c r="DN223">
        <v>0</v>
      </c>
      <c r="DO223">
        <v>0</v>
      </c>
      <c r="DP223">
        <v>0</v>
      </c>
      <c r="DQ223">
        <v>10</v>
      </c>
      <c r="DR223">
        <v>10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</row>
    <row r="224" spans="1:136" x14ac:dyDescent="0.3">
      <c r="A224" t="s">
        <v>391</v>
      </c>
      <c r="B224">
        <v>140</v>
      </c>
      <c r="C224" t="s">
        <v>1044</v>
      </c>
      <c r="D224">
        <v>34003052100</v>
      </c>
      <c r="E224" t="s">
        <v>1045</v>
      </c>
      <c r="F224" t="s">
        <v>682</v>
      </c>
      <c r="G224" t="s">
        <v>1046</v>
      </c>
      <c r="H224">
        <v>1775</v>
      </c>
      <c r="I224">
        <v>1250</v>
      </c>
      <c r="J224">
        <v>1220</v>
      </c>
      <c r="K224">
        <v>25</v>
      </c>
      <c r="L224">
        <v>4</v>
      </c>
      <c r="M224">
        <v>0</v>
      </c>
      <c r="N224">
        <v>20</v>
      </c>
      <c r="O224">
        <v>85</v>
      </c>
      <c r="P224">
        <v>45</v>
      </c>
      <c r="Q224">
        <v>0</v>
      </c>
      <c r="R224">
        <v>40</v>
      </c>
      <c r="S224">
        <v>105</v>
      </c>
      <c r="T224">
        <v>55</v>
      </c>
      <c r="U224">
        <v>0</v>
      </c>
      <c r="V224">
        <v>50</v>
      </c>
      <c r="W224">
        <v>90</v>
      </c>
      <c r="X224">
        <v>60</v>
      </c>
      <c r="Y224">
        <v>4</v>
      </c>
      <c r="Z224">
        <v>25</v>
      </c>
      <c r="AA224">
        <v>915</v>
      </c>
      <c r="AB224">
        <v>775</v>
      </c>
      <c r="AC224">
        <v>20</v>
      </c>
      <c r="AD224">
        <v>120</v>
      </c>
      <c r="AE224">
        <v>30</v>
      </c>
      <c r="AF224">
        <v>0</v>
      </c>
      <c r="AG224">
        <v>0</v>
      </c>
      <c r="AH224">
        <v>0</v>
      </c>
      <c r="AI224">
        <v>0</v>
      </c>
      <c r="AJ224">
        <v>4</v>
      </c>
      <c r="AK224">
        <v>4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25</v>
      </c>
      <c r="AS224">
        <v>25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525</v>
      </c>
      <c r="BV224">
        <v>505</v>
      </c>
      <c r="BW224">
        <v>75</v>
      </c>
      <c r="BX224">
        <v>30</v>
      </c>
      <c r="BY224">
        <v>25</v>
      </c>
      <c r="BZ224">
        <v>20</v>
      </c>
      <c r="CA224">
        <v>40</v>
      </c>
      <c r="CB224">
        <v>10</v>
      </c>
      <c r="CC224">
        <v>4</v>
      </c>
      <c r="CD224">
        <v>25</v>
      </c>
      <c r="CE224">
        <v>60</v>
      </c>
      <c r="CF224">
        <v>10</v>
      </c>
      <c r="CG224">
        <v>0</v>
      </c>
      <c r="CH224">
        <v>55</v>
      </c>
      <c r="CI224">
        <v>10</v>
      </c>
      <c r="CJ224">
        <v>0</v>
      </c>
      <c r="CK224">
        <v>0</v>
      </c>
      <c r="CL224">
        <v>10</v>
      </c>
      <c r="CM224">
        <v>320</v>
      </c>
      <c r="CN224">
        <v>225</v>
      </c>
      <c r="CO224">
        <v>0</v>
      </c>
      <c r="CP224">
        <v>100</v>
      </c>
      <c r="CQ224">
        <v>10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10</v>
      </c>
      <c r="DI224">
        <v>10</v>
      </c>
      <c r="DJ224">
        <v>0</v>
      </c>
      <c r="DK224">
        <v>0</v>
      </c>
      <c r="DL224">
        <v>10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10</v>
      </c>
      <c r="DZ224">
        <v>10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</row>
    <row r="225" spans="1:136" x14ac:dyDescent="0.3">
      <c r="A225" t="s">
        <v>391</v>
      </c>
      <c r="B225">
        <v>140</v>
      </c>
      <c r="C225" t="s">
        <v>1047</v>
      </c>
      <c r="D225">
        <v>34003052200</v>
      </c>
      <c r="E225" t="s">
        <v>1048</v>
      </c>
      <c r="F225" t="s">
        <v>682</v>
      </c>
      <c r="G225" t="s">
        <v>1046</v>
      </c>
      <c r="H225">
        <v>2785</v>
      </c>
      <c r="I225">
        <v>2245</v>
      </c>
      <c r="J225">
        <v>2220</v>
      </c>
      <c r="K225">
        <v>270</v>
      </c>
      <c r="L225">
        <v>100</v>
      </c>
      <c r="M225">
        <v>0</v>
      </c>
      <c r="N225">
        <v>170</v>
      </c>
      <c r="O225">
        <v>195</v>
      </c>
      <c r="P225">
        <v>90</v>
      </c>
      <c r="Q225">
        <v>0</v>
      </c>
      <c r="R225">
        <v>105</v>
      </c>
      <c r="S225">
        <v>270</v>
      </c>
      <c r="T225">
        <v>220</v>
      </c>
      <c r="U225">
        <v>0</v>
      </c>
      <c r="V225">
        <v>50</v>
      </c>
      <c r="W225">
        <v>180</v>
      </c>
      <c r="X225">
        <v>155</v>
      </c>
      <c r="Y225">
        <v>0</v>
      </c>
      <c r="Z225">
        <v>20</v>
      </c>
      <c r="AA225">
        <v>1305</v>
      </c>
      <c r="AB225">
        <v>1110</v>
      </c>
      <c r="AC225">
        <v>30</v>
      </c>
      <c r="AD225">
        <v>165</v>
      </c>
      <c r="AE225">
        <v>20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20</v>
      </c>
      <c r="AW225">
        <v>20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540</v>
      </c>
      <c r="BV225">
        <v>540</v>
      </c>
      <c r="BW225">
        <v>160</v>
      </c>
      <c r="BX225">
        <v>145</v>
      </c>
      <c r="BY225">
        <v>0</v>
      </c>
      <c r="BZ225">
        <v>15</v>
      </c>
      <c r="CA225">
        <v>35</v>
      </c>
      <c r="CB225">
        <v>35</v>
      </c>
      <c r="CC225">
        <v>0</v>
      </c>
      <c r="CD225">
        <v>0</v>
      </c>
      <c r="CE225">
        <v>100</v>
      </c>
      <c r="CF225">
        <v>10</v>
      </c>
      <c r="CG225">
        <v>0</v>
      </c>
      <c r="CH225">
        <v>90</v>
      </c>
      <c r="CI225">
        <v>105</v>
      </c>
      <c r="CJ225">
        <v>80</v>
      </c>
      <c r="CK225">
        <v>15</v>
      </c>
      <c r="CL225">
        <v>15</v>
      </c>
      <c r="CM225">
        <v>135</v>
      </c>
      <c r="CN225">
        <v>35</v>
      </c>
      <c r="CO225">
        <v>0</v>
      </c>
      <c r="CP225">
        <v>100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</row>
    <row r="226" spans="1:136" x14ac:dyDescent="0.3">
      <c r="A226" t="s">
        <v>391</v>
      </c>
      <c r="B226">
        <v>140</v>
      </c>
      <c r="C226" t="s">
        <v>1049</v>
      </c>
      <c r="D226">
        <v>34003053100</v>
      </c>
      <c r="E226" t="s">
        <v>1050</v>
      </c>
      <c r="F226" t="s">
        <v>682</v>
      </c>
      <c r="G226" t="s">
        <v>1051</v>
      </c>
      <c r="H226">
        <v>2495</v>
      </c>
      <c r="I226">
        <v>1370</v>
      </c>
      <c r="J226">
        <v>1370</v>
      </c>
      <c r="K226">
        <v>45</v>
      </c>
      <c r="L226">
        <v>35</v>
      </c>
      <c r="M226">
        <v>0</v>
      </c>
      <c r="N226">
        <v>10</v>
      </c>
      <c r="O226">
        <v>185</v>
      </c>
      <c r="P226">
        <v>120</v>
      </c>
      <c r="Q226">
        <v>0</v>
      </c>
      <c r="R226">
        <v>65</v>
      </c>
      <c r="S226">
        <v>145</v>
      </c>
      <c r="T226">
        <v>110</v>
      </c>
      <c r="U226">
        <v>0</v>
      </c>
      <c r="V226">
        <v>35</v>
      </c>
      <c r="W226">
        <v>125</v>
      </c>
      <c r="X226">
        <v>110</v>
      </c>
      <c r="Y226">
        <v>0</v>
      </c>
      <c r="Z226">
        <v>10</v>
      </c>
      <c r="AA226">
        <v>870</v>
      </c>
      <c r="AB226">
        <v>660</v>
      </c>
      <c r="AC226">
        <v>80</v>
      </c>
      <c r="AD226">
        <v>130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1125</v>
      </c>
      <c r="BV226">
        <v>1125</v>
      </c>
      <c r="BW226">
        <v>185</v>
      </c>
      <c r="BX226">
        <v>65</v>
      </c>
      <c r="BY226">
        <v>0</v>
      </c>
      <c r="BZ226">
        <v>120</v>
      </c>
      <c r="CA226">
        <v>80</v>
      </c>
      <c r="CB226">
        <v>45</v>
      </c>
      <c r="CC226">
        <v>0</v>
      </c>
      <c r="CD226">
        <v>35</v>
      </c>
      <c r="CE226">
        <v>145</v>
      </c>
      <c r="CF226">
        <v>40</v>
      </c>
      <c r="CG226">
        <v>0</v>
      </c>
      <c r="CH226">
        <v>105</v>
      </c>
      <c r="CI226">
        <v>120</v>
      </c>
      <c r="CJ226">
        <v>60</v>
      </c>
      <c r="CK226">
        <v>0</v>
      </c>
      <c r="CL226">
        <v>65</v>
      </c>
      <c r="CM226">
        <v>595</v>
      </c>
      <c r="CN226">
        <v>280</v>
      </c>
      <c r="CO226">
        <v>0</v>
      </c>
      <c r="CP226">
        <v>315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</row>
    <row r="227" spans="1:136" x14ac:dyDescent="0.3">
      <c r="A227" t="s">
        <v>391</v>
      </c>
      <c r="B227">
        <v>140</v>
      </c>
      <c r="C227" t="s">
        <v>1052</v>
      </c>
      <c r="D227">
        <v>34003053200</v>
      </c>
      <c r="E227" t="s">
        <v>1053</v>
      </c>
      <c r="F227" t="s">
        <v>682</v>
      </c>
      <c r="G227" t="s">
        <v>1054</v>
      </c>
      <c r="H227">
        <v>1175</v>
      </c>
      <c r="I227">
        <v>990</v>
      </c>
      <c r="J227">
        <v>980</v>
      </c>
      <c r="K227">
        <v>75</v>
      </c>
      <c r="L227">
        <v>20</v>
      </c>
      <c r="M227">
        <v>0</v>
      </c>
      <c r="N227">
        <v>55</v>
      </c>
      <c r="O227">
        <v>75</v>
      </c>
      <c r="P227">
        <v>50</v>
      </c>
      <c r="Q227">
        <v>0</v>
      </c>
      <c r="R227">
        <v>20</v>
      </c>
      <c r="S227">
        <v>105</v>
      </c>
      <c r="T227">
        <v>50</v>
      </c>
      <c r="U227">
        <v>0</v>
      </c>
      <c r="V227">
        <v>55</v>
      </c>
      <c r="W227">
        <v>30</v>
      </c>
      <c r="X227">
        <v>20</v>
      </c>
      <c r="Y227">
        <v>0</v>
      </c>
      <c r="Z227">
        <v>10</v>
      </c>
      <c r="AA227">
        <v>700</v>
      </c>
      <c r="AB227">
        <v>595</v>
      </c>
      <c r="AC227">
        <v>45</v>
      </c>
      <c r="AD227">
        <v>60</v>
      </c>
      <c r="AE227">
        <v>10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10</v>
      </c>
      <c r="AS227">
        <v>10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190</v>
      </c>
      <c r="BV227">
        <v>190</v>
      </c>
      <c r="BW227">
        <v>35</v>
      </c>
      <c r="BX227">
        <v>0</v>
      </c>
      <c r="BY227">
        <v>0</v>
      </c>
      <c r="BZ227">
        <v>35</v>
      </c>
      <c r="CA227">
        <v>60</v>
      </c>
      <c r="CB227">
        <v>30</v>
      </c>
      <c r="CC227">
        <v>0</v>
      </c>
      <c r="CD227">
        <v>30</v>
      </c>
      <c r="CE227">
        <v>10</v>
      </c>
      <c r="CF227">
        <v>0</v>
      </c>
      <c r="CG227">
        <v>0</v>
      </c>
      <c r="CH227">
        <v>10</v>
      </c>
      <c r="CI227">
        <v>35</v>
      </c>
      <c r="CJ227">
        <v>35</v>
      </c>
      <c r="CK227">
        <v>0</v>
      </c>
      <c r="CL227">
        <v>0</v>
      </c>
      <c r="CM227">
        <v>55</v>
      </c>
      <c r="CN227">
        <v>15</v>
      </c>
      <c r="CO227">
        <v>0</v>
      </c>
      <c r="CP227">
        <v>40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</row>
    <row r="228" spans="1:136" x14ac:dyDescent="0.3">
      <c r="A228" t="s">
        <v>391</v>
      </c>
      <c r="B228">
        <v>140</v>
      </c>
      <c r="C228" t="s">
        <v>1055</v>
      </c>
      <c r="D228">
        <v>34003054100</v>
      </c>
      <c r="E228" t="s">
        <v>1056</v>
      </c>
      <c r="F228" t="s">
        <v>682</v>
      </c>
      <c r="G228" t="s">
        <v>1057</v>
      </c>
      <c r="H228">
        <v>2540</v>
      </c>
      <c r="I228">
        <v>2310</v>
      </c>
      <c r="J228">
        <v>2245</v>
      </c>
      <c r="K228">
        <v>65</v>
      </c>
      <c r="L228">
        <v>40</v>
      </c>
      <c r="M228">
        <v>0</v>
      </c>
      <c r="N228">
        <v>25</v>
      </c>
      <c r="O228">
        <v>115</v>
      </c>
      <c r="P228">
        <v>25</v>
      </c>
      <c r="Q228">
        <v>0</v>
      </c>
      <c r="R228">
        <v>85</v>
      </c>
      <c r="S228">
        <v>125</v>
      </c>
      <c r="T228">
        <v>100</v>
      </c>
      <c r="U228">
        <v>0</v>
      </c>
      <c r="V228">
        <v>25</v>
      </c>
      <c r="W228">
        <v>45</v>
      </c>
      <c r="X228">
        <v>30</v>
      </c>
      <c r="Y228">
        <v>0</v>
      </c>
      <c r="Z228">
        <v>15</v>
      </c>
      <c r="AA228">
        <v>1890</v>
      </c>
      <c r="AB228">
        <v>1770</v>
      </c>
      <c r="AC228">
        <v>15</v>
      </c>
      <c r="AD228">
        <v>105</v>
      </c>
      <c r="AE228">
        <v>70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70</v>
      </c>
      <c r="AW228">
        <v>25</v>
      </c>
      <c r="AX228">
        <v>45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230</v>
      </c>
      <c r="BV228">
        <v>220</v>
      </c>
      <c r="BW228">
        <v>0</v>
      </c>
      <c r="BX228">
        <v>0</v>
      </c>
      <c r="BY228">
        <v>0</v>
      </c>
      <c r="BZ228">
        <v>0</v>
      </c>
      <c r="CA228">
        <v>15</v>
      </c>
      <c r="CB228">
        <v>15</v>
      </c>
      <c r="CC228">
        <v>0</v>
      </c>
      <c r="CD228">
        <v>0</v>
      </c>
      <c r="CE228">
        <v>10</v>
      </c>
      <c r="CF228">
        <v>0</v>
      </c>
      <c r="CG228">
        <v>0</v>
      </c>
      <c r="CH228">
        <v>10</v>
      </c>
      <c r="CI228">
        <v>10</v>
      </c>
      <c r="CJ228">
        <v>0</v>
      </c>
      <c r="CK228">
        <v>0</v>
      </c>
      <c r="CL228">
        <v>10</v>
      </c>
      <c r="CM228">
        <v>185</v>
      </c>
      <c r="CN228">
        <v>130</v>
      </c>
      <c r="CO228">
        <v>0</v>
      </c>
      <c r="CP228">
        <v>55</v>
      </c>
      <c r="CQ228">
        <v>10</v>
      </c>
      <c r="CR228">
        <v>10</v>
      </c>
      <c r="CS228">
        <v>10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</row>
    <row r="229" spans="1:136" x14ac:dyDescent="0.3">
      <c r="A229" t="s">
        <v>391</v>
      </c>
      <c r="B229">
        <v>140</v>
      </c>
      <c r="C229" t="s">
        <v>1058</v>
      </c>
      <c r="D229">
        <v>34003054200</v>
      </c>
      <c r="E229" t="s">
        <v>1059</v>
      </c>
      <c r="F229" t="s">
        <v>682</v>
      </c>
      <c r="G229" t="s">
        <v>1057</v>
      </c>
      <c r="H229">
        <v>2580</v>
      </c>
      <c r="I229">
        <v>2010</v>
      </c>
      <c r="J229">
        <v>1955</v>
      </c>
      <c r="K229">
        <v>85</v>
      </c>
      <c r="L229">
        <v>55</v>
      </c>
      <c r="M229">
        <v>20</v>
      </c>
      <c r="N229">
        <v>10</v>
      </c>
      <c r="O229">
        <v>285</v>
      </c>
      <c r="P229">
        <v>65</v>
      </c>
      <c r="Q229">
        <v>85</v>
      </c>
      <c r="R229">
        <v>135</v>
      </c>
      <c r="S229">
        <v>145</v>
      </c>
      <c r="T229">
        <v>120</v>
      </c>
      <c r="U229">
        <v>30</v>
      </c>
      <c r="V229">
        <v>0</v>
      </c>
      <c r="W229">
        <v>150</v>
      </c>
      <c r="X229">
        <v>115</v>
      </c>
      <c r="Y229">
        <v>25</v>
      </c>
      <c r="Z229">
        <v>10</v>
      </c>
      <c r="AA229">
        <v>1285</v>
      </c>
      <c r="AB229">
        <v>1005</v>
      </c>
      <c r="AC229">
        <v>75</v>
      </c>
      <c r="AD229">
        <v>205</v>
      </c>
      <c r="AE229">
        <v>55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55</v>
      </c>
      <c r="AW229">
        <v>40</v>
      </c>
      <c r="AX229">
        <v>10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570</v>
      </c>
      <c r="BV229">
        <v>570</v>
      </c>
      <c r="BW229">
        <v>215</v>
      </c>
      <c r="BX229">
        <v>170</v>
      </c>
      <c r="BY229">
        <v>0</v>
      </c>
      <c r="BZ229">
        <v>45</v>
      </c>
      <c r="CA229">
        <v>55</v>
      </c>
      <c r="CB229">
        <v>55</v>
      </c>
      <c r="CC229">
        <v>0</v>
      </c>
      <c r="CD229">
        <v>0</v>
      </c>
      <c r="CE229">
        <v>10</v>
      </c>
      <c r="CF229">
        <v>10</v>
      </c>
      <c r="CG229">
        <v>0</v>
      </c>
      <c r="CH229">
        <v>0</v>
      </c>
      <c r="CI229">
        <v>105</v>
      </c>
      <c r="CJ229">
        <v>40</v>
      </c>
      <c r="CK229">
        <v>20</v>
      </c>
      <c r="CL229">
        <v>45</v>
      </c>
      <c r="CM229">
        <v>185</v>
      </c>
      <c r="CN229">
        <v>120</v>
      </c>
      <c r="CO229">
        <v>15</v>
      </c>
      <c r="CP229">
        <v>45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</row>
    <row r="230" spans="1:136" x14ac:dyDescent="0.3">
      <c r="A230" t="s">
        <v>391</v>
      </c>
      <c r="B230">
        <v>140</v>
      </c>
      <c r="C230" t="s">
        <v>1060</v>
      </c>
      <c r="D230">
        <v>34003054300</v>
      </c>
      <c r="E230" t="s">
        <v>1061</v>
      </c>
      <c r="F230" t="s">
        <v>682</v>
      </c>
      <c r="G230" t="s">
        <v>1057</v>
      </c>
      <c r="H230">
        <v>1700</v>
      </c>
      <c r="I230">
        <v>715</v>
      </c>
      <c r="J230">
        <v>700</v>
      </c>
      <c r="K230">
        <v>65</v>
      </c>
      <c r="L230">
        <v>30</v>
      </c>
      <c r="M230">
        <v>0</v>
      </c>
      <c r="N230">
        <v>35</v>
      </c>
      <c r="O230">
        <v>60</v>
      </c>
      <c r="P230">
        <v>30</v>
      </c>
      <c r="Q230">
        <v>0</v>
      </c>
      <c r="R230">
        <v>30</v>
      </c>
      <c r="S230">
        <v>20</v>
      </c>
      <c r="T230">
        <v>20</v>
      </c>
      <c r="U230">
        <v>0</v>
      </c>
      <c r="V230">
        <v>0</v>
      </c>
      <c r="W230">
        <v>125</v>
      </c>
      <c r="X230">
        <v>105</v>
      </c>
      <c r="Y230">
        <v>25</v>
      </c>
      <c r="Z230">
        <v>0</v>
      </c>
      <c r="AA230">
        <v>430</v>
      </c>
      <c r="AB230">
        <v>325</v>
      </c>
      <c r="AC230">
        <v>45</v>
      </c>
      <c r="AD230">
        <v>55</v>
      </c>
      <c r="AE230">
        <v>15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</v>
      </c>
      <c r="AO230">
        <v>15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985</v>
      </c>
      <c r="BV230">
        <v>970</v>
      </c>
      <c r="BW230">
        <v>360</v>
      </c>
      <c r="BX230">
        <v>100</v>
      </c>
      <c r="BY230">
        <v>0</v>
      </c>
      <c r="BZ230">
        <v>260</v>
      </c>
      <c r="CA230">
        <v>205</v>
      </c>
      <c r="CB230">
        <v>160</v>
      </c>
      <c r="CC230">
        <v>0</v>
      </c>
      <c r="CD230">
        <v>45</v>
      </c>
      <c r="CE230">
        <v>130</v>
      </c>
      <c r="CF230">
        <v>90</v>
      </c>
      <c r="CG230">
        <v>0</v>
      </c>
      <c r="CH230">
        <v>40</v>
      </c>
      <c r="CI230">
        <v>40</v>
      </c>
      <c r="CJ230">
        <v>40</v>
      </c>
      <c r="CK230">
        <v>0</v>
      </c>
      <c r="CL230">
        <v>0</v>
      </c>
      <c r="CM230">
        <v>240</v>
      </c>
      <c r="CN230">
        <v>195</v>
      </c>
      <c r="CO230">
        <v>0</v>
      </c>
      <c r="CP230">
        <v>45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10</v>
      </c>
      <c r="DM230">
        <v>10</v>
      </c>
      <c r="DN230">
        <v>10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</row>
    <row r="231" spans="1:136" x14ac:dyDescent="0.3">
      <c r="A231" t="s">
        <v>391</v>
      </c>
      <c r="B231">
        <v>140</v>
      </c>
      <c r="C231" t="s">
        <v>1062</v>
      </c>
      <c r="D231">
        <v>34003054400</v>
      </c>
      <c r="E231" t="s">
        <v>1063</v>
      </c>
      <c r="F231" t="s">
        <v>682</v>
      </c>
      <c r="G231" t="s">
        <v>1057</v>
      </c>
      <c r="H231">
        <v>1950</v>
      </c>
      <c r="I231">
        <v>1870</v>
      </c>
      <c r="J231">
        <v>1835</v>
      </c>
      <c r="K231">
        <v>50</v>
      </c>
      <c r="L231">
        <v>10</v>
      </c>
      <c r="M231">
        <v>0</v>
      </c>
      <c r="N231">
        <v>40</v>
      </c>
      <c r="O231">
        <v>20</v>
      </c>
      <c r="P231">
        <v>20</v>
      </c>
      <c r="Q231">
        <v>0</v>
      </c>
      <c r="R231">
        <v>0</v>
      </c>
      <c r="S231">
        <v>120</v>
      </c>
      <c r="T231">
        <v>90</v>
      </c>
      <c r="U231">
        <v>0</v>
      </c>
      <c r="V231">
        <v>30</v>
      </c>
      <c r="W231">
        <v>70</v>
      </c>
      <c r="X231">
        <v>40</v>
      </c>
      <c r="Y231">
        <v>0</v>
      </c>
      <c r="Z231">
        <v>30</v>
      </c>
      <c r="AA231">
        <v>1575</v>
      </c>
      <c r="AB231">
        <v>1465</v>
      </c>
      <c r="AC231">
        <v>15</v>
      </c>
      <c r="AD231">
        <v>95</v>
      </c>
      <c r="AE231">
        <v>35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35</v>
      </c>
      <c r="AW231">
        <v>15</v>
      </c>
      <c r="AX231">
        <v>20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80</v>
      </c>
      <c r="BV231">
        <v>80</v>
      </c>
      <c r="BW231">
        <v>0</v>
      </c>
      <c r="BX231">
        <v>0</v>
      </c>
      <c r="BY231">
        <v>0</v>
      </c>
      <c r="BZ231">
        <v>0</v>
      </c>
      <c r="CA231">
        <v>10</v>
      </c>
      <c r="CB231">
        <v>10</v>
      </c>
      <c r="CC231">
        <v>0</v>
      </c>
      <c r="CD231">
        <v>0</v>
      </c>
      <c r="CE231">
        <v>15</v>
      </c>
      <c r="CF231">
        <v>15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55</v>
      </c>
      <c r="CN231">
        <v>35</v>
      </c>
      <c r="CO231">
        <v>0</v>
      </c>
      <c r="CP231">
        <v>20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</row>
    <row r="232" spans="1:136" x14ac:dyDescent="0.3">
      <c r="A232" t="s">
        <v>391</v>
      </c>
      <c r="B232">
        <v>140</v>
      </c>
      <c r="C232" t="s">
        <v>1064</v>
      </c>
      <c r="D232">
        <v>34003054500</v>
      </c>
      <c r="E232" t="s">
        <v>1065</v>
      </c>
      <c r="F232" t="s">
        <v>682</v>
      </c>
      <c r="G232" t="s">
        <v>1057</v>
      </c>
      <c r="H232">
        <v>2570</v>
      </c>
      <c r="I232">
        <v>1880</v>
      </c>
      <c r="J232">
        <v>1845</v>
      </c>
      <c r="K232">
        <v>75</v>
      </c>
      <c r="L232">
        <v>15</v>
      </c>
      <c r="M232">
        <v>0</v>
      </c>
      <c r="N232">
        <v>65</v>
      </c>
      <c r="O232">
        <v>200</v>
      </c>
      <c r="P232">
        <v>60</v>
      </c>
      <c r="Q232">
        <v>60</v>
      </c>
      <c r="R232">
        <v>80</v>
      </c>
      <c r="S232">
        <v>10</v>
      </c>
      <c r="T232">
        <v>10</v>
      </c>
      <c r="U232">
        <v>0</v>
      </c>
      <c r="V232">
        <v>0</v>
      </c>
      <c r="W232">
        <v>75</v>
      </c>
      <c r="X232">
        <v>45</v>
      </c>
      <c r="Y232">
        <v>10</v>
      </c>
      <c r="Z232">
        <v>15</v>
      </c>
      <c r="AA232">
        <v>1480</v>
      </c>
      <c r="AB232">
        <v>1130</v>
      </c>
      <c r="AC232">
        <v>40</v>
      </c>
      <c r="AD232">
        <v>310</v>
      </c>
      <c r="AE232">
        <v>40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40</v>
      </c>
      <c r="AW232">
        <v>20</v>
      </c>
      <c r="AX232">
        <v>20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685</v>
      </c>
      <c r="BV232">
        <v>670</v>
      </c>
      <c r="BW232">
        <v>265</v>
      </c>
      <c r="BX232">
        <v>100</v>
      </c>
      <c r="BY232">
        <v>0</v>
      </c>
      <c r="BZ232">
        <v>165</v>
      </c>
      <c r="CA232">
        <v>40</v>
      </c>
      <c r="CB232">
        <v>40</v>
      </c>
      <c r="CC232">
        <v>0</v>
      </c>
      <c r="CD232">
        <v>0</v>
      </c>
      <c r="CE232">
        <v>90</v>
      </c>
      <c r="CF232">
        <v>25</v>
      </c>
      <c r="CG232">
        <v>0</v>
      </c>
      <c r="CH232">
        <v>65</v>
      </c>
      <c r="CI232">
        <v>85</v>
      </c>
      <c r="CJ232">
        <v>70</v>
      </c>
      <c r="CK232">
        <v>0</v>
      </c>
      <c r="CL232">
        <v>15</v>
      </c>
      <c r="CM232">
        <v>190</v>
      </c>
      <c r="CN232">
        <v>35</v>
      </c>
      <c r="CO232">
        <v>0</v>
      </c>
      <c r="CP232">
        <v>160</v>
      </c>
      <c r="CQ232">
        <v>15</v>
      </c>
      <c r="CR232">
        <v>15</v>
      </c>
      <c r="CS232">
        <v>15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</row>
    <row r="233" spans="1:136" x14ac:dyDescent="0.3">
      <c r="A233" t="s">
        <v>391</v>
      </c>
      <c r="B233">
        <v>140</v>
      </c>
      <c r="C233" t="s">
        <v>1066</v>
      </c>
      <c r="D233">
        <v>34003054600</v>
      </c>
      <c r="E233" t="s">
        <v>1067</v>
      </c>
      <c r="F233" t="s">
        <v>682</v>
      </c>
      <c r="G233" t="s">
        <v>1057</v>
      </c>
      <c r="H233">
        <v>1600</v>
      </c>
      <c r="I233">
        <v>1220</v>
      </c>
      <c r="J233">
        <v>1205</v>
      </c>
      <c r="K233">
        <v>20</v>
      </c>
      <c r="L233">
        <v>10</v>
      </c>
      <c r="M233">
        <v>0</v>
      </c>
      <c r="N233">
        <v>15</v>
      </c>
      <c r="O233">
        <v>40</v>
      </c>
      <c r="P233">
        <v>15</v>
      </c>
      <c r="Q233">
        <v>0</v>
      </c>
      <c r="R233">
        <v>30</v>
      </c>
      <c r="S233">
        <v>65</v>
      </c>
      <c r="T233">
        <v>65</v>
      </c>
      <c r="U233">
        <v>0</v>
      </c>
      <c r="V233">
        <v>0</v>
      </c>
      <c r="W233">
        <v>50</v>
      </c>
      <c r="X233">
        <v>45</v>
      </c>
      <c r="Y233">
        <v>0</v>
      </c>
      <c r="Z233">
        <v>4</v>
      </c>
      <c r="AA233">
        <v>1025</v>
      </c>
      <c r="AB233">
        <v>920</v>
      </c>
      <c r="AC233">
        <v>4</v>
      </c>
      <c r="AD233">
        <v>100</v>
      </c>
      <c r="AE233">
        <v>15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15</v>
      </c>
      <c r="AW233">
        <v>10</v>
      </c>
      <c r="AX233">
        <v>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385</v>
      </c>
      <c r="BV233">
        <v>385</v>
      </c>
      <c r="BW233">
        <v>25</v>
      </c>
      <c r="BX233">
        <v>4</v>
      </c>
      <c r="BY233">
        <v>0</v>
      </c>
      <c r="BZ233">
        <v>20</v>
      </c>
      <c r="CA233">
        <v>45</v>
      </c>
      <c r="CB233">
        <v>30</v>
      </c>
      <c r="CC233">
        <v>0</v>
      </c>
      <c r="CD233">
        <v>20</v>
      </c>
      <c r="CE233">
        <v>90</v>
      </c>
      <c r="CF233">
        <v>85</v>
      </c>
      <c r="CG233">
        <v>0</v>
      </c>
      <c r="CH233">
        <v>10</v>
      </c>
      <c r="CI233">
        <v>55</v>
      </c>
      <c r="CJ233">
        <v>15</v>
      </c>
      <c r="CK233">
        <v>0</v>
      </c>
      <c r="CL233">
        <v>40</v>
      </c>
      <c r="CM233">
        <v>165</v>
      </c>
      <c r="CN233">
        <v>45</v>
      </c>
      <c r="CO233">
        <v>0</v>
      </c>
      <c r="CP233">
        <v>120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</row>
    <row r="234" spans="1:136" x14ac:dyDescent="0.3">
      <c r="A234" t="s">
        <v>391</v>
      </c>
      <c r="B234">
        <v>140</v>
      </c>
      <c r="C234" t="s">
        <v>1068</v>
      </c>
      <c r="D234">
        <v>34003055100</v>
      </c>
      <c r="E234" t="s">
        <v>1069</v>
      </c>
      <c r="F234" t="s">
        <v>682</v>
      </c>
      <c r="G234" t="s">
        <v>1070</v>
      </c>
      <c r="H234">
        <v>2925</v>
      </c>
      <c r="I234">
        <v>2205</v>
      </c>
      <c r="J234">
        <v>2120</v>
      </c>
      <c r="K234">
        <v>140</v>
      </c>
      <c r="L234">
        <v>90</v>
      </c>
      <c r="M234">
        <v>0</v>
      </c>
      <c r="N234">
        <v>50</v>
      </c>
      <c r="O234">
        <v>160</v>
      </c>
      <c r="P234">
        <v>110</v>
      </c>
      <c r="Q234">
        <v>0</v>
      </c>
      <c r="R234">
        <v>55</v>
      </c>
      <c r="S234">
        <v>155</v>
      </c>
      <c r="T234">
        <v>140</v>
      </c>
      <c r="U234">
        <v>0</v>
      </c>
      <c r="V234">
        <v>10</v>
      </c>
      <c r="W234">
        <v>165</v>
      </c>
      <c r="X234">
        <v>140</v>
      </c>
      <c r="Y234">
        <v>0</v>
      </c>
      <c r="Z234">
        <v>25</v>
      </c>
      <c r="AA234">
        <v>1495</v>
      </c>
      <c r="AB234">
        <v>1290</v>
      </c>
      <c r="AC234">
        <v>0</v>
      </c>
      <c r="AD234">
        <v>210</v>
      </c>
      <c r="AE234">
        <v>65</v>
      </c>
      <c r="AF234">
        <v>10</v>
      </c>
      <c r="AG234">
        <v>10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20</v>
      </c>
      <c r="AO234">
        <v>0</v>
      </c>
      <c r="AP234">
        <v>20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40</v>
      </c>
      <c r="AW234">
        <v>0</v>
      </c>
      <c r="AX234">
        <v>40</v>
      </c>
      <c r="AY234">
        <v>0</v>
      </c>
      <c r="AZ234">
        <v>20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20</v>
      </c>
      <c r="BR234">
        <v>20</v>
      </c>
      <c r="BS234">
        <v>0</v>
      </c>
      <c r="BT234">
        <v>0</v>
      </c>
      <c r="BU234">
        <v>720</v>
      </c>
      <c r="BV234">
        <v>670</v>
      </c>
      <c r="BW234">
        <v>95</v>
      </c>
      <c r="BX234">
        <v>10</v>
      </c>
      <c r="BY234">
        <v>0</v>
      </c>
      <c r="BZ234">
        <v>85</v>
      </c>
      <c r="CA234">
        <v>105</v>
      </c>
      <c r="CB234">
        <v>0</v>
      </c>
      <c r="CC234">
        <v>20</v>
      </c>
      <c r="CD234">
        <v>85</v>
      </c>
      <c r="CE234">
        <v>115</v>
      </c>
      <c r="CF234">
        <v>100</v>
      </c>
      <c r="CG234">
        <v>0</v>
      </c>
      <c r="CH234">
        <v>15</v>
      </c>
      <c r="CI234">
        <v>75</v>
      </c>
      <c r="CJ234">
        <v>75</v>
      </c>
      <c r="CK234">
        <v>0</v>
      </c>
      <c r="CL234">
        <v>0</v>
      </c>
      <c r="CM234">
        <v>280</v>
      </c>
      <c r="CN234">
        <v>190</v>
      </c>
      <c r="CO234">
        <v>15</v>
      </c>
      <c r="CP234">
        <v>80</v>
      </c>
      <c r="CQ234">
        <v>10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10</v>
      </c>
      <c r="DI234">
        <v>10</v>
      </c>
      <c r="DJ234">
        <v>0</v>
      </c>
      <c r="DK234">
        <v>0</v>
      </c>
      <c r="DL234">
        <v>40</v>
      </c>
      <c r="DM234">
        <v>15</v>
      </c>
      <c r="DN234">
        <v>15</v>
      </c>
      <c r="DO234">
        <v>0</v>
      </c>
      <c r="DP234">
        <v>0</v>
      </c>
      <c r="DQ234">
        <v>25</v>
      </c>
      <c r="DR234">
        <v>0</v>
      </c>
      <c r="DS234">
        <v>0</v>
      </c>
      <c r="DT234">
        <v>25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</row>
    <row r="235" spans="1:136" x14ac:dyDescent="0.3">
      <c r="A235" t="s">
        <v>391</v>
      </c>
      <c r="B235">
        <v>140</v>
      </c>
      <c r="C235" t="s">
        <v>1071</v>
      </c>
      <c r="D235">
        <v>34003055200</v>
      </c>
      <c r="E235" t="s">
        <v>1072</v>
      </c>
      <c r="F235" t="s">
        <v>682</v>
      </c>
      <c r="G235" t="s">
        <v>1070</v>
      </c>
      <c r="H235">
        <v>2165</v>
      </c>
      <c r="I235">
        <v>1810</v>
      </c>
      <c r="J235">
        <v>1810</v>
      </c>
      <c r="K235">
        <v>90</v>
      </c>
      <c r="L235">
        <v>20</v>
      </c>
      <c r="M235">
        <v>0</v>
      </c>
      <c r="N235">
        <v>70</v>
      </c>
      <c r="O235">
        <v>80</v>
      </c>
      <c r="P235">
        <v>60</v>
      </c>
      <c r="Q235">
        <v>0</v>
      </c>
      <c r="R235">
        <v>20</v>
      </c>
      <c r="S235">
        <v>50</v>
      </c>
      <c r="T235">
        <v>50</v>
      </c>
      <c r="U235">
        <v>0</v>
      </c>
      <c r="V235">
        <v>0</v>
      </c>
      <c r="W235">
        <v>125</v>
      </c>
      <c r="X235">
        <v>70</v>
      </c>
      <c r="Y235">
        <v>0</v>
      </c>
      <c r="Z235">
        <v>55</v>
      </c>
      <c r="AA235">
        <v>1465</v>
      </c>
      <c r="AB235">
        <v>1330</v>
      </c>
      <c r="AC235">
        <v>10</v>
      </c>
      <c r="AD235">
        <v>125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355</v>
      </c>
      <c r="BV235">
        <v>335</v>
      </c>
      <c r="BW235">
        <v>85</v>
      </c>
      <c r="BX235">
        <v>0</v>
      </c>
      <c r="BY235">
        <v>0</v>
      </c>
      <c r="BZ235">
        <v>85</v>
      </c>
      <c r="CA235">
        <v>10</v>
      </c>
      <c r="CB235">
        <v>0</v>
      </c>
      <c r="CC235">
        <v>0</v>
      </c>
      <c r="CD235">
        <v>10</v>
      </c>
      <c r="CE235">
        <v>70</v>
      </c>
      <c r="CF235">
        <v>15</v>
      </c>
      <c r="CG235">
        <v>10</v>
      </c>
      <c r="CH235">
        <v>45</v>
      </c>
      <c r="CI235">
        <v>10</v>
      </c>
      <c r="CJ235">
        <v>0</v>
      </c>
      <c r="CK235">
        <v>0</v>
      </c>
      <c r="CL235">
        <v>10</v>
      </c>
      <c r="CM235">
        <v>155</v>
      </c>
      <c r="CN235">
        <v>105</v>
      </c>
      <c r="CO235">
        <v>0</v>
      </c>
      <c r="CP235">
        <v>50</v>
      </c>
      <c r="CQ235">
        <v>20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20</v>
      </c>
      <c r="DI235">
        <v>20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</row>
    <row r="236" spans="1:136" x14ac:dyDescent="0.3">
      <c r="A236" t="s">
        <v>391</v>
      </c>
      <c r="B236">
        <v>140</v>
      </c>
      <c r="C236" t="s">
        <v>1073</v>
      </c>
      <c r="D236">
        <v>34003056100</v>
      </c>
      <c r="E236" t="s">
        <v>1074</v>
      </c>
      <c r="F236" t="s">
        <v>682</v>
      </c>
      <c r="G236" t="s">
        <v>1075</v>
      </c>
      <c r="H236">
        <v>2590</v>
      </c>
      <c r="I236">
        <v>1900</v>
      </c>
      <c r="J236">
        <v>1900</v>
      </c>
      <c r="K236">
        <v>120</v>
      </c>
      <c r="L236">
        <v>100</v>
      </c>
      <c r="M236">
        <v>0</v>
      </c>
      <c r="N236">
        <v>25</v>
      </c>
      <c r="O236">
        <v>70</v>
      </c>
      <c r="P236">
        <v>30</v>
      </c>
      <c r="Q236">
        <v>0</v>
      </c>
      <c r="R236">
        <v>40</v>
      </c>
      <c r="S236">
        <v>95</v>
      </c>
      <c r="T236">
        <v>40</v>
      </c>
      <c r="U236">
        <v>30</v>
      </c>
      <c r="V236">
        <v>30</v>
      </c>
      <c r="W236">
        <v>60</v>
      </c>
      <c r="X236">
        <v>30</v>
      </c>
      <c r="Y236">
        <v>0</v>
      </c>
      <c r="Z236">
        <v>30</v>
      </c>
      <c r="AA236">
        <v>1555</v>
      </c>
      <c r="AB236">
        <v>1465</v>
      </c>
      <c r="AC236">
        <v>10</v>
      </c>
      <c r="AD236">
        <v>75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695</v>
      </c>
      <c r="BV236">
        <v>635</v>
      </c>
      <c r="BW236">
        <v>155</v>
      </c>
      <c r="BX236">
        <v>90</v>
      </c>
      <c r="BY236">
        <v>0</v>
      </c>
      <c r="BZ236">
        <v>70</v>
      </c>
      <c r="CA236">
        <v>15</v>
      </c>
      <c r="CB236">
        <v>15</v>
      </c>
      <c r="CC236">
        <v>0</v>
      </c>
      <c r="CD236">
        <v>0</v>
      </c>
      <c r="CE236">
        <v>70</v>
      </c>
      <c r="CF236">
        <v>70</v>
      </c>
      <c r="CG236">
        <v>0</v>
      </c>
      <c r="CH236">
        <v>0</v>
      </c>
      <c r="CI236">
        <v>45</v>
      </c>
      <c r="CJ236">
        <v>45</v>
      </c>
      <c r="CK236">
        <v>0</v>
      </c>
      <c r="CL236">
        <v>0</v>
      </c>
      <c r="CM236">
        <v>345</v>
      </c>
      <c r="CN236">
        <v>330</v>
      </c>
      <c r="CO236">
        <v>0</v>
      </c>
      <c r="CP236">
        <v>15</v>
      </c>
      <c r="CQ236">
        <v>60</v>
      </c>
      <c r="CR236">
        <v>0</v>
      </c>
      <c r="CS236">
        <v>0</v>
      </c>
      <c r="CT236">
        <v>0</v>
      </c>
      <c r="CU236">
        <v>0</v>
      </c>
      <c r="CV236">
        <v>60</v>
      </c>
      <c r="CW236">
        <v>60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</row>
    <row r="237" spans="1:136" x14ac:dyDescent="0.3">
      <c r="A237" t="s">
        <v>391</v>
      </c>
      <c r="B237">
        <v>140</v>
      </c>
      <c r="C237" t="s">
        <v>1076</v>
      </c>
      <c r="D237">
        <v>34003056200</v>
      </c>
      <c r="E237" t="s">
        <v>1077</v>
      </c>
      <c r="F237" t="s">
        <v>682</v>
      </c>
      <c r="G237" t="s">
        <v>1075</v>
      </c>
      <c r="H237">
        <v>1625</v>
      </c>
      <c r="I237">
        <v>1515</v>
      </c>
      <c r="J237">
        <v>1515</v>
      </c>
      <c r="K237">
        <v>85</v>
      </c>
      <c r="L237">
        <v>50</v>
      </c>
      <c r="M237">
        <v>0</v>
      </c>
      <c r="N237">
        <v>30</v>
      </c>
      <c r="O237">
        <v>100</v>
      </c>
      <c r="P237">
        <v>60</v>
      </c>
      <c r="Q237">
        <v>0</v>
      </c>
      <c r="R237">
        <v>45</v>
      </c>
      <c r="S237">
        <v>95</v>
      </c>
      <c r="T237">
        <v>40</v>
      </c>
      <c r="U237">
        <v>10</v>
      </c>
      <c r="V237">
        <v>45</v>
      </c>
      <c r="W237">
        <v>140</v>
      </c>
      <c r="X237">
        <v>90</v>
      </c>
      <c r="Y237">
        <v>4</v>
      </c>
      <c r="Z237">
        <v>40</v>
      </c>
      <c r="AA237">
        <v>1095</v>
      </c>
      <c r="AB237">
        <v>915</v>
      </c>
      <c r="AC237">
        <v>10</v>
      </c>
      <c r="AD237">
        <v>170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110</v>
      </c>
      <c r="BV237">
        <v>110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20</v>
      </c>
      <c r="CF237">
        <v>10</v>
      </c>
      <c r="CG237">
        <v>0</v>
      </c>
      <c r="CH237">
        <v>10</v>
      </c>
      <c r="CI237">
        <v>25</v>
      </c>
      <c r="CJ237">
        <v>15</v>
      </c>
      <c r="CK237">
        <v>0</v>
      </c>
      <c r="CL237">
        <v>10</v>
      </c>
      <c r="CM237">
        <v>65</v>
      </c>
      <c r="CN237">
        <v>50</v>
      </c>
      <c r="CO237">
        <v>0</v>
      </c>
      <c r="CP237">
        <v>10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</row>
    <row r="238" spans="1:136" x14ac:dyDescent="0.3">
      <c r="A238" t="s">
        <v>391</v>
      </c>
      <c r="B238">
        <v>140</v>
      </c>
      <c r="C238" t="s">
        <v>1078</v>
      </c>
      <c r="D238">
        <v>34003057101</v>
      </c>
      <c r="E238" t="s">
        <v>1079</v>
      </c>
      <c r="F238" t="s">
        <v>682</v>
      </c>
      <c r="G238" t="s">
        <v>1080</v>
      </c>
      <c r="H238">
        <v>1805</v>
      </c>
      <c r="I238">
        <v>1410</v>
      </c>
      <c r="J238">
        <v>1410</v>
      </c>
      <c r="K238">
        <v>110</v>
      </c>
      <c r="L238">
        <v>45</v>
      </c>
      <c r="M238">
        <v>0</v>
      </c>
      <c r="N238">
        <v>65</v>
      </c>
      <c r="O238">
        <v>40</v>
      </c>
      <c r="P238">
        <v>10</v>
      </c>
      <c r="Q238">
        <v>0</v>
      </c>
      <c r="R238">
        <v>35</v>
      </c>
      <c r="S238">
        <v>70</v>
      </c>
      <c r="T238">
        <v>50</v>
      </c>
      <c r="U238">
        <v>0</v>
      </c>
      <c r="V238">
        <v>20</v>
      </c>
      <c r="W238">
        <v>130</v>
      </c>
      <c r="X238">
        <v>100</v>
      </c>
      <c r="Y238">
        <v>0</v>
      </c>
      <c r="Z238">
        <v>30</v>
      </c>
      <c r="AA238">
        <v>1055</v>
      </c>
      <c r="AB238">
        <v>925</v>
      </c>
      <c r="AC238">
        <v>10</v>
      </c>
      <c r="AD238">
        <v>120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395</v>
      </c>
      <c r="BV238">
        <v>350</v>
      </c>
      <c r="BW238">
        <v>105</v>
      </c>
      <c r="BX238">
        <v>80</v>
      </c>
      <c r="BY238">
        <v>0</v>
      </c>
      <c r="BZ238">
        <v>25</v>
      </c>
      <c r="CA238">
        <v>65</v>
      </c>
      <c r="CB238">
        <v>40</v>
      </c>
      <c r="CC238">
        <v>0</v>
      </c>
      <c r="CD238">
        <v>20</v>
      </c>
      <c r="CE238">
        <v>20</v>
      </c>
      <c r="CF238">
        <v>20</v>
      </c>
      <c r="CG238">
        <v>0</v>
      </c>
      <c r="CH238">
        <v>0</v>
      </c>
      <c r="CI238">
        <v>35</v>
      </c>
      <c r="CJ238">
        <v>0</v>
      </c>
      <c r="CK238">
        <v>0</v>
      </c>
      <c r="CL238">
        <v>35</v>
      </c>
      <c r="CM238">
        <v>125</v>
      </c>
      <c r="CN238">
        <v>105</v>
      </c>
      <c r="CO238">
        <v>0</v>
      </c>
      <c r="CP238">
        <v>20</v>
      </c>
      <c r="CQ238">
        <v>4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4</v>
      </c>
      <c r="DE238">
        <v>0</v>
      </c>
      <c r="DF238">
        <v>4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40</v>
      </c>
      <c r="DM238">
        <v>0</v>
      </c>
      <c r="DN238">
        <v>0</v>
      </c>
      <c r="DO238">
        <v>0</v>
      </c>
      <c r="DP238">
        <v>0</v>
      </c>
      <c r="DQ238">
        <v>40</v>
      </c>
      <c r="DR238">
        <v>40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</row>
    <row r="239" spans="1:136" x14ac:dyDescent="0.3">
      <c r="A239" t="s">
        <v>391</v>
      </c>
      <c r="B239">
        <v>140</v>
      </c>
      <c r="C239" t="s">
        <v>1081</v>
      </c>
      <c r="D239">
        <v>34003057102</v>
      </c>
      <c r="E239" t="s">
        <v>1082</v>
      </c>
      <c r="F239" t="s">
        <v>682</v>
      </c>
      <c r="G239" t="s">
        <v>1080</v>
      </c>
      <c r="H239">
        <v>1910</v>
      </c>
      <c r="I239">
        <v>465</v>
      </c>
      <c r="J239">
        <v>465</v>
      </c>
      <c r="K239">
        <v>40</v>
      </c>
      <c r="L239">
        <v>30</v>
      </c>
      <c r="M239">
        <v>0</v>
      </c>
      <c r="N239">
        <v>10</v>
      </c>
      <c r="O239">
        <v>70</v>
      </c>
      <c r="P239">
        <v>40</v>
      </c>
      <c r="Q239">
        <v>0</v>
      </c>
      <c r="R239">
        <v>30</v>
      </c>
      <c r="S239">
        <v>65</v>
      </c>
      <c r="T239">
        <v>65</v>
      </c>
      <c r="U239">
        <v>0</v>
      </c>
      <c r="V239">
        <v>0</v>
      </c>
      <c r="W239">
        <v>50</v>
      </c>
      <c r="X239">
        <v>20</v>
      </c>
      <c r="Y239">
        <v>4</v>
      </c>
      <c r="Z239">
        <v>25</v>
      </c>
      <c r="AA239">
        <v>240</v>
      </c>
      <c r="AB239">
        <v>175</v>
      </c>
      <c r="AC239">
        <v>25</v>
      </c>
      <c r="AD239">
        <v>40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1450</v>
      </c>
      <c r="BV239">
        <v>1380</v>
      </c>
      <c r="BW239">
        <v>290</v>
      </c>
      <c r="BX239">
        <v>155</v>
      </c>
      <c r="BY239">
        <v>0</v>
      </c>
      <c r="BZ239">
        <v>135</v>
      </c>
      <c r="CA239">
        <v>285</v>
      </c>
      <c r="CB239">
        <v>140</v>
      </c>
      <c r="CC239">
        <v>0</v>
      </c>
      <c r="CD239">
        <v>145</v>
      </c>
      <c r="CE239">
        <v>165</v>
      </c>
      <c r="CF239">
        <v>95</v>
      </c>
      <c r="CG239">
        <v>0</v>
      </c>
      <c r="CH239">
        <v>75</v>
      </c>
      <c r="CI239">
        <v>200</v>
      </c>
      <c r="CJ239">
        <v>75</v>
      </c>
      <c r="CK239">
        <v>0</v>
      </c>
      <c r="CL239">
        <v>120</v>
      </c>
      <c r="CM239">
        <v>435</v>
      </c>
      <c r="CN239">
        <v>280</v>
      </c>
      <c r="CO239">
        <v>45</v>
      </c>
      <c r="CP239">
        <v>115</v>
      </c>
      <c r="CQ239">
        <v>70</v>
      </c>
      <c r="CR239">
        <v>15</v>
      </c>
      <c r="CS239">
        <v>15</v>
      </c>
      <c r="CT239">
        <v>0</v>
      </c>
      <c r="CU239">
        <v>0</v>
      </c>
      <c r="CV239">
        <v>30</v>
      </c>
      <c r="CW239">
        <v>30</v>
      </c>
      <c r="CX239">
        <v>0</v>
      </c>
      <c r="CY239">
        <v>0</v>
      </c>
      <c r="CZ239">
        <v>4</v>
      </c>
      <c r="DA239">
        <v>4</v>
      </c>
      <c r="DB239">
        <v>0</v>
      </c>
      <c r="DC239">
        <v>0</v>
      </c>
      <c r="DD239">
        <v>4</v>
      </c>
      <c r="DE239">
        <v>4</v>
      </c>
      <c r="DF239">
        <v>0</v>
      </c>
      <c r="DG239">
        <v>0</v>
      </c>
      <c r="DH239">
        <v>15</v>
      </c>
      <c r="DI239">
        <v>15</v>
      </c>
      <c r="DJ239">
        <v>0</v>
      </c>
      <c r="DK239">
        <v>0</v>
      </c>
      <c r="DL239">
        <v>4</v>
      </c>
      <c r="DM239">
        <v>4</v>
      </c>
      <c r="DN239">
        <v>4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</row>
    <row r="240" spans="1:136" x14ac:dyDescent="0.3">
      <c r="A240" t="s">
        <v>391</v>
      </c>
      <c r="B240">
        <v>140</v>
      </c>
      <c r="C240" t="s">
        <v>1083</v>
      </c>
      <c r="D240">
        <v>34003057200</v>
      </c>
      <c r="E240" t="s">
        <v>1084</v>
      </c>
      <c r="F240" t="s">
        <v>682</v>
      </c>
      <c r="G240" t="s">
        <v>1080</v>
      </c>
      <c r="H240">
        <v>1405</v>
      </c>
      <c r="I240">
        <v>915</v>
      </c>
      <c r="J240">
        <v>900</v>
      </c>
      <c r="K240">
        <v>80</v>
      </c>
      <c r="L240">
        <v>40</v>
      </c>
      <c r="M240">
        <v>0</v>
      </c>
      <c r="N240">
        <v>45</v>
      </c>
      <c r="O240">
        <v>105</v>
      </c>
      <c r="P240">
        <v>90</v>
      </c>
      <c r="Q240">
        <v>0</v>
      </c>
      <c r="R240">
        <v>15</v>
      </c>
      <c r="S240">
        <v>150</v>
      </c>
      <c r="T240">
        <v>90</v>
      </c>
      <c r="U240">
        <v>30</v>
      </c>
      <c r="V240">
        <v>30</v>
      </c>
      <c r="W240">
        <v>105</v>
      </c>
      <c r="X240">
        <v>100</v>
      </c>
      <c r="Y240">
        <v>0</v>
      </c>
      <c r="Z240">
        <v>4</v>
      </c>
      <c r="AA240">
        <v>460</v>
      </c>
      <c r="AB240">
        <v>350</v>
      </c>
      <c r="AC240">
        <v>35</v>
      </c>
      <c r="AD240">
        <v>75</v>
      </c>
      <c r="AE240">
        <v>15</v>
      </c>
      <c r="AF240">
        <v>0</v>
      </c>
      <c r="AG240">
        <v>0</v>
      </c>
      <c r="AH240">
        <v>0</v>
      </c>
      <c r="AI240">
        <v>0</v>
      </c>
      <c r="AJ240">
        <v>10</v>
      </c>
      <c r="AK240">
        <v>0</v>
      </c>
      <c r="AL240">
        <v>10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4</v>
      </c>
      <c r="AS240">
        <v>0</v>
      </c>
      <c r="AT240">
        <v>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490</v>
      </c>
      <c r="BV240">
        <v>480</v>
      </c>
      <c r="BW240">
        <v>45</v>
      </c>
      <c r="BX240">
        <v>30</v>
      </c>
      <c r="BY240">
        <v>0</v>
      </c>
      <c r="BZ240">
        <v>15</v>
      </c>
      <c r="CA240">
        <v>135</v>
      </c>
      <c r="CB240">
        <v>75</v>
      </c>
      <c r="CC240">
        <v>0</v>
      </c>
      <c r="CD240">
        <v>60</v>
      </c>
      <c r="CE240">
        <v>120</v>
      </c>
      <c r="CF240">
        <v>80</v>
      </c>
      <c r="CG240">
        <v>0</v>
      </c>
      <c r="CH240">
        <v>40</v>
      </c>
      <c r="CI240">
        <v>45</v>
      </c>
      <c r="CJ240">
        <v>20</v>
      </c>
      <c r="CK240">
        <v>0</v>
      </c>
      <c r="CL240">
        <v>20</v>
      </c>
      <c r="CM240">
        <v>140</v>
      </c>
      <c r="CN240">
        <v>95</v>
      </c>
      <c r="CO240">
        <v>0</v>
      </c>
      <c r="CP240">
        <v>45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10</v>
      </c>
      <c r="DM240">
        <v>10</v>
      </c>
      <c r="DN240">
        <v>10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</row>
    <row r="241" spans="1:136" x14ac:dyDescent="0.3">
      <c r="A241" t="s">
        <v>391</v>
      </c>
      <c r="B241">
        <v>140</v>
      </c>
      <c r="C241" t="s">
        <v>1085</v>
      </c>
      <c r="D241">
        <v>34003058100</v>
      </c>
      <c r="E241" t="s">
        <v>1086</v>
      </c>
      <c r="F241" t="s">
        <v>682</v>
      </c>
      <c r="G241" t="s">
        <v>1087</v>
      </c>
      <c r="H241">
        <v>1280</v>
      </c>
      <c r="I241">
        <v>560</v>
      </c>
      <c r="J241">
        <v>560</v>
      </c>
      <c r="K241">
        <v>85</v>
      </c>
      <c r="L241">
        <v>40</v>
      </c>
      <c r="M241">
        <v>0</v>
      </c>
      <c r="N241">
        <v>45</v>
      </c>
      <c r="O241">
        <v>40</v>
      </c>
      <c r="P241">
        <v>35</v>
      </c>
      <c r="Q241">
        <v>0</v>
      </c>
      <c r="R241">
        <v>10</v>
      </c>
      <c r="S241">
        <v>95</v>
      </c>
      <c r="T241">
        <v>45</v>
      </c>
      <c r="U241">
        <v>4</v>
      </c>
      <c r="V241">
        <v>40</v>
      </c>
      <c r="W241">
        <v>75</v>
      </c>
      <c r="X241">
        <v>55</v>
      </c>
      <c r="Y241">
        <v>0</v>
      </c>
      <c r="Z241">
        <v>20</v>
      </c>
      <c r="AA241">
        <v>265</v>
      </c>
      <c r="AB241">
        <v>190</v>
      </c>
      <c r="AC241">
        <v>20</v>
      </c>
      <c r="AD241">
        <v>55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720</v>
      </c>
      <c r="BV241">
        <v>680</v>
      </c>
      <c r="BW241">
        <v>115</v>
      </c>
      <c r="BX241">
        <v>85</v>
      </c>
      <c r="BY241">
        <v>0</v>
      </c>
      <c r="BZ241">
        <v>30</v>
      </c>
      <c r="CA241">
        <v>245</v>
      </c>
      <c r="CB241">
        <v>165</v>
      </c>
      <c r="CC241">
        <v>0</v>
      </c>
      <c r="CD241">
        <v>80</v>
      </c>
      <c r="CE241">
        <v>110</v>
      </c>
      <c r="CF241">
        <v>100</v>
      </c>
      <c r="CG241">
        <v>0</v>
      </c>
      <c r="CH241">
        <v>10</v>
      </c>
      <c r="CI241">
        <v>115</v>
      </c>
      <c r="CJ241">
        <v>80</v>
      </c>
      <c r="CK241">
        <v>0</v>
      </c>
      <c r="CL241">
        <v>35</v>
      </c>
      <c r="CM241">
        <v>95</v>
      </c>
      <c r="CN241">
        <v>65</v>
      </c>
      <c r="CO241">
        <v>0</v>
      </c>
      <c r="CP241">
        <v>30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40</v>
      </c>
      <c r="DM241">
        <v>30</v>
      </c>
      <c r="DN241">
        <v>20</v>
      </c>
      <c r="DO241">
        <v>0</v>
      </c>
      <c r="DP241">
        <v>10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10</v>
      </c>
      <c r="ED241">
        <v>10</v>
      </c>
      <c r="EE241">
        <v>0</v>
      </c>
      <c r="EF241">
        <v>0</v>
      </c>
    </row>
    <row r="242" spans="1:136" x14ac:dyDescent="0.3">
      <c r="A242" t="s">
        <v>391</v>
      </c>
      <c r="B242">
        <v>140</v>
      </c>
      <c r="C242" t="s">
        <v>1088</v>
      </c>
      <c r="D242">
        <v>34003058200</v>
      </c>
      <c r="E242" t="s">
        <v>1089</v>
      </c>
      <c r="F242" t="s">
        <v>682</v>
      </c>
      <c r="G242" t="s">
        <v>1087</v>
      </c>
      <c r="H242">
        <v>1345</v>
      </c>
      <c r="I242">
        <v>1255</v>
      </c>
      <c r="J242">
        <v>1230</v>
      </c>
      <c r="K242">
        <v>80</v>
      </c>
      <c r="L242">
        <v>15</v>
      </c>
      <c r="M242">
        <v>0</v>
      </c>
      <c r="N242">
        <v>65</v>
      </c>
      <c r="O242">
        <v>65</v>
      </c>
      <c r="P242">
        <v>40</v>
      </c>
      <c r="Q242">
        <v>15</v>
      </c>
      <c r="R242">
        <v>10</v>
      </c>
      <c r="S242">
        <v>110</v>
      </c>
      <c r="T242">
        <v>75</v>
      </c>
      <c r="U242">
        <v>0</v>
      </c>
      <c r="V242">
        <v>35</v>
      </c>
      <c r="W242">
        <v>125</v>
      </c>
      <c r="X242">
        <v>65</v>
      </c>
      <c r="Y242">
        <v>4</v>
      </c>
      <c r="Z242">
        <v>55</v>
      </c>
      <c r="AA242">
        <v>850</v>
      </c>
      <c r="AB242">
        <v>780</v>
      </c>
      <c r="AC242">
        <v>20</v>
      </c>
      <c r="AD242">
        <v>55</v>
      </c>
      <c r="AE242">
        <v>20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20</v>
      </c>
      <c r="AW242">
        <v>20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90</v>
      </c>
      <c r="BV242">
        <v>90</v>
      </c>
      <c r="BW242">
        <v>25</v>
      </c>
      <c r="BX242">
        <v>0</v>
      </c>
      <c r="BY242">
        <v>0</v>
      </c>
      <c r="BZ242">
        <v>25</v>
      </c>
      <c r="CA242">
        <v>0</v>
      </c>
      <c r="CB242">
        <v>0</v>
      </c>
      <c r="CC242">
        <v>0</v>
      </c>
      <c r="CD242">
        <v>0</v>
      </c>
      <c r="CE242">
        <v>4</v>
      </c>
      <c r="CF242">
        <v>0</v>
      </c>
      <c r="CG242">
        <v>0</v>
      </c>
      <c r="CH242">
        <v>4</v>
      </c>
      <c r="CI242">
        <v>10</v>
      </c>
      <c r="CJ242">
        <v>0</v>
      </c>
      <c r="CK242">
        <v>0</v>
      </c>
      <c r="CL242">
        <v>10</v>
      </c>
      <c r="CM242">
        <v>55</v>
      </c>
      <c r="CN242">
        <v>35</v>
      </c>
      <c r="CO242">
        <v>0</v>
      </c>
      <c r="CP242">
        <v>20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</row>
    <row r="243" spans="1:136" x14ac:dyDescent="0.3">
      <c r="A243" t="s">
        <v>391</v>
      </c>
      <c r="B243">
        <v>140</v>
      </c>
      <c r="C243" t="s">
        <v>1090</v>
      </c>
      <c r="D243">
        <v>34003059100</v>
      </c>
      <c r="E243" t="s">
        <v>1091</v>
      </c>
      <c r="F243" t="s">
        <v>682</v>
      </c>
      <c r="G243" t="s">
        <v>1092</v>
      </c>
      <c r="H243">
        <v>1860</v>
      </c>
      <c r="I243">
        <v>1740</v>
      </c>
      <c r="J243">
        <v>1740</v>
      </c>
      <c r="K243">
        <v>70</v>
      </c>
      <c r="L243">
        <v>30</v>
      </c>
      <c r="M243">
        <v>0</v>
      </c>
      <c r="N243">
        <v>45</v>
      </c>
      <c r="O243">
        <v>120</v>
      </c>
      <c r="P243">
        <v>85</v>
      </c>
      <c r="Q243">
        <v>0</v>
      </c>
      <c r="R243">
        <v>30</v>
      </c>
      <c r="S243">
        <v>120</v>
      </c>
      <c r="T243">
        <v>45</v>
      </c>
      <c r="U243">
        <v>0</v>
      </c>
      <c r="V243">
        <v>70</v>
      </c>
      <c r="W243">
        <v>95</v>
      </c>
      <c r="X243">
        <v>75</v>
      </c>
      <c r="Y243">
        <v>0</v>
      </c>
      <c r="Z243">
        <v>25</v>
      </c>
      <c r="AA243">
        <v>1335</v>
      </c>
      <c r="AB243">
        <v>1170</v>
      </c>
      <c r="AC243">
        <v>70</v>
      </c>
      <c r="AD243">
        <v>95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125</v>
      </c>
      <c r="BV243">
        <v>125</v>
      </c>
      <c r="BW243">
        <v>0</v>
      </c>
      <c r="BX243">
        <v>0</v>
      </c>
      <c r="BY243">
        <v>0</v>
      </c>
      <c r="BZ243">
        <v>0</v>
      </c>
      <c r="CA243">
        <v>4</v>
      </c>
      <c r="CB243">
        <v>4</v>
      </c>
      <c r="CC243">
        <v>0</v>
      </c>
      <c r="CD243">
        <v>0</v>
      </c>
      <c r="CE243">
        <v>30</v>
      </c>
      <c r="CF243">
        <v>20</v>
      </c>
      <c r="CG243">
        <v>10</v>
      </c>
      <c r="CH243">
        <v>0</v>
      </c>
      <c r="CI243">
        <v>10</v>
      </c>
      <c r="CJ243">
        <v>0</v>
      </c>
      <c r="CK243">
        <v>10</v>
      </c>
      <c r="CL243">
        <v>0</v>
      </c>
      <c r="CM243">
        <v>80</v>
      </c>
      <c r="CN243">
        <v>75</v>
      </c>
      <c r="CO243">
        <v>0</v>
      </c>
      <c r="CP243">
        <v>4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</row>
    <row r="244" spans="1:136" x14ac:dyDescent="0.3">
      <c r="A244" t="s">
        <v>391</v>
      </c>
      <c r="B244">
        <v>140</v>
      </c>
      <c r="C244" t="s">
        <v>1093</v>
      </c>
      <c r="D244">
        <v>34003059200</v>
      </c>
      <c r="E244" t="s">
        <v>1094</v>
      </c>
      <c r="F244" t="s">
        <v>682</v>
      </c>
      <c r="G244" t="s">
        <v>1092</v>
      </c>
      <c r="H244">
        <v>2030</v>
      </c>
      <c r="I244">
        <v>1075</v>
      </c>
      <c r="J244">
        <v>1065</v>
      </c>
      <c r="K244">
        <v>75</v>
      </c>
      <c r="L244">
        <v>15</v>
      </c>
      <c r="M244">
        <v>0</v>
      </c>
      <c r="N244">
        <v>60</v>
      </c>
      <c r="O244">
        <v>60</v>
      </c>
      <c r="P244">
        <v>30</v>
      </c>
      <c r="Q244">
        <v>0</v>
      </c>
      <c r="R244">
        <v>30</v>
      </c>
      <c r="S244">
        <v>195</v>
      </c>
      <c r="T244">
        <v>155</v>
      </c>
      <c r="U244">
        <v>15</v>
      </c>
      <c r="V244">
        <v>30</v>
      </c>
      <c r="W244">
        <v>40</v>
      </c>
      <c r="X244">
        <v>15</v>
      </c>
      <c r="Y244">
        <v>0</v>
      </c>
      <c r="Z244">
        <v>30</v>
      </c>
      <c r="AA244">
        <v>695</v>
      </c>
      <c r="AB244">
        <v>635</v>
      </c>
      <c r="AC244">
        <v>0</v>
      </c>
      <c r="AD244">
        <v>55</v>
      </c>
      <c r="AE244">
        <v>10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10</v>
      </c>
      <c r="AW244">
        <v>10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950</v>
      </c>
      <c r="BV244">
        <v>925</v>
      </c>
      <c r="BW244">
        <v>75</v>
      </c>
      <c r="BX244">
        <v>40</v>
      </c>
      <c r="BY244">
        <v>0</v>
      </c>
      <c r="BZ244">
        <v>40</v>
      </c>
      <c r="CA244">
        <v>95</v>
      </c>
      <c r="CB244">
        <v>30</v>
      </c>
      <c r="CC244">
        <v>0</v>
      </c>
      <c r="CD244">
        <v>65</v>
      </c>
      <c r="CE244">
        <v>150</v>
      </c>
      <c r="CF244">
        <v>110</v>
      </c>
      <c r="CG244">
        <v>0</v>
      </c>
      <c r="CH244">
        <v>40</v>
      </c>
      <c r="CI244">
        <v>115</v>
      </c>
      <c r="CJ244">
        <v>45</v>
      </c>
      <c r="CK244">
        <v>0</v>
      </c>
      <c r="CL244">
        <v>70</v>
      </c>
      <c r="CM244">
        <v>485</v>
      </c>
      <c r="CN244">
        <v>270</v>
      </c>
      <c r="CO244">
        <v>0</v>
      </c>
      <c r="CP244">
        <v>215</v>
      </c>
      <c r="CQ244">
        <v>30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0</v>
      </c>
      <c r="DC244">
        <v>0</v>
      </c>
      <c r="DD244">
        <v>15</v>
      </c>
      <c r="DE244">
        <v>15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</row>
    <row r="245" spans="1:136" x14ac:dyDescent="0.3">
      <c r="A245" t="s">
        <v>391</v>
      </c>
      <c r="B245">
        <v>140</v>
      </c>
      <c r="C245" t="s">
        <v>1095</v>
      </c>
      <c r="D245">
        <v>34003060000</v>
      </c>
      <c r="E245" t="s">
        <v>1096</v>
      </c>
      <c r="F245" t="s">
        <v>682</v>
      </c>
      <c r="G245" t="s">
        <v>1097</v>
      </c>
      <c r="H245">
        <v>2175</v>
      </c>
      <c r="I245">
        <v>1715</v>
      </c>
      <c r="J245">
        <v>1715</v>
      </c>
      <c r="K245">
        <v>130</v>
      </c>
      <c r="L245">
        <v>105</v>
      </c>
      <c r="M245">
        <v>0</v>
      </c>
      <c r="N245">
        <v>25</v>
      </c>
      <c r="O245">
        <v>165</v>
      </c>
      <c r="P245">
        <v>95</v>
      </c>
      <c r="Q245">
        <v>0</v>
      </c>
      <c r="R245">
        <v>70</v>
      </c>
      <c r="S245">
        <v>100</v>
      </c>
      <c r="T245">
        <v>60</v>
      </c>
      <c r="U245">
        <v>0</v>
      </c>
      <c r="V245">
        <v>40</v>
      </c>
      <c r="W245">
        <v>155</v>
      </c>
      <c r="X245">
        <v>140</v>
      </c>
      <c r="Y245">
        <v>0</v>
      </c>
      <c r="Z245">
        <v>10</v>
      </c>
      <c r="AA245">
        <v>1170</v>
      </c>
      <c r="AB245">
        <v>1045</v>
      </c>
      <c r="AC245">
        <v>0</v>
      </c>
      <c r="AD245">
        <v>125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460</v>
      </c>
      <c r="BV245">
        <v>445</v>
      </c>
      <c r="BW245">
        <v>240</v>
      </c>
      <c r="BX245">
        <v>65</v>
      </c>
      <c r="BY245">
        <v>0</v>
      </c>
      <c r="BZ245">
        <v>175</v>
      </c>
      <c r="CA245">
        <v>10</v>
      </c>
      <c r="CB245">
        <v>0</v>
      </c>
      <c r="CC245">
        <v>0</v>
      </c>
      <c r="CD245">
        <v>10</v>
      </c>
      <c r="CE245">
        <v>80</v>
      </c>
      <c r="CF245">
        <v>30</v>
      </c>
      <c r="CG245">
        <v>0</v>
      </c>
      <c r="CH245">
        <v>50</v>
      </c>
      <c r="CI245">
        <v>40</v>
      </c>
      <c r="CJ245">
        <v>0</v>
      </c>
      <c r="CK245">
        <v>0</v>
      </c>
      <c r="CL245">
        <v>40</v>
      </c>
      <c r="CM245">
        <v>70</v>
      </c>
      <c r="CN245">
        <v>55</v>
      </c>
      <c r="CO245">
        <v>0</v>
      </c>
      <c r="CP245">
        <v>15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15</v>
      </c>
      <c r="DM245">
        <v>0</v>
      </c>
      <c r="DN245">
        <v>0</v>
      </c>
      <c r="DO245">
        <v>0</v>
      </c>
      <c r="DP245">
        <v>0</v>
      </c>
      <c r="DQ245">
        <v>15</v>
      </c>
      <c r="DR245">
        <v>15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</row>
    <row r="246" spans="1:136" x14ac:dyDescent="0.3">
      <c r="A246" t="s">
        <v>391</v>
      </c>
      <c r="B246">
        <v>140</v>
      </c>
      <c r="C246" t="s">
        <v>1098</v>
      </c>
      <c r="D246">
        <v>34003061100</v>
      </c>
      <c r="E246" t="s">
        <v>1099</v>
      </c>
      <c r="F246" t="s">
        <v>682</v>
      </c>
      <c r="G246" t="s">
        <v>1100</v>
      </c>
      <c r="H246">
        <v>2965</v>
      </c>
      <c r="I246">
        <v>2225</v>
      </c>
      <c r="J246">
        <v>2225</v>
      </c>
      <c r="K246">
        <v>200</v>
      </c>
      <c r="L246">
        <v>90</v>
      </c>
      <c r="M246">
        <v>0</v>
      </c>
      <c r="N246">
        <v>110</v>
      </c>
      <c r="O246">
        <v>115</v>
      </c>
      <c r="P246">
        <v>55</v>
      </c>
      <c r="Q246">
        <v>0</v>
      </c>
      <c r="R246">
        <v>60</v>
      </c>
      <c r="S246">
        <v>155</v>
      </c>
      <c r="T246">
        <v>125</v>
      </c>
      <c r="U246">
        <v>0</v>
      </c>
      <c r="V246">
        <v>30</v>
      </c>
      <c r="W246">
        <v>150</v>
      </c>
      <c r="X246">
        <v>105</v>
      </c>
      <c r="Y246">
        <v>0</v>
      </c>
      <c r="Z246">
        <v>45</v>
      </c>
      <c r="AA246">
        <v>1600</v>
      </c>
      <c r="AB246">
        <v>1270</v>
      </c>
      <c r="AC246">
        <v>50</v>
      </c>
      <c r="AD246">
        <v>285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740</v>
      </c>
      <c r="BV246">
        <v>710</v>
      </c>
      <c r="BW246">
        <v>120</v>
      </c>
      <c r="BX246">
        <v>40</v>
      </c>
      <c r="BY246">
        <v>0</v>
      </c>
      <c r="BZ246">
        <v>75</v>
      </c>
      <c r="CA246">
        <v>45</v>
      </c>
      <c r="CB246">
        <v>20</v>
      </c>
      <c r="CC246">
        <v>0</v>
      </c>
      <c r="CD246">
        <v>25</v>
      </c>
      <c r="CE246">
        <v>140</v>
      </c>
      <c r="CF246">
        <v>105</v>
      </c>
      <c r="CG246">
        <v>0</v>
      </c>
      <c r="CH246">
        <v>35</v>
      </c>
      <c r="CI246">
        <v>95</v>
      </c>
      <c r="CJ246">
        <v>25</v>
      </c>
      <c r="CK246">
        <v>0</v>
      </c>
      <c r="CL246">
        <v>70</v>
      </c>
      <c r="CM246">
        <v>310</v>
      </c>
      <c r="CN246">
        <v>155</v>
      </c>
      <c r="CO246">
        <v>0</v>
      </c>
      <c r="CP246">
        <v>150</v>
      </c>
      <c r="CQ246">
        <v>15</v>
      </c>
      <c r="CR246">
        <v>0</v>
      </c>
      <c r="CS246">
        <v>0</v>
      </c>
      <c r="CT246">
        <v>0</v>
      </c>
      <c r="CU246">
        <v>0</v>
      </c>
      <c r="CV246">
        <v>15</v>
      </c>
      <c r="CW246">
        <v>15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15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15</v>
      </c>
      <c r="DZ246">
        <v>15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</row>
    <row r="247" spans="1:136" x14ac:dyDescent="0.3">
      <c r="A247" t="s">
        <v>391</v>
      </c>
      <c r="B247">
        <v>140</v>
      </c>
      <c r="C247" t="s">
        <v>1101</v>
      </c>
      <c r="D247">
        <v>34003061200</v>
      </c>
      <c r="E247" t="s">
        <v>1102</v>
      </c>
      <c r="F247" t="s">
        <v>682</v>
      </c>
      <c r="G247" t="s">
        <v>1100</v>
      </c>
      <c r="H247">
        <v>1630</v>
      </c>
      <c r="I247">
        <v>1530</v>
      </c>
      <c r="J247">
        <v>1520</v>
      </c>
      <c r="K247">
        <v>100</v>
      </c>
      <c r="L247">
        <v>40</v>
      </c>
      <c r="M247">
        <v>0</v>
      </c>
      <c r="N247">
        <v>60</v>
      </c>
      <c r="O247">
        <v>70</v>
      </c>
      <c r="P247">
        <v>40</v>
      </c>
      <c r="Q247">
        <v>0</v>
      </c>
      <c r="R247">
        <v>30</v>
      </c>
      <c r="S247">
        <v>100</v>
      </c>
      <c r="T247">
        <v>60</v>
      </c>
      <c r="U247">
        <v>0</v>
      </c>
      <c r="V247">
        <v>40</v>
      </c>
      <c r="W247">
        <v>160</v>
      </c>
      <c r="X247">
        <v>100</v>
      </c>
      <c r="Y247">
        <v>10</v>
      </c>
      <c r="Z247">
        <v>50</v>
      </c>
      <c r="AA247">
        <v>1085</v>
      </c>
      <c r="AB247">
        <v>965</v>
      </c>
      <c r="AC247">
        <v>0</v>
      </c>
      <c r="AD247">
        <v>120</v>
      </c>
      <c r="AE247">
        <v>10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10</v>
      </c>
      <c r="AW247">
        <v>10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105</v>
      </c>
      <c r="BV247">
        <v>105</v>
      </c>
      <c r="BW247">
        <v>10</v>
      </c>
      <c r="BX247">
        <v>10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95</v>
      </c>
      <c r="CN247">
        <v>95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</row>
    <row r="248" spans="1:136" x14ac:dyDescent="0.3">
      <c r="A248" t="s">
        <v>391</v>
      </c>
      <c r="B248">
        <v>140</v>
      </c>
      <c r="C248" t="s">
        <v>1103</v>
      </c>
      <c r="D248">
        <v>34003061300</v>
      </c>
      <c r="E248" t="s">
        <v>1104</v>
      </c>
      <c r="F248" t="s">
        <v>682</v>
      </c>
      <c r="G248" t="s">
        <v>1100</v>
      </c>
      <c r="H248">
        <v>1255</v>
      </c>
      <c r="I248">
        <v>1100</v>
      </c>
      <c r="J248">
        <v>1100</v>
      </c>
      <c r="K248">
        <v>30</v>
      </c>
      <c r="L248">
        <v>0</v>
      </c>
      <c r="M248">
        <v>0</v>
      </c>
      <c r="N248">
        <v>30</v>
      </c>
      <c r="O248">
        <v>65</v>
      </c>
      <c r="P248">
        <v>55</v>
      </c>
      <c r="Q248">
        <v>0</v>
      </c>
      <c r="R248">
        <v>10</v>
      </c>
      <c r="S248">
        <v>35</v>
      </c>
      <c r="T248">
        <v>35</v>
      </c>
      <c r="U248">
        <v>0</v>
      </c>
      <c r="V248">
        <v>0</v>
      </c>
      <c r="W248">
        <v>135</v>
      </c>
      <c r="X248">
        <v>85</v>
      </c>
      <c r="Y248">
        <v>10</v>
      </c>
      <c r="Z248">
        <v>35</v>
      </c>
      <c r="AA248">
        <v>840</v>
      </c>
      <c r="AB248">
        <v>720</v>
      </c>
      <c r="AC248">
        <v>4</v>
      </c>
      <c r="AD248">
        <v>115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155</v>
      </c>
      <c r="BV248">
        <v>155</v>
      </c>
      <c r="BW248">
        <v>75</v>
      </c>
      <c r="BX248">
        <v>25</v>
      </c>
      <c r="BY248">
        <v>0</v>
      </c>
      <c r="BZ248">
        <v>50</v>
      </c>
      <c r="CA248">
        <v>15</v>
      </c>
      <c r="CB248">
        <v>0</v>
      </c>
      <c r="CC248">
        <v>0</v>
      </c>
      <c r="CD248">
        <v>15</v>
      </c>
      <c r="CE248">
        <v>30</v>
      </c>
      <c r="CF248">
        <v>0</v>
      </c>
      <c r="CG248">
        <v>0</v>
      </c>
      <c r="CH248">
        <v>30</v>
      </c>
      <c r="CI248">
        <v>0</v>
      </c>
      <c r="CJ248">
        <v>0</v>
      </c>
      <c r="CK248">
        <v>0</v>
      </c>
      <c r="CL248">
        <v>0</v>
      </c>
      <c r="CM248">
        <v>30</v>
      </c>
      <c r="CN248">
        <v>30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</row>
    <row r="249" spans="1:136" x14ac:dyDescent="0.3">
      <c r="A249" t="s">
        <v>391</v>
      </c>
      <c r="B249">
        <v>140</v>
      </c>
      <c r="C249" t="s">
        <v>1105</v>
      </c>
      <c r="D249">
        <v>34003061400</v>
      </c>
      <c r="E249" t="s">
        <v>1106</v>
      </c>
      <c r="F249" t="s">
        <v>682</v>
      </c>
      <c r="G249" t="s">
        <v>1100</v>
      </c>
      <c r="H249">
        <v>1165</v>
      </c>
      <c r="I249">
        <v>1010</v>
      </c>
      <c r="J249">
        <v>1010</v>
      </c>
      <c r="K249">
        <v>45</v>
      </c>
      <c r="L249">
        <v>30</v>
      </c>
      <c r="M249">
        <v>0</v>
      </c>
      <c r="N249">
        <v>20</v>
      </c>
      <c r="O249">
        <v>65</v>
      </c>
      <c r="P249">
        <v>40</v>
      </c>
      <c r="Q249">
        <v>0</v>
      </c>
      <c r="R249">
        <v>25</v>
      </c>
      <c r="S249">
        <v>35</v>
      </c>
      <c r="T249">
        <v>35</v>
      </c>
      <c r="U249">
        <v>0</v>
      </c>
      <c r="V249">
        <v>0</v>
      </c>
      <c r="W249">
        <v>35</v>
      </c>
      <c r="X249">
        <v>30</v>
      </c>
      <c r="Y249">
        <v>0</v>
      </c>
      <c r="Z249">
        <v>10</v>
      </c>
      <c r="AA249">
        <v>830</v>
      </c>
      <c r="AB249">
        <v>765</v>
      </c>
      <c r="AC249">
        <v>10</v>
      </c>
      <c r="AD249">
        <v>55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155</v>
      </c>
      <c r="BV249">
        <v>155</v>
      </c>
      <c r="BW249">
        <v>80</v>
      </c>
      <c r="BX249">
        <v>30</v>
      </c>
      <c r="BY249">
        <v>0</v>
      </c>
      <c r="BZ249">
        <v>50</v>
      </c>
      <c r="CA249">
        <v>15</v>
      </c>
      <c r="CB249">
        <v>0</v>
      </c>
      <c r="CC249">
        <v>0</v>
      </c>
      <c r="CD249">
        <v>15</v>
      </c>
      <c r="CE249">
        <v>50</v>
      </c>
      <c r="CF249">
        <v>15</v>
      </c>
      <c r="CG249">
        <v>0</v>
      </c>
      <c r="CH249">
        <v>35</v>
      </c>
      <c r="CI249">
        <v>0</v>
      </c>
      <c r="CJ249">
        <v>0</v>
      </c>
      <c r="CK249">
        <v>0</v>
      </c>
      <c r="CL249">
        <v>0</v>
      </c>
      <c r="CM249">
        <v>10</v>
      </c>
      <c r="CN249">
        <v>0</v>
      </c>
      <c r="CO249">
        <v>0</v>
      </c>
      <c r="CP249">
        <v>10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</row>
    <row r="250" spans="1:136" x14ac:dyDescent="0.3">
      <c r="A250" t="s">
        <v>391</v>
      </c>
      <c r="B250">
        <v>140</v>
      </c>
      <c r="C250" t="s">
        <v>1107</v>
      </c>
      <c r="D250">
        <v>34005700102</v>
      </c>
      <c r="E250" t="s">
        <v>1108</v>
      </c>
      <c r="F250" t="s">
        <v>205</v>
      </c>
      <c r="G250" t="s">
        <v>1109</v>
      </c>
      <c r="H250">
        <v>1750</v>
      </c>
      <c r="I250">
        <v>1655</v>
      </c>
      <c r="J250">
        <v>1655</v>
      </c>
      <c r="K250">
        <v>80</v>
      </c>
      <c r="L250">
        <v>40</v>
      </c>
      <c r="M250">
        <v>0</v>
      </c>
      <c r="N250">
        <v>45</v>
      </c>
      <c r="O250">
        <v>100</v>
      </c>
      <c r="P250">
        <v>45</v>
      </c>
      <c r="Q250">
        <v>0</v>
      </c>
      <c r="R250">
        <v>50</v>
      </c>
      <c r="S250">
        <v>135</v>
      </c>
      <c r="T250">
        <v>95</v>
      </c>
      <c r="U250">
        <v>0</v>
      </c>
      <c r="V250">
        <v>40</v>
      </c>
      <c r="W250">
        <v>115</v>
      </c>
      <c r="X250">
        <v>70</v>
      </c>
      <c r="Y250">
        <v>0</v>
      </c>
      <c r="Z250">
        <v>45</v>
      </c>
      <c r="AA250">
        <v>1225</v>
      </c>
      <c r="AB250">
        <v>1110</v>
      </c>
      <c r="AC250">
        <v>30</v>
      </c>
      <c r="AD250">
        <v>85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95</v>
      </c>
      <c r="BV250">
        <v>95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25</v>
      </c>
      <c r="CF250">
        <v>15</v>
      </c>
      <c r="CG250">
        <v>0</v>
      </c>
      <c r="CH250">
        <v>10</v>
      </c>
      <c r="CI250">
        <v>4</v>
      </c>
      <c r="CJ250">
        <v>4</v>
      </c>
      <c r="CK250">
        <v>0</v>
      </c>
      <c r="CL250">
        <v>0</v>
      </c>
      <c r="CM250">
        <v>60</v>
      </c>
      <c r="CN250">
        <v>45</v>
      </c>
      <c r="CO250">
        <v>0</v>
      </c>
      <c r="CP250">
        <v>15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</row>
    <row r="251" spans="1:136" x14ac:dyDescent="0.3">
      <c r="A251" t="s">
        <v>391</v>
      </c>
      <c r="B251">
        <v>140</v>
      </c>
      <c r="C251" t="s">
        <v>1110</v>
      </c>
      <c r="D251">
        <v>34005700103</v>
      </c>
      <c r="E251" t="s">
        <v>1111</v>
      </c>
      <c r="F251" t="s">
        <v>205</v>
      </c>
      <c r="G251" t="s">
        <v>1109</v>
      </c>
      <c r="H251">
        <v>1045</v>
      </c>
      <c r="I251">
        <v>865</v>
      </c>
      <c r="J251">
        <v>855</v>
      </c>
      <c r="K251">
        <v>20</v>
      </c>
      <c r="L251">
        <v>10</v>
      </c>
      <c r="M251">
        <v>0</v>
      </c>
      <c r="N251">
        <v>15</v>
      </c>
      <c r="O251">
        <v>60</v>
      </c>
      <c r="P251">
        <v>25</v>
      </c>
      <c r="Q251">
        <v>0</v>
      </c>
      <c r="R251">
        <v>40</v>
      </c>
      <c r="S251">
        <v>165</v>
      </c>
      <c r="T251">
        <v>150</v>
      </c>
      <c r="U251">
        <v>0</v>
      </c>
      <c r="V251">
        <v>15</v>
      </c>
      <c r="W251">
        <v>125</v>
      </c>
      <c r="X251">
        <v>80</v>
      </c>
      <c r="Y251">
        <v>0</v>
      </c>
      <c r="Z251">
        <v>45</v>
      </c>
      <c r="AA251">
        <v>485</v>
      </c>
      <c r="AB251">
        <v>370</v>
      </c>
      <c r="AC251">
        <v>0</v>
      </c>
      <c r="AD251">
        <v>115</v>
      </c>
      <c r="AE251">
        <v>10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10</v>
      </c>
      <c r="AO251">
        <v>0</v>
      </c>
      <c r="AP251">
        <v>10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180</v>
      </c>
      <c r="BV251">
        <v>180</v>
      </c>
      <c r="BW251">
        <v>45</v>
      </c>
      <c r="BX251">
        <v>25</v>
      </c>
      <c r="BY251">
        <v>0</v>
      </c>
      <c r="BZ251">
        <v>20</v>
      </c>
      <c r="CA251">
        <v>35</v>
      </c>
      <c r="CB251">
        <v>15</v>
      </c>
      <c r="CC251">
        <v>10</v>
      </c>
      <c r="CD251">
        <v>4</v>
      </c>
      <c r="CE251">
        <v>55</v>
      </c>
      <c r="CF251">
        <v>20</v>
      </c>
      <c r="CG251">
        <v>0</v>
      </c>
      <c r="CH251">
        <v>35</v>
      </c>
      <c r="CI251">
        <v>0</v>
      </c>
      <c r="CJ251">
        <v>0</v>
      </c>
      <c r="CK251">
        <v>0</v>
      </c>
      <c r="CL251">
        <v>0</v>
      </c>
      <c r="CM251">
        <v>45</v>
      </c>
      <c r="CN251">
        <v>10</v>
      </c>
      <c r="CO251">
        <v>0</v>
      </c>
      <c r="CP251">
        <v>30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</row>
    <row r="252" spans="1:136" x14ac:dyDescent="0.3">
      <c r="A252" t="s">
        <v>391</v>
      </c>
      <c r="B252">
        <v>140</v>
      </c>
      <c r="C252" t="s">
        <v>1112</v>
      </c>
      <c r="D252">
        <v>34005700104</v>
      </c>
      <c r="E252" t="s">
        <v>1113</v>
      </c>
      <c r="F252" t="s">
        <v>205</v>
      </c>
      <c r="G252" t="s">
        <v>1109</v>
      </c>
      <c r="H252">
        <v>1395</v>
      </c>
      <c r="I252">
        <v>1060</v>
      </c>
      <c r="J252">
        <v>1045</v>
      </c>
      <c r="K252">
        <v>70</v>
      </c>
      <c r="L252">
        <v>10</v>
      </c>
      <c r="M252">
        <v>0</v>
      </c>
      <c r="N252">
        <v>60</v>
      </c>
      <c r="O252">
        <v>95</v>
      </c>
      <c r="P252">
        <v>30</v>
      </c>
      <c r="Q252">
        <v>0</v>
      </c>
      <c r="R252">
        <v>65</v>
      </c>
      <c r="S252">
        <v>135</v>
      </c>
      <c r="T252">
        <v>40</v>
      </c>
      <c r="U252">
        <v>0</v>
      </c>
      <c r="V252">
        <v>95</v>
      </c>
      <c r="W252">
        <v>145</v>
      </c>
      <c r="X252">
        <v>55</v>
      </c>
      <c r="Y252">
        <v>30</v>
      </c>
      <c r="Z252">
        <v>65</v>
      </c>
      <c r="AA252">
        <v>600</v>
      </c>
      <c r="AB252">
        <v>300</v>
      </c>
      <c r="AC252">
        <v>25</v>
      </c>
      <c r="AD252">
        <v>270</v>
      </c>
      <c r="AE252">
        <v>15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15</v>
      </c>
      <c r="AW252">
        <v>15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335</v>
      </c>
      <c r="BV252">
        <v>320</v>
      </c>
      <c r="BW252">
        <v>45</v>
      </c>
      <c r="BX252">
        <v>10</v>
      </c>
      <c r="BY252">
        <v>0</v>
      </c>
      <c r="BZ252">
        <v>35</v>
      </c>
      <c r="CA252">
        <v>55</v>
      </c>
      <c r="CB252">
        <v>15</v>
      </c>
      <c r="CC252">
        <v>0</v>
      </c>
      <c r="CD252">
        <v>40</v>
      </c>
      <c r="CE252">
        <v>40</v>
      </c>
      <c r="CF252">
        <v>10</v>
      </c>
      <c r="CG252">
        <v>0</v>
      </c>
      <c r="CH252">
        <v>30</v>
      </c>
      <c r="CI252">
        <v>40</v>
      </c>
      <c r="CJ252">
        <v>35</v>
      </c>
      <c r="CK252">
        <v>0</v>
      </c>
      <c r="CL252">
        <v>4</v>
      </c>
      <c r="CM252">
        <v>140</v>
      </c>
      <c r="CN252">
        <v>90</v>
      </c>
      <c r="CO252">
        <v>0</v>
      </c>
      <c r="CP252">
        <v>50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15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15</v>
      </c>
      <c r="ED252">
        <v>0</v>
      </c>
      <c r="EE252">
        <v>0</v>
      </c>
      <c r="EF252">
        <v>15</v>
      </c>
    </row>
    <row r="253" spans="1:136" x14ac:dyDescent="0.3">
      <c r="A253" t="s">
        <v>391</v>
      </c>
      <c r="B253">
        <v>140</v>
      </c>
      <c r="C253" t="s">
        <v>1114</v>
      </c>
      <c r="D253">
        <v>34005700200</v>
      </c>
      <c r="E253" t="s">
        <v>1115</v>
      </c>
      <c r="F253" t="s">
        <v>205</v>
      </c>
      <c r="G253" t="s">
        <v>1116</v>
      </c>
      <c r="H253">
        <v>750</v>
      </c>
      <c r="I253">
        <v>445</v>
      </c>
      <c r="J253">
        <v>435</v>
      </c>
      <c r="K253">
        <v>30</v>
      </c>
      <c r="L253">
        <v>10</v>
      </c>
      <c r="M253">
        <v>0</v>
      </c>
      <c r="N253">
        <v>20</v>
      </c>
      <c r="O253">
        <v>30</v>
      </c>
      <c r="P253">
        <v>10</v>
      </c>
      <c r="Q253">
        <v>0</v>
      </c>
      <c r="R253">
        <v>15</v>
      </c>
      <c r="S253">
        <v>130</v>
      </c>
      <c r="T253">
        <v>85</v>
      </c>
      <c r="U253">
        <v>0</v>
      </c>
      <c r="V253">
        <v>40</v>
      </c>
      <c r="W253">
        <v>115</v>
      </c>
      <c r="X253">
        <v>75</v>
      </c>
      <c r="Y253">
        <v>0</v>
      </c>
      <c r="Z253">
        <v>40</v>
      </c>
      <c r="AA253">
        <v>130</v>
      </c>
      <c r="AB253">
        <v>110</v>
      </c>
      <c r="AC253">
        <v>10</v>
      </c>
      <c r="AD253">
        <v>15</v>
      </c>
      <c r="AE253">
        <v>15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15</v>
      </c>
      <c r="AW253">
        <v>15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305</v>
      </c>
      <c r="BV253">
        <v>290</v>
      </c>
      <c r="BW253">
        <v>120</v>
      </c>
      <c r="BX253">
        <v>30</v>
      </c>
      <c r="BY253">
        <v>0</v>
      </c>
      <c r="BZ253">
        <v>90</v>
      </c>
      <c r="CA253">
        <v>15</v>
      </c>
      <c r="CB253">
        <v>10</v>
      </c>
      <c r="CC253">
        <v>0</v>
      </c>
      <c r="CD253">
        <v>4</v>
      </c>
      <c r="CE253">
        <v>70</v>
      </c>
      <c r="CF253">
        <v>45</v>
      </c>
      <c r="CG253">
        <v>0</v>
      </c>
      <c r="CH253">
        <v>25</v>
      </c>
      <c r="CI253">
        <v>30</v>
      </c>
      <c r="CJ253">
        <v>10</v>
      </c>
      <c r="CK253">
        <v>0</v>
      </c>
      <c r="CL253">
        <v>15</v>
      </c>
      <c r="CM253">
        <v>55</v>
      </c>
      <c r="CN253">
        <v>10</v>
      </c>
      <c r="CO253">
        <v>0</v>
      </c>
      <c r="CP253">
        <v>50</v>
      </c>
      <c r="CQ253">
        <v>15</v>
      </c>
      <c r="CR253">
        <v>0</v>
      </c>
      <c r="CS253">
        <v>0</v>
      </c>
      <c r="CT253">
        <v>0</v>
      </c>
      <c r="CU253">
        <v>0</v>
      </c>
      <c r="CV253">
        <v>4</v>
      </c>
      <c r="CW253">
        <v>0</v>
      </c>
      <c r="CX253">
        <v>4</v>
      </c>
      <c r="CY253">
        <v>0</v>
      </c>
      <c r="CZ253">
        <v>4</v>
      </c>
      <c r="DA253">
        <v>4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</row>
    <row r="254" spans="1:136" x14ac:dyDescent="0.3">
      <c r="A254" t="s">
        <v>391</v>
      </c>
      <c r="B254">
        <v>140</v>
      </c>
      <c r="C254" t="s">
        <v>1117</v>
      </c>
      <c r="D254">
        <v>34005700303</v>
      </c>
      <c r="E254" t="s">
        <v>1118</v>
      </c>
      <c r="F254" t="s">
        <v>205</v>
      </c>
      <c r="G254" t="s">
        <v>1119</v>
      </c>
      <c r="H254">
        <v>1035</v>
      </c>
      <c r="I254">
        <v>825</v>
      </c>
      <c r="J254">
        <v>825</v>
      </c>
      <c r="K254">
        <v>40</v>
      </c>
      <c r="L254">
        <v>15</v>
      </c>
      <c r="M254">
        <v>4</v>
      </c>
      <c r="N254">
        <v>20</v>
      </c>
      <c r="O254">
        <v>50</v>
      </c>
      <c r="P254">
        <v>20</v>
      </c>
      <c r="Q254">
        <v>0</v>
      </c>
      <c r="R254">
        <v>30</v>
      </c>
      <c r="S254">
        <v>65</v>
      </c>
      <c r="T254">
        <v>40</v>
      </c>
      <c r="U254">
        <v>0</v>
      </c>
      <c r="V254">
        <v>25</v>
      </c>
      <c r="W254">
        <v>85</v>
      </c>
      <c r="X254">
        <v>65</v>
      </c>
      <c r="Y254">
        <v>4</v>
      </c>
      <c r="Z254">
        <v>10</v>
      </c>
      <c r="AA254">
        <v>585</v>
      </c>
      <c r="AB254">
        <v>505</v>
      </c>
      <c r="AC254">
        <v>15</v>
      </c>
      <c r="AD254">
        <v>70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210</v>
      </c>
      <c r="BV254">
        <v>210</v>
      </c>
      <c r="BW254">
        <v>40</v>
      </c>
      <c r="BX254">
        <v>10</v>
      </c>
      <c r="BY254">
        <v>0</v>
      </c>
      <c r="BZ254">
        <v>30</v>
      </c>
      <c r="CA254">
        <v>20</v>
      </c>
      <c r="CB254">
        <v>4</v>
      </c>
      <c r="CC254">
        <v>0</v>
      </c>
      <c r="CD254">
        <v>15</v>
      </c>
      <c r="CE254">
        <v>75</v>
      </c>
      <c r="CF254">
        <v>35</v>
      </c>
      <c r="CG254">
        <v>4</v>
      </c>
      <c r="CH254">
        <v>35</v>
      </c>
      <c r="CI254">
        <v>15</v>
      </c>
      <c r="CJ254">
        <v>0</v>
      </c>
      <c r="CK254">
        <v>0</v>
      </c>
      <c r="CL254">
        <v>15</v>
      </c>
      <c r="CM254">
        <v>65</v>
      </c>
      <c r="CN254">
        <v>40</v>
      </c>
      <c r="CO254">
        <v>0</v>
      </c>
      <c r="CP254">
        <v>20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</row>
    <row r="255" spans="1:136" x14ac:dyDescent="0.3">
      <c r="A255" t="s">
        <v>391</v>
      </c>
      <c r="B255">
        <v>140</v>
      </c>
      <c r="C255" t="s">
        <v>1120</v>
      </c>
      <c r="D255">
        <v>34005700304</v>
      </c>
      <c r="E255" t="s">
        <v>1121</v>
      </c>
      <c r="F255" t="s">
        <v>205</v>
      </c>
      <c r="G255" t="s">
        <v>1119</v>
      </c>
      <c r="H255">
        <v>1420</v>
      </c>
      <c r="I255">
        <v>960</v>
      </c>
      <c r="J255">
        <v>920</v>
      </c>
      <c r="K255">
        <v>40</v>
      </c>
      <c r="L255">
        <v>4</v>
      </c>
      <c r="M255">
        <v>0</v>
      </c>
      <c r="N255">
        <v>30</v>
      </c>
      <c r="O255">
        <v>105</v>
      </c>
      <c r="P255">
        <v>30</v>
      </c>
      <c r="Q255">
        <v>0</v>
      </c>
      <c r="R255">
        <v>75</v>
      </c>
      <c r="S255">
        <v>130</v>
      </c>
      <c r="T255">
        <v>90</v>
      </c>
      <c r="U255">
        <v>0</v>
      </c>
      <c r="V255">
        <v>40</v>
      </c>
      <c r="W255">
        <v>80</v>
      </c>
      <c r="X255">
        <v>60</v>
      </c>
      <c r="Y255">
        <v>0</v>
      </c>
      <c r="Z255">
        <v>20</v>
      </c>
      <c r="AA255">
        <v>565</v>
      </c>
      <c r="AB255">
        <v>465</v>
      </c>
      <c r="AC255">
        <v>10</v>
      </c>
      <c r="AD255">
        <v>90</v>
      </c>
      <c r="AE255">
        <v>40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30</v>
      </c>
      <c r="AS255">
        <v>0</v>
      </c>
      <c r="AT255">
        <v>30</v>
      </c>
      <c r="AU255">
        <v>0</v>
      </c>
      <c r="AV255">
        <v>10</v>
      </c>
      <c r="AW255">
        <v>10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460</v>
      </c>
      <c r="BV255">
        <v>415</v>
      </c>
      <c r="BW255">
        <v>75</v>
      </c>
      <c r="BX255">
        <v>25</v>
      </c>
      <c r="BY255">
        <v>0</v>
      </c>
      <c r="BZ255">
        <v>50</v>
      </c>
      <c r="CA255">
        <v>45</v>
      </c>
      <c r="CB255">
        <v>45</v>
      </c>
      <c r="CC255">
        <v>0</v>
      </c>
      <c r="CD255">
        <v>0</v>
      </c>
      <c r="CE255">
        <v>25</v>
      </c>
      <c r="CF255">
        <v>4</v>
      </c>
      <c r="CG255">
        <v>0</v>
      </c>
      <c r="CH255">
        <v>20</v>
      </c>
      <c r="CI255">
        <v>35</v>
      </c>
      <c r="CJ255">
        <v>15</v>
      </c>
      <c r="CK255">
        <v>0</v>
      </c>
      <c r="CL255">
        <v>20</v>
      </c>
      <c r="CM255">
        <v>235</v>
      </c>
      <c r="CN255">
        <v>195</v>
      </c>
      <c r="CO255">
        <v>0</v>
      </c>
      <c r="CP255">
        <v>40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40</v>
      </c>
      <c r="DM255">
        <v>0</v>
      </c>
      <c r="DN255">
        <v>0</v>
      </c>
      <c r="DO255">
        <v>0</v>
      </c>
      <c r="DP255">
        <v>0</v>
      </c>
      <c r="DQ255">
        <v>40</v>
      </c>
      <c r="DR255">
        <v>40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</row>
    <row r="256" spans="1:136" x14ac:dyDescent="0.3">
      <c r="A256" t="s">
        <v>391</v>
      </c>
      <c r="B256">
        <v>140</v>
      </c>
      <c r="C256" t="s">
        <v>1122</v>
      </c>
      <c r="D256">
        <v>34005700305</v>
      </c>
      <c r="E256" t="s">
        <v>1123</v>
      </c>
      <c r="F256" t="s">
        <v>205</v>
      </c>
      <c r="G256" t="s">
        <v>1119</v>
      </c>
      <c r="H256">
        <v>865</v>
      </c>
      <c r="I256">
        <v>795</v>
      </c>
      <c r="J256">
        <v>795</v>
      </c>
      <c r="K256">
        <v>75</v>
      </c>
      <c r="L256">
        <v>40</v>
      </c>
      <c r="M256">
        <v>0</v>
      </c>
      <c r="N256">
        <v>35</v>
      </c>
      <c r="O256">
        <v>85</v>
      </c>
      <c r="P256">
        <v>30</v>
      </c>
      <c r="Q256">
        <v>0</v>
      </c>
      <c r="R256">
        <v>55</v>
      </c>
      <c r="S256">
        <v>115</v>
      </c>
      <c r="T256">
        <v>95</v>
      </c>
      <c r="U256">
        <v>4</v>
      </c>
      <c r="V256">
        <v>10</v>
      </c>
      <c r="W256">
        <v>70</v>
      </c>
      <c r="X256">
        <v>65</v>
      </c>
      <c r="Y256">
        <v>0</v>
      </c>
      <c r="Z256">
        <v>4</v>
      </c>
      <c r="AA256">
        <v>450</v>
      </c>
      <c r="AB256">
        <v>350</v>
      </c>
      <c r="AC256">
        <v>20</v>
      </c>
      <c r="AD256">
        <v>80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65</v>
      </c>
      <c r="BV256">
        <v>65</v>
      </c>
      <c r="BW256">
        <v>20</v>
      </c>
      <c r="BX256">
        <v>10</v>
      </c>
      <c r="BY256">
        <v>0</v>
      </c>
      <c r="BZ256">
        <v>10</v>
      </c>
      <c r="CA256">
        <v>4</v>
      </c>
      <c r="CB256">
        <v>4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20</v>
      </c>
      <c r="CJ256">
        <v>4</v>
      </c>
      <c r="CK256">
        <v>0</v>
      </c>
      <c r="CL256">
        <v>15</v>
      </c>
      <c r="CM256">
        <v>20</v>
      </c>
      <c r="CN256">
        <v>0</v>
      </c>
      <c r="CO256">
        <v>0</v>
      </c>
      <c r="CP256">
        <v>20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</row>
    <row r="257" spans="1:136" x14ac:dyDescent="0.3">
      <c r="A257" t="s">
        <v>391</v>
      </c>
      <c r="B257">
        <v>140</v>
      </c>
      <c r="C257" t="s">
        <v>1124</v>
      </c>
      <c r="D257">
        <v>34005700306</v>
      </c>
      <c r="E257" t="s">
        <v>1125</v>
      </c>
      <c r="F257" t="s">
        <v>205</v>
      </c>
      <c r="G257" t="s">
        <v>1119</v>
      </c>
      <c r="H257">
        <v>1780</v>
      </c>
      <c r="I257">
        <v>1685</v>
      </c>
      <c r="J257">
        <v>1685</v>
      </c>
      <c r="K257">
        <v>75</v>
      </c>
      <c r="L257">
        <v>40</v>
      </c>
      <c r="M257">
        <v>0</v>
      </c>
      <c r="N257">
        <v>35</v>
      </c>
      <c r="O257">
        <v>115</v>
      </c>
      <c r="P257">
        <v>65</v>
      </c>
      <c r="Q257">
        <v>0</v>
      </c>
      <c r="R257">
        <v>45</v>
      </c>
      <c r="S257">
        <v>200</v>
      </c>
      <c r="T257">
        <v>105</v>
      </c>
      <c r="U257">
        <v>25</v>
      </c>
      <c r="V257">
        <v>70</v>
      </c>
      <c r="W257">
        <v>115</v>
      </c>
      <c r="X257">
        <v>90</v>
      </c>
      <c r="Y257">
        <v>10</v>
      </c>
      <c r="Z257">
        <v>15</v>
      </c>
      <c r="AA257">
        <v>1185</v>
      </c>
      <c r="AB257">
        <v>930</v>
      </c>
      <c r="AC257">
        <v>85</v>
      </c>
      <c r="AD257">
        <v>170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95</v>
      </c>
      <c r="BV257">
        <v>95</v>
      </c>
      <c r="BW257">
        <v>30</v>
      </c>
      <c r="BX257">
        <v>10</v>
      </c>
      <c r="BY257">
        <v>0</v>
      </c>
      <c r="BZ257">
        <v>20</v>
      </c>
      <c r="CA257">
        <v>10</v>
      </c>
      <c r="CB257">
        <v>0</v>
      </c>
      <c r="CC257">
        <v>0</v>
      </c>
      <c r="CD257">
        <v>10</v>
      </c>
      <c r="CE257">
        <v>25</v>
      </c>
      <c r="CF257">
        <v>20</v>
      </c>
      <c r="CG257">
        <v>0</v>
      </c>
      <c r="CH257">
        <v>4</v>
      </c>
      <c r="CI257">
        <v>0</v>
      </c>
      <c r="CJ257">
        <v>0</v>
      </c>
      <c r="CK257">
        <v>0</v>
      </c>
      <c r="CL257">
        <v>0</v>
      </c>
      <c r="CM257">
        <v>30</v>
      </c>
      <c r="CN257">
        <v>20</v>
      </c>
      <c r="CO257">
        <v>0</v>
      </c>
      <c r="CP257">
        <v>10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</row>
    <row r="258" spans="1:136" x14ac:dyDescent="0.3">
      <c r="A258" t="s">
        <v>391</v>
      </c>
      <c r="B258">
        <v>140</v>
      </c>
      <c r="C258" t="s">
        <v>1126</v>
      </c>
      <c r="D258">
        <v>34005700307</v>
      </c>
      <c r="E258" t="s">
        <v>1127</v>
      </c>
      <c r="F258" t="s">
        <v>205</v>
      </c>
      <c r="G258" t="s">
        <v>1119</v>
      </c>
      <c r="H258">
        <v>850</v>
      </c>
      <c r="I258">
        <v>800</v>
      </c>
      <c r="J258">
        <v>800</v>
      </c>
      <c r="K258">
        <v>30</v>
      </c>
      <c r="L258">
        <v>4</v>
      </c>
      <c r="M258">
        <v>0</v>
      </c>
      <c r="N258">
        <v>25</v>
      </c>
      <c r="O258">
        <v>55</v>
      </c>
      <c r="P258">
        <v>35</v>
      </c>
      <c r="Q258">
        <v>0</v>
      </c>
      <c r="R258">
        <v>25</v>
      </c>
      <c r="S258">
        <v>130</v>
      </c>
      <c r="T258">
        <v>85</v>
      </c>
      <c r="U258">
        <v>4</v>
      </c>
      <c r="V258">
        <v>40</v>
      </c>
      <c r="W258">
        <v>70</v>
      </c>
      <c r="X258">
        <v>45</v>
      </c>
      <c r="Y258">
        <v>0</v>
      </c>
      <c r="Z258">
        <v>25</v>
      </c>
      <c r="AA258">
        <v>515</v>
      </c>
      <c r="AB258">
        <v>455</v>
      </c>
      <c r="AC258">
        <v>15</v>
      </c>
      <c r="AD258">
        <v>40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50</v>
      </c>
      <c r="BV258">
        <v>50</v>
      </c>
      <c r="BW258">
        <v>0</v>
      </c>
      <c r="BX258">
        <v>0</v>
      </c>
      <c r="BY258">
        <v>0</v>
      </c>
      <c r="BZ258">
        <v>0</v>
      </c>
      <c r="CA258">
        <v>15</v>
      </c>
      <c r="CB258">
        <v>15</v>
      </c>
      <c r="CC258">
        <v>0</v>
      </c>
      <c r="CD258">
        <v>0</v>
      </c>
      <c r="CE258">
        <v>15</v>
      </c>
      <c r="CF258">
        <v>15</v>
      </c>
      <c r="CG258">
        <v>0</v>
      </c>
      <c r="CH258">
        <v>0</v>
      </c>
      <c r="CI258">
        <v>20</v>
      </c>
      <c r="CJ258">
        <v>20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</row>
    <row r="259" spans="1:136" x14ac:dyDescent="0.3">
      <c r="A259" t="s">
        <v>391</v>
      </c>
      <c r="B259">
        <v>140</v>
      </c>
      <c r="C259" t="s">
        <v>1128</v>
      </c>
      <c r="D259">
        <v>34005700401</v>
      </c>
      <c r="E259" t="s">
        <v>1129</v>
      </c>
      <c r="F259" t="s">
        <v>205</v>
      </c>
      <c r="G259" t="s">
        <v>1130</v>
      </c>
      <c r="H259">
        <v>930</v>
      </c>
      <c r="I259">
        <v>865</v>
      </c>
      <c r="J259">
        <v>865</v>
      </c>
      <c r="K259">
        <v>20</v>
      </c>
      <c r="L259">
        <v>15</v>
      </c>
      <c r="M259">
        <v>0</v>
      </c>
      <c r="N259">
        <v>4</v>
      </c>
      <c r="O259">
        <v>30</v>
      </c>
      <c r="P259">
        <v>0</v>
      </c>
      <c r="Q259">
        <v>0</v>
      </c>
      <c r="R259">
        <v>30</v>
      </c>
      <c r="S259">
        <v>105</v>
      </c>
      <c r="T259">
        <v>55</v>
      </c>
      <c r="U259">
        <v>15</v>
      </c>
      <c r="V259">
        <v>35</v>
      </c>
      <c r="W259">
        <v>105</v>
      </c>
      <c r="X259">
        <v>60</v>
      </c>
      <c r="Y259">
        <v>0</v>
      </c>
      <c r="Z259">
        <v>45</v>
      </c>
      <c r="AA259">
        <v>610</v>
      </c>
      <c r="AB259">
        <v>530</v>
      </c>
      <c r="AC259">
        <v>30</v>
      </c>
      <c r="AD259">
        <v>50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65</v>
      </c>
      <c r="BV259">
        <v>60</v>
      </c>
      <c r="BW259">
        <v>15</v>
      </c>
      <c r="BX259">
        <v>15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10</v>
      </c>
      <c r="CF259">
        <v>10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30</v>
      </c>
      <c r="CN259">
        <v>30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4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4</v>
      </c>
      <c r="ED259">
        <v>4</v>
      </c>
      <c r="EE259">
        <v>0</v>
      </c>
      <c r="EF259">
        <v>0</v>
      </c>
    </row>
    <row r="260" spans="1:136" x14ac:dyDescent="0.3">
      <c r="A260" t="s">
        <v>391</v>
      </c>
      <c r="B260">
        <v>140</v>
      </c>
      <c r="C260" t="s">
        <v>1131</v>
      </c>
      <c r="D260">
        <v>34005700402</v>
      </c>
      <c r="E260" t="s">
        <v>1132</v>
      </c>
      <c r="F260" t="s">
        <v>205</v>
      </c>
      <c r="G260" t="s">
        <v>1130</v>
      </c>
      <c r="H260">
        <v>765</v>
      </c>
      <c r="I260">
        <v>665</v>
      </c>
      <c r="J260">
        <v>645</v>
      </c>
      <c r="K260">
        <v>40</v>
      </c>
      <c r="L260">
        <v>10</v>
      </c>
      <c r="M260">
        <v>0</v>
      </c>
      <c r="N260">
        <v>25</v>
      </c>
      <c r="O260">
        <v>55</v>
      </c>
      <c r="P260">
        <v>15</v>
      </c>
      <c r="Q260">
        <v>0</v>
      </c>
      <c r="R260">
        <v>40</v>
      </c>
      <c r="S260">
        <v>110</v>
      </c>
      <c r="T260">
        <v>60</v>
      </c>
      <c r="U260">
        <v>4</v>
      </c>
      <c r="V260">
        <v>40</v>
      </c>
      <c r="W260">
        <v>90</v>
      </c>
      <c r="X260">
        <v>75</v>
      </c>
      <c r="Y260">
        <v>0</v>
      </c>
      <c r="Z260">
        <v>15</v>
      </c>
      <c r="AA260">
        <v>350</v>
      </c>
      <c r="AB260">
        <v>245</v>
      </c>
      <c r="AC260">
        <v>50</v>
      </c>
      <c r="AD260">
        <v>60</v>
      </c>
      <c r="AE260">
        <v>20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</v>
      </c>
      <c r="AO260">
        <v>15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4</v>
      </c>
      <c r="AW260">
        <v>4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100</v>
      </c>
      <c r="BV260">
        <v>100</v>
      </c>
      <c r="BW260">
        <v>25</v>
      </c>
      <c r="BX260">
        <v>4</v>
      </c>
      <c r="BY260">
        <v>0</v>
      </c>
      <c r="BZ260">
        <v>20</v>
      </c>
      <c r="CA260">
        <v>25</v>
      </c>
      <c r="CB260">
        <v>15</v>
      </c>
      <c r="CC260">
        <v>0</v>
      </c>
      <c r="CD260">
        <v>10</v>
      </c>
      <c r="CE260">
        <v>15</v>
      </c>
      <c r="CF260">
        <v>4</v>
      </c>
      <c r="CG260">
        <v>4</v>
      </c>
      <c r="CH260">
        <v>4</v>
      </c>
      <c r="CI260">
        <v>0</v>
      </c>
      <c r="CJ260">
        <v>0</v>
      </c>
      <c r="CK260">
        <v>0</v>
      </c>
      <c r="CL260">
        <v>0</v>
      </c>
      <c r="CM260">
        <v>35</v>
      </c>
      <c r="CN260">
        <v>0</v>
      </c>
      <c r="CO260">
        <v>0</v>
      </c>
      <c r="CP260">
        <v>35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</row>
    <row r="261" spans="1:136" x14ac:dyDescent="0.3">
      <c r="A261" t="s">
        <v>391</v>
      </c>
      <c r="B261">
        <v>140</v>
      </c>
      <c r="C261" t="s">
        <v>1133</v>
      </c>
      <c r="D261">
        <v>34005700403</v>
      </c>
      <c r="E261" t="s">
        <v>1134</v>
      </c>
      <c r="F261" t="s">
        <v>205</v>
      </c>
      <c r="G261" t="s">
        <v>1130</v>
      </c>
      <c r="H261">
        <v>1235</v>
      </c>
      <c r="I261">
        <v>1130</v>
      </c>
      <c r="J261">
        <v>1130</v>
      </c>
      <c r="K261">
        <v>95</v>
      </c>
      <c r="L261">
        <v>25</v>
      </c>
      <c r="M261">
        <v>0</v>
      </c>
      <c r="N261">
        <v>70</v>
      </c>
      <c r="O261">
        <v>60</v>
      </c>
      <c r="P261">
        <v>30</v>
      </c>
      <c r="Q261">
        <v>0</v>
      </c>
      <c r="R261">
        <v>30</v>
      </c>
      <c r="S261">
        <v>180</v>
      </c>
      <c r="T261">
        <v>150</v>
      </c>
      <c r="U261">
        <v>0</v>
      </c>
      <c r="V261">
        <v>25</v>
      </c>
      <c r="W261">
        <v>135</v>
      </c>
      <c r="X261">
        <v>105</v>
      </c>
      <c r="Y261">
        <v>10</v>
      </c>
      <c r="Z261">
        <v>20</v>
      </c>
      <c r="AA261">
        <v>670</v>
      </c>
      <c r="AB261">
        <v>600</v>
      </c>
      <c r="AC261">
        <v>15</v>
      </c>
      <c r="AD261">
        <v>55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105</v>
      </c>
      <c r="BV261">
        <v>105</v>
      </c>
      <c r="BW261">
        <v>20</v>
      </c>
      <c r="BX261">
        <v>0</v>
      </c>
      <c r="BY261">
        <v>0</v>
      </c>
      <c r="BZ261">
        <v>20</v>
      </c>
      <c r="CA261">
        <v>25</v>
      </c>
      <c r="CB261">
        <v>10</v>
      </c>
      <c r="CC261">
        <v>0</v>
      </c>
      <c r="CD261">
        <v>15</v>
      </c>
      <c r="CE261">
        <v>10</v>
      </c>
      <c r="CF261">
        <v>0</v>
      </c>
      <c r="CG261">
        <v>0</v>
      </c>
      <c r="CH261">
        <v>10</v>
      </c>
      <c r="CI261">
        <v>0</v>
      </c>
      <c r="CJ261">
        <v>0</v>
      </c>
      <c r="CK261">
        <v>0</v>
      </c>
      <c r="CL261">
        <v>0</v>
      </c>
      <c r="CM261">
        <v>50</v>
      </c>
      <c r="CN261">
        <v>35</v>
      </c>
      <c r="CO261">
        <v>0</v>
      </c>
      <c r="CP261">
        <v>15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</row>
    <row r="262" spans="1:136" x14ac:dyDescent="0.3">
      <c r="A262" t="s">
        <v>391</v>
      </c>
      <c r="B262">
        <v>140</v>
      </c>
      <c r="C262" t="s">
        <v>1135</v>
      </c>
      <c r="D262">
        <v>34005700405</v>
      </c>
      <c r="E262" t="s">
        <v>1136</v>
      </c>
      <c r="F262" t="s">
        <v>205</v>
      </c>
      <c r="G262" t="s">
        <v>1130</v>
      </c>
      <c r="H262">
        <v>1675</v>
      </c>
      <c r="I262">
        <v>1120</v>
      </c>
      <c r="J262">
        <v>1110</v>
      </c>
      <c r="K262">
        <v>95</v>
      </c>
      <c r="L262">
        <v>0</v>
      </c>
      <c r="M262">
        <v>0</v>
      </c>
      <c r="N262">
        <v>95</v>
      </c>
      <c r="O262">
        <v>120</v>
      </c>
      <c r="P262">
        <v>65</v>
      </c>
      <c r="Q262">
        <v>0</v>
      </c>
      <c r="R262">
        <v>55</v>
      </c>
      <c r="S262">
        <v>130</v>
      </c>
      <c r="T262">
        <v>95</v>
      </c>
      <c r="U262">
        <v>0</v>
      </c>
      <c r="V262">
        <v>35</v>
      </c>
      <c r="W262">
        <v>185</v>
      </c>
      <c r="X262">
        <v>145</v>
      </c>
      <c r="Y262">
        <v>4</v>
      </c>
      <c r="Z262">
        <v>35</v>
      </c>
      <c r="AA262">
        <v>585</v>
      </c>
      <c r="AB262">
        <v>430</v>
      </c>
      <c r="AC262">
        <v>30</v>
      </c>
      <c r="AD262">
        <v>120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10</v>
      </c>
      <c r="BA262">
        <v>10</v>
      </c>
      <c r="BB262">
        <v>10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550</v>
      </c>
      <c r="BV262">
        <v>535</v>
      </c>
      <c r="BW262">
        <v>150</v>
      </c>
      <c r="BX262">
        <v>30</v>
      </c>
      <c r="BY262">
        <v>0</v>
      </c>
      <c r="BZ262">
        <v>120</v>
      </c>
      <c r="CA262">
        <v>115</v>
      </c>
      <c r="CB262">
        <v>35</v>
      </c>
      <c r="CC262">
        <v>0</v>
      </c>
      <c r="CD262">
        <v>80</v>
      </c>
      <c r="CE262">
        <v>160</v>
      </c>
      <c r="CF262">
        <v>25</v>
      </c>
      <c r="CG262">
        <v>0</v>
      </c>
      <c r="CH262">
        <v>135</v>
      </c>
      <c r="CI262">
        <v>30</v>
      </c>
      <c r="CJ262">
        <v>15</v>
      </c>
      <c r="CK262">
        <v>4</v>
      </c>
      <c r="CL262">
        <v>10</v>
      </c>
      <c r="CM262">
        <v>80</v>
      </c>
      <c r="CN262">
        <v>40</v>
      </c>
      <c r="CO262">
        <v>15</v>
      </c>
      <c r="CP262">
        <v>25</v>
      </c>
      <c r="CQ262">
        <v>15</v>
      </c>
      <c r="CR262">
        <v>10</v>
      </c>
      <c r="CS262">
        <v>10</v>
      </c>
      <c r="CT262">
        <v>0</v>
      </c>
      <c r="CU262">
        <v>0</v>
      </c>
      <c r="CV262">
        <v>10</v>
      </c>
      <c r="CW262">
        <v>10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</row>
    <row r="263" spans="1:136" x14ac:dyDescent="0.3">
      <c r="A263" t="s">
        <v>391</v>
      </c>
      <c r="B263">
        <v>140</v>
      </c>
      <c r="C263" t="s">
        <v>1137</v>
      </c>
      <c r="D263">
        <v>34005700407</v>
      </c>
      <c r="E263" t="s">
        <v>1138</v>
      </c>
      <c r="F263" t="s">
        <v>205</v>
      </c>
      <c r="G263" t="s">
        <v>1130</v>
      </c>
      <c r="H263">
        <v>650</v>
      </c>
      <c r="I263">
        <v>530</v>
      </c>
      <c r="J263">
        <v>520</v>
      </c>
      <c r="K263">
        <v>60</v>
      </c>
      <c r="L263">
        <v>10</v>
      </c>
      <c r="M263">
        <v>0</v>
      </c>
      <c r="N263">
        <v>50</v>
      </c>
      <c r="O263">
        <v>20</v>
      </c>
      <c r="P263">
        <v>4</v>
      </c>
      <c r="Q263">
        <v>0</v>
      </c>
      <c r="R263">
        <v>15</v>
      </c>
      <c r="S263">
        <v>40</v>
      </c>
      <c r="T263">
        <v>10</v>
      </c>
      <c r="U263">
        <v>10</v>
      </c>
      <c r="V263">
        <v>20</v>
      </c>
      <c r="W263">
        <v>95</v>
      </c>
      <c r="X263">
        <v>50</v>
      </c>
      <c r="Y263">
        <v>0</v>
      </c>
      <c r="Z263">
        <v>45</v>
      </c>
      <c r="AA263">
        <v>305</v>
      </c>
      <c r="AB263">
        <v>270</v>
      </c>
      <c r="AC263">
        <v>20</v>
      </c>
      <c r="AD263">
        <v>10</v>
      </c>
      <c r="AE263">
        <v>4</v>
      </c>
      <c r="AF263">
        <v>4</v>
      </c>
      <c r="AG263">
        <v>4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125</v>
      </c>
      <c r="BV263">
        <v>125</v>
      </c>
      <c r="BW263">
        <v>25</v>
      </c>
      <c r="BX263">
        <v>0</v>
      </c>
      <c r="BY263">
        <v>0</v>
      </c>
      <c r="BZ263">
        <v>25</v>
      </c>
      <c r="CA263">
        <v>35</v>
      </c>
      <c r="CB263">
        <v>30</v>
      </c>
      <c r="CC263">
        <v>0</v>
      </c>
      <c r="CD263">
        <v>10</v>
      </c>
      <c r="CE263">
        <v>25</v>
      </c>
      <c r="CF263">
        <v>10</v>
      </c>
      <c r="CG263">
        <v>0</v>
      </c>
      <c r="CH263">
        <v>20</v>
      </c>
      <c r="CI263">
        <v>0</v>
      </c>
      <c r="CJ263">
        <v>0</v>
      </c>
      <c r="CK263">
        <v>0</v>
      </c>
      <c r="CL263">
        <v>0</v>
      </c>
      <c r="CM263">
        <v>35</v>
      </c>
      <c r="CN263">
        <v>20</v>
      </c>
      <c r="CO263">
        <v>0</v>
      </c>
      <c r="CP263">
        <v>20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</row>
    <row r="264" spans="1:136" x14ac:dyDescent="0.3">
      <c r="A264" t="s">
        <v>391</v>
      </c>
      <c r="B264">
        <v>140</v>
      </c>
      <c r="C264" t="s">
        <v>1139</v>
      </c>
      <c r="D264">
        <v>34005700408</v>
      </c>
      <c r="E264" t="s">
        <v>1140</v>
      </c>
      <c r="F264" t="s">
        <v>205</v>
      </c>
      <c r="G264" t="s">
        <v>1130</v>
      </c>
      <c r="H264">
        <v>2630</v>
      </c>
      <c r="I264">
        <v>300</v>
      </c>
      <c r="J264">
        <v>300</v>
      </c>
      <c r="K264">
        <v>0</v>
      </c>
      <c r="L264">
        <v>0</v>
      </c>
      <c r="M264">
        <v>0</v>
      </c>
      <c r="N264">
        <v>0</v>
      </c>
      <c r="O264">
        <v>85</v>
      </c>
      <c r="P264">
        <v>0</v>
      </c>
      <c r="Q264">
        <v>0</v>
      </c>
      <c r="R264">
        <v>85</v>
      </c>
      <c r="S264">
        <v>95</v>
      </c>
      <c r="T264">
        <v>40</v>
      </c>
      <c r="U264">
        <v>0</v>
      </c>
      <c r="V264">
        <v>55</v>
      </c>
      <c r="W264">
        <v>15</v>
      </c>
      <c r="X264">
        <v>0</v>
      </c>
      <c r="Y264">
        <v>0</v>
      </c>
      <c r="Z264">
        <v>15</v>
      </c>
      <c r="AA264">
        <v>105</v>
      </c>
      <c r="AB264">
        <v>60</v>
      </c>
      <c r="AC264">
        <v>0</v>
      </c>
      <c r="AD264">
        <v>45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2330</v>
      </c>
      <c r="BV264">
        <v>2195</v>
      </c>
      <c r="BW264">
        <v>410</v>
      </c>
      <c r="BX264">
        <v>65</v>
      </c>
      <c r="BY264">
        <v>0</v>
      </c>
      <c r="BZ264">
        <v>345</v>
      </c>
      <c r="CA264">
        <v>295</v>
      </c>
      <c r="CB264">
        <v>50</v>
      </c>
      <c r="CC264">
        <v>10</v>
      </c>
      <c r="CD264">
        <v>230</v>
      </c>
      <c r="CE264">
        <v>605</v>
      </c>
      <c r="CF264">
        <v>365</v>
      </c>
      <c r="CG264">
        <v>20</v>
      </c>
      <c r="CH264">
        <v>215</v>
      </c>
      <c r="CI264">
        <v>70</v>
      </c>
      <c r="CJ264">
        <v>30</v>
      </c>
      <c r="CK264">
        <v>0</v>
      </c>
      <c r="CL264">
        <v>35</v>
      </c>
      <c r="CM264">
        <v>815</v>
      </c>
      <c r="CN264">
        <v>390</v>
      </c>
      <c r="CO264">
        <v>0</v>
      </c>
      <c r="CP264">
        <v>425</v>
      </c>
      <c r="CQ264">
        <v>90</v>
      </c>
      <c r="CR264">
        <v>90</v>
      </c>
      <c r="CS264">
        <v>90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45</v>
      </c>
      <c r="DM264">
        <v>0</v>
      </c>
      <c r="DN264">
        <v>0</v>
      </c>
      <c r="DO264">
        <v>0</v>
      </c>
      <c r="DP264">
        <v>0</v>
      </c>
      <c r="DQ264">
        <v>45</v>
      </c>
      <c r="DR264">
        <v>0</v>
      </c>
      <c r="DS264">
        <v>45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</row>
    <row r="265" spans="1:136" x14ac:dyDescent="0.3">
      <c r="A265" t="s">
        <v>391</v>
      </c>
      <c r="B265">
        <v>140</v>
      </c>
      <c r="C265" t="s">
        <v>1141</v>
      </c>
      <c r="D265">
        <v>34005700501</v>
      </c>
      <c r="E265" t="s">
        <v>1142</v>
      </c>
      <c r="F265" t="s">
        <v>205</v>
      </c>
      <c r="G265" t="s">
        <v>1143</v>
      </c>
      <c r="H265">
        <v>1295</v>
      </c>
      <c r="I265">
        <v>205</v>
      </c>
      <c r="J265">
        <v>205</v>
      </c>
      <c r="K265">
        <v>65</v>
      </c>
      <c r="L265">
        <v>35</v>
      </c>
      <c r="M265">
        <v>0</v>
      </c>
      <c r="N265">
        <v>35</v>
      </c>
      <c r="O265">
        <v>40</v>
      </c>
      <c r="P265">
        <v>0</v>
      </c>
      <c r="Q265">
        <v>0</v>
      </c>
      <c r="R265">
        <v>40</v>
      </c>
      <c r="S265">
        <v>20</v>
      </c>
      <c r="T265">
        <v>0</v>
      </c>
      <c r="U265">
        <v>0</v>
      </c>
      <c r="V265">
        <v>20</v>
      </c>
      <c r="W265">
        <v>10</v>
      </c>
      <c r="X265">
        <v>0</v>
      </c>
      <c r="Y265">
        <v>0</v>
      </c>
      <c r="Z265">
        <v>10</v>
      </c>
      <c r="AA265">
        <v>70</v>
      </c>
      <c r="AB265">
        <v>25</v>
      </c>
      <c r="AC265">
        <v>0</v>
      </c>
      <c r="AD265">
        <v>50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1090</v>
      </c>
      <c r="BV265">
        <v>1075</v>
      </c>
      <c r="BW265">
        <v>125</v>
      </c>
      <c r="BX265">
        <v>0</v>
      </c>
      <c r="BY265">
        <v>0</v>
      </c>
      <c r="BZ265">
        <v>125</v>
      </c>
      <c r="CA265">
        <v>120</v>
      </c>
      <c r="CB265">
        <v>40</v>
      </c>
      <c r="CC265">
        <v>0</v>
      </c>
      <c r="CD265">
        <v>80</v>
      </c>
      <c r="CE265">
        <v>210</v>
      </c>
      <c r="CF265">
        <v>30</v>
      </c>
      <c r="CG265">
        <v>0</v>
      </c>
      <c r="CH265">
        <v>180</v>
      </c>
      <c r="CI265">
        <v>130</v>
      </c>
      <c r="CJ265">
        <v>30</v>
      </c>
      <c r="CK265">
        <v>0</v>
      </c>
      <c r="CL265">
        <v>100</v>
      </c>
      <c r="CM265">
        <v>485</v>
      </c>
      <c r="CN265">
        <v>240</v>
      </c>
      <c r="CO265">
        <v>0</v>
      </c>
      <c r="CP265">
        <v>245</v>
      </c>
      <c r="CQ265">
        <v>15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15</v>
      </c>
      <c r="DE265">
        <v>15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</row>
    <row r="266" spans="1:136" x14ac:dyDescent="0.3">
      <c r="A266" t="s">
        <v>391</v>
      </c>
      <c r="B266">
        <v>140</v>
      </c>
      <c r="C266" t="s">
        <v>1144</v>
      </c>
      <c r="D266">
        <v>34005700502</v>
      </c>
      <c r="E266" t="s">
        <v>1145</v>
      </c>
      <c r="F266" t="s">
        <v>205</v>
      </c>
      <c r="G266" t="s">
        <v>1143</v>
      </c>
      <c r="H266">
        <v>2160</v>
      </c>
      <c r="I266">
        <v>1535</v>
      </c>
      <c r="J266">
        <v>1535</v>
      </c>
      <c r="K266">
        <v>80</v>
      </c>
      <c r="L266">
        <v>15</v>
      </c>
      <c r="M266">
        <v>0</v>
      </c>
      <c r="N266">
        <v>60</v>
      </c>
      <c r="O266">
        <v>10</v>
      </c>
      <c r="P266">
        <v>0</v>
      </c>
      <c r="Q266">
        <v>0</v>
      </c>
      <c r="R266">
        <v>10</v>
      </c>
      <c r="S266">
        <v>175</v>
      </c>
      <c r="T266">
        <v>60</v>
      </c>
      <c r="U266">
        <v>0</v>
      </c>
      <c r="V266">
        <v>115</v>
      </c>
      <c r="W266">
        <v>90</v>
      </c>
      <c r="X266">
        <v>65</v>
      </c>
      <c r="Y266">
        <v>0</v>
      </c>
      <c r="Z266">
        <v>25</v>
      </c>
      <c r="AA266">
        <v>1180</v>
      </c>
      <c r="AB266">
        <v>920</v>
      </c>
      <c r="AC266">
        <v>40</v>
      </c>
      <c r="AD266">
        <v>225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625</v>
      </c>
      <c r="BV266">
        <v>625</v>
      </c>
      <c r="BW266">
        <v>0</v>
      </c>
      <c r="BX266">
        <v>0</v>
      </c>
      <c r="BY266">
        <v>0</v>
      </c>
      <c r="BZ266">
        <v>0</v>
      </c>
      <c r="CA266">
        <v>125</v>
      </c>
      <c r="CB266">
        <v>95</v>
      </c>
      <c r="CC266">
        <v>0</v>
      </c>
      <c r="CD266">
        <v>30</v>
      </c>
      <c r="CE266">
        <v>100</v>
      </c>
      <c r="CF266">
        <v>25</v>
      </c>
      <c r="CG266">
        <v>0</v>
      </c>
      <c r="CH266">
        <v>75</v>
      </c>
      <c r="CI266">
        <v>90</v>
      </c>
      <c r="CJ266">
        <v>75</v>
      </c>
      <c r="CK266">
        <v>0</v>
      </c>
      <c r="CL266">
        <v>15</v>
      </c>
      <c r="CM266">
        <v>310</v>
      </c>
      <c r="CN266">
        <v>140</v>
      </c>
      <c r="CO266">
        <v>0</v>
      </c>
      <c r="CP266">
        <v>170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</row>
    <row r="267" spans="1:136" x14ac:dyDescent="0.3">
      <c r="A267" t="s">
        <v>391</v>
      </c>
      <c r="B267">
        <v>140</v>
      </c>
      <c r="C267" t="s">
        <v>1146</v>
      </c>
      <c r="D267">
        <v>34005700503</v>
      </c>
      <c r="E267" t="s">
        <v>1147</v>
      </c>
      <c r="F267" t="s">
        <v>205</v>
      </c>
      <c r="G267" t="s">
        <v>1143</v>
      </c>
      <c r="H267">
        <v>735</v>
      </c>
      <c r="I267">
        <v>650</v>
      </c>
      <c r="J267">
        <v>650</v>
      </c>
      <c r="K267">
        <v>60</v>
      </c>
      <c r="L267">
        <v>45</v>
      </c>
      <c r="M267">
        <v>0</v>
      </c>
      <c r="N267">
        <v>15</v>
      </c>
      <c r="O267">
        <v>55</v>
      </c>
      <c r="P267">
        <v>35</v>
      </c>
      <c r="Q267">
        <v>0</v>
      </c>
      <c r="R267">
        <v>20</v>
      </c>
      <c r="S267">
        <v>80</v>
      </c>
      <c r="T267">
        <v>55</v>
      </c>
      <c r="U267">
        <v>0</v>
      </c>
      <c r="V267">
        <v>25</v>
      </c>
      <c r="W267">
        <v>30</v>
      </c>
      <c r="X267">
        <v>30</v>
      </c>
      <c r="Y267">
        <v>0</v>
      </c>
      <c r="Z267">
        <v>0</v>
      </c>
      <c r="AA267">
        <v>425</v>
      </c>
      <c r="AB267">
        <v>380</v>
      </c>
      <c r="AC267">
        <v>4</v>
      </c>
      <c r="AD267">
        <v>40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85</v>
      </c>
      <c r="BV267">
        <v>85</v>
      </c>
      <c r="BW267">
        <v>15</v>
      </c>
      <c r="BX267">
        <v>10</v>
      </c>
      <c r="BY267">
        <v>0</v>
      </c>
      <c r="BZ267">
        <v>4</v>
      </c>
      <c r="CA267">
        <v>25</v>
      </c>
      <c r="CB267">
        <v>15</v>
      </c>
      <c r="CC267">
        <v>0</v>
      </c>
      <c r="CD267">
        <v>10</v>
      </c>
      <c r="CE267">
        <v>20</v>
      </c>
      <c r="CF267">
        <v>20</v>
      </c>
      <c r="CG267">
        <v>0</v>
      </c>
      <c r="CH267">
        <v>4</v>
      </c>
      <c r="CI267">
        <v>0</v>
      </c>
      <c r="CJ267">
        <v>0</v>
      </c>
      <c r="CK267">
        <v>0</v>
      </c>
      <c r="CL267">
        <v>0</v>
      </c>
      <c r="CM267">
        <v>25</v>
      </c>
      <c r="CN267">
        <v>15</v>
      </c>
      <c r="CO267">
        <v>0</v>
      </c>
      <c r="CP267">
        <v>10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</row>
    <row r="268" spans="1:136" x14ac:dyDescent="0.3">
      <c r="A268" t="s">
        <v>391</v>
      </c>
      <c r="B268">
        <v>140</v>
      </c>
      <c r="C268" t="s">
        <v>1148</v>
      </c>
      <c r="D268">
        <v>34005700504</v>
      </c>
      <c r="E268" t="s">
        <v>1149</v>
      </c>
      <c r="F268" t="s">
        <v>205</v>
      </c>
      <c r="G268" t="s">
        <v>1143</v>
      </c>
      <c r="H268">
        <v>1310</v>
      </c>
      <c r="I268">
        <v>1195</v>
      </c>
      <c r="J268">
        <v>1195</v>
      </c>
      <c r="K268">
        <v>55</v>
      </c>
      <c r="L268">
        <v>20</v>
      </c>
      <c r="M268">
        <v>0</v>
      </c>
      <c r="N268">
        <v>30</v>
      </c>
      <c r="O268">
        <v>50</v>
      </c>
      <c r="P268">
        <v>15</v>
      </c>
      <c r="Q268">
        <v>0</v>
      </c>
      <c r="R268">
        <v>35</v>
      </c>
      <c r="S268">
        <v>100</v>
      </c>
      <c r="T268">
        <v>65</v>
      </c>
      <c r="U268">
        <v>0</v>
      </c>
      <c r="V268">
        <v>35</v>
      </c>
      <c r="W268">
        <v>75</v>
      </c>
      <c r="X268">
        <v>65</v>
      </c>
      <c r="Y268">
        <v>0</v>
      </c>
      <c r="Z268">
        <v>4</v>
      </c>
      <c r="AA268">
        <v>915</v>
      </c>
      <c r="AB268">
        <v>810</v>
      </c>
      <c r="AC268">
        <v>10</v>
      </c>
      <c r="AD268">
        <v>95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115</v>
      </c>
      <c r="BV268">
        <v>115</v>
      </c>
      <c r="BW268">
        <v>40</v>
      </c>
      <c r="BX268">
        <v>10</v>
      </c>
      <c r="BY268">
        <v>0</v>
      </c>
      <c r="BZ268">
        <v>30</v>
      </c>
      <c r="CA268">
        <v>10</v>
      </c>
      <c r="CB268">
        <v>0</v>
      </c>
      <c r="CC268">
        <v>0</v>
      </c>
      <c r="CD268">
        <v>10</v>
      </c>
      <c r="CE268">
        <v>10</v>
      </c>
      <c r="CF268">
        <v>0</v>
      </c>
      <c r="CG268">
        <v>0</v>
      </c>
      <c r="CH268">
        <v>10</v>
      </c>
      <c r="CI268">
        <v>35</v>
      </c>
      <c r="CJ268">
        <v>25</v>
      </c>
      <c r="CK268">
        <v>0</v>
      </c>
      <c r="CL268">
        <v>10</v>
      </c>
      <c r="CM268">
        <v>25</v>
      </c>
      <c r="CN268">
        <v>0</v>
      </c>
      <c r="CO268">
        <v>0</v>
      </c>
      <c r="CP268">
        <v>25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</row>
    <row r="269" spans="1:136" x14ac:dyDescent="0.3">
      <c r="A269" t="s">
        <v>391</v>
      </c>
      <c r="B269">
        <v>140</v>
      </c>
      <c r="C269" t="s">
        <v>1150</v>
      </c>
      <c r="D269">
        <v>34005700505</v>
      </c>
      <c r="E269" t="s">
        <v>1151</v>
      </c>
      <c r="F269" t="s">
        <v>205</v>
      </c>
      <c r="G269" t="s">
        <v>1143</v>
      </c>
      <c r="H269">
        <v>1010</v>
      </c>
      <c r="I269">
        <v>770</v>
      </c>
      <c r="J269">
        <v>770</v>
      </c>
      <c r="K269">
        <v>10</v>
      </c>
      <c r="L269">
        <v>0</v>
      </c>
      <c r="M269">
        <v>0</v>
      </c>
      <c r="N269">
        <v>10</v>
      </c>
      <c r="O269">
        <v>70</v>
      </c>
      <c r="P269">
        <v>25</v>
      </c>
      <c r="Q269">
        <v>0</v>
      </c>
      <c r="R269">
        <v>45</v>
      </c>
      <c r="S269">
        <v>55</v>
      </c>
      <c r="T269">
        <v>30</v>
      </c>
      <c r="U269">
        <v>0</v>
      </c>
      <c r="V269">
        <v>25</v>
      </c>
      <c r="W269">
        <v>50</v>
      </c>
      <c r="X269">
        <v>20</v>
      </c>
      <c r="Y269">
        <v>0</v>
      </c>
      <c r="Z269">
        <v>30</v>
      </c>
      <c r="AA269">
        <v>590</v>
      </c>
      <c r="AB269">
        <v>545</v>
      </c>
      <c r="AC269">
        <v>0</v>
      </c>
      <c r="AD269">
        <v>50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240</v>
      </c>
      <c r="BV269">
        <v>240</v>
      </c>
      <c r="BW269">
        <v>30</v>
      </c>
      <c r="BX269">
        <v>10</v>
      </c>
      <c r="BY269">
        <v>0</v>
      </c>
      <c r="BZ269">
        <v>20</v>
      </c>
      <c r="CA269">
        <v>40</v>
      </c>
      <c r="CB269">
        <v>20</v>
      </c>
      <c r="CC269">
        <v>0</v>
      </c>
      <c r="CD269">
        <v>20</v>
      </c>
      <c r="CE269">
        <v>60</v>
      </c>
      <c r="CF269">
        <v>30</v>
      </c>
      <c r="CG269">
        <v>0</v>
      </c>
      <c r="CH269">
        <v>30</v>
      </c>
      <c r="CI269">
        <v>10</v>
      </c>
      <c r="CJ269">
        <v>0</v>
      </c>
      <c r="CK269">
        <v>0</v>
      </c>
      <c r="CL269">
        <v>10</v>
      </c>
      <c r="CM269">
        <v>100</v>
      </c>
      <c r="CN269">
        <v>75</v>
      </c>
      <c r="CO269">
        <v>0</v>
      </c>
      <c r="CP269">
        <v>25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</row>
    <row r="270" spans="1:136" x14ac:dyDescent="0.3">
      <c r="A270" t="s">
        <v>391</v>
      </c>
      <c r="B270">
        <v>140</v>
      </c>
      <c r="C270" t="s">
        <v>1152</v>
      </c>
      <c r="D270">
        <v>34005700602</v>
      </c>
      <c r="E270" t="s">
        <v>1153</v>
      </c>
      <c r="F270" t="s">
        <v>205</v>
      </c>
      <c r="G270" t="s">
        <v>1154</v>
      </c>
      <c r="H270">
        <v>1995</v>
      </c>
      <c r="I270">
        <v>1870</v>
      </c>
      <c r="J270">
        <v>1870</v>
      </c>
      <c r="K270">
        <v>65</v>
      </c>
      <c r="L270">
        <v>35</v>
      </c>
      <c r="M270">
        <v>0</v>
      </c>
      <c r="N270">
        <v>25</v>
      </c>
      <c r="O270">
        <v>115</v>
      </c>
      <c r="P270">
        <v>30</v>
      </c>
      <c r="Q270">
        <v>0</v>
      </c>
      <c r="R270">
        <v>85</v>
      </c>
      <c r="S270">
        <v>155</v>
      </c>
      <c r="T270">
        <v>110</v>
      </c>
      <c r="U270">
        <v>0</v>
      </c>
      <c r="V270">
        <v>45</v>
      </c>
      <c r="W270">
        <v>25</v>
      </c>
      <c r="X270">
        <v>25</v>
      </c>
      <c r="Y270">
        <v>0</v>
      </c>
      <c r="Z270">
        <v>0</v>
      </c>
      <c r="AA270">
        <v>1515</v>
      </c>
      <c r="AB270">
        <v>1435</v>
      </c>
      <c r="AC270">
        <v>10</v>
      </c>
      <c r="AD270">
        <v>65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125</v>
      </c>
      <c r="BV270">
        <v>125</v>
      </c>
      <c r="BW270">
        <v>15</v>
      </c>
      <c r="BX270">
        <v>0</v>
      </c>
      <c r="BY270">
        <v>0</v>
      </c>
      <c r="BZ270">
        <v>15</v>
      </c>
      <c r="CA270">
        <v>30</v>
      </c>
      <c r="CB270">
        <v>0</v>
      </c>
      <c r="CC270">
        <v>0</v>
      </c>
      <c r="CD270">
        <v>30</v>
      </c>
      <c r="CE270">
        <v>15</v>
      </c>
      <c r="CF270">
        <v>15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60</v>
      </c>
      <c r="CN270">
        <v>30</v>
      </c>
      <c r="CO270">
        <v>0</v>
      </c>
      <c r="CP270">
        <v>30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</row>
    <row r="271" spans="1:136" x14ac:dyDescent="0.3">
      <c r="A271" t="s">
        <v>391</v>
      </c>
      <c r="B271">
        <v>140</v>
      </c>
      <c r="C271" t="s">
        <v>1155</v>
      </c>
      <c r="D271">
        <v>34005700603</v>
      </c>
      <c r="E271" t="s">
        <v>1156</v>
      </c>
      <c r="F271" t="s">
        <v>205</v>
      </c>
      <c r="G271" t="s">
        <v>1154</v>
      </c>
      <c r="H271">
        <v>2135</v>
      </c>
      <c r="I271">
        <v>1910</v>
      </c>
      <c r="J271">
        <v>1890</v>
      </c>
      <c r="K271">
        <v>70</v>
      </c>
      <c r="L271">
        <v>0</v>
      </c>
      <c r="M271">
        <v>0</v>
      </c>
      <c r="N271">
        <v>70</v>
      </c>
      <c r="O271">
        <v>95</v>
      </c>
      <c r="P271">
        <v>55</v>
      </c>
      <c r="Q271">
        <v>0</v>
      </c>
      <c r="R271">
        <v>45</v>
      </c>
      <c r="S271">
        <v>235</v>
      </c>
      <c r="T271">
        <v>100</v>
      </c>
      <c r="U271">
        <v>15</v>
      </c>
      <c r="V271">
        <v>120</v>
      </c>
      <c r="W271">
        <v>100</v>
      </c>
      <c r="X271">
        <v>60</v>
      </c>
      <c r="Y271">
        <v>15</v>
      </c>
      <c r="Z271">
        <v>25</v>
      </c>
      <c r="AA271">
        <v>1395</v>
      </c>
      <c r="AB271">
        <v>1000</v>
      </c>
      <c r="AC271">
        <v>75</v>
      </c>
      <c r="AD271">
        <v>320</v>
      </c>
      <c r="AE271">
        <v>20</v>
      </c>
      <c r="AF271">
        <v>0</v>
      </c>
      <c r="AG271">
        <v>0</v>
      </c>
      <c r="AH271">
        <v>0</v>
      </c>
      <c r="AI271">
        <v>0</v>
      </c>
      <c r="AJ271">
        <v>10</v>
      </c>
      <c r="AK271">
        <v>0</v>
      </c>
      <c r="AL271">
        <v>10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10</v>
      </c>
      <c r="AW271">
        <v>10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225</v>
      </c>
      <c r="BV271">
        <v>225</v>
      </c>
      <c r="BW271">
        <v>45</v>
      </c>
      <c r="BX271">
        <v>30</v>
      </c>
      <c r="BY271">
        <v>0</v>
      </c>
      <c r="BZ271">
        <v>15</v>
      </c>
      <c r="CA271">
        <v>45</v>
      </c>
      <c r="CB271">
        <v>45</v>
      </c>
      <c r="CC271">
        <v>0</v>
      </c>
      <c r="CD271">
        <v>0</v>
      </c>
      <c r="CE271">
        <v>30</v>
      </c>
      <c r="CF271">
        <v>15</v>
      </c>
      <c r="CG271">
        <v>0</v>
      </c>
      <c r="CH271">
        <v>15</v>
      </c>
      <c r="CI271">
        <v>0</v>
      </c>
      <c r="CJ271">
        <v>0</v>
      </c>
      <c r="CK271">
        <v>0</v>
      </c>
      <c r="CL271">
        <v>0</v>
      </c>
      <c r="CM271">
        <v>110</v>
      </c>
      <c r="CN271">
        <v>75</v>
      </c>
      <c r="CO271">
        <v>15</v>
      </c>
      <c r="CP271">
        <v>15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</row>
    <row r="272" spans="1:136" x14ac:dyDescent="0.3">
      <c r="A272" t="s">
        <v>391</v>
      </c>
      <c r="B272">
        <v>140</v>
      </c>
      <c r="C272" t="s">
        <v>1157</v>
      </c>
      <c r="D272">
        <v>34005700605</v>
      </c>
      <c r="E272" t="s">
        <v>1158</v>
      </c>
      <c r="F272" t="s">
        <v>205</v>
      </c>
      <c r="G272" t="s">
        <v>1154</v>
      </c>
      <c r="H272">
        <v>2130</v>
      </c>
      <c r="I272">
        <v>1195</v>
      </c>
      <c r="J272">
        <v>1195</v>
      </c>
      <c r="K272">
        <v>125</v>
      </c>
      <c r="L272">
        <v>35</v>
      </c>
      <c r="M272">
        <v>0</v>
      </c>
      <c r="N272">
        <v>90</v>
      </c>
      <c r="O272">
        <v>100</v>
      </c>
      <c r="P272">
        <v>15</v>
      </c>
      <c r="Q272">
        <v>10</v>
      </c>
      <c r="R272">
        <v>75</v>
      </c>
      <c r="S272">
        <v>65</v>
      </c>
      <c r="T272">
        <v>50</v>
      </c>
      <c r="U272">
        <v>0</v>
      </c>
      <c r="V272">
        <v>15</v>
      </c>
      <c r="W272">
        <v>90</v>
      </c>
      <c r="X272">
        <v>65</v>
      </c>
      <c r="Y272">
        <v>0</v>
      </c>
      <c r="Z272">
        <v>25</v>
      </c>
      <c r="AA272">
        <v>810</v>
      </c>
      <c r="AB272">
        <v>720</v>
      </c>
      <c r="AC272">
        <v>10</v>
      </c>
      <c r="AD272">
        <v>80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935</v>
      </c>
      <c r="BV272">
        <v>780</v>
      </c>
      <c r="BW272">
        <v>90</v>
      </c>
      <c r="BX272">
        <v>15</v>
      </c>
      <c r="BY272">
        <v>0</v>
      </c>
      <c r="BZ272">
        <v>75</v>
      </c>
      <c r="CA272">
        <v>60</v>
      </c>
      <c r="CB272">
        <v>30</v>
      </c>
      <c r="CC272">
        <v>0</v>
      </c>
      <c r="CD272">
        <v>30</v>
      </c>
      <c r="CE272">
        <v>210</v>
      </c>
      <c r="CF272">
        <v>85</v>
      </c>
      <c r="CG272">
        <v>0</v>
      </c>
      <c r="CH272">
        <v>125</v>
      </c>
      <c r="CI272">
        <v>80</v>
      </c>
      <c r="CJ272">
        <v>30</v>
      </c>
      <c r="CK272">
        <v>0</v>
      </c>
      <c r="CL272">
        <v>50</v>
      </c>
      <c r="CM272">
        <v>335</v>
      </c>
      <c r="CN272">
        <v>65</v>
      </c>
      <c r="CO272">
        <v>0</v>
      </c>
      <c r="CP272">
        <v>270</v>
      </c>
      <c r="CQ272">
        <v>95</v>
      </c>
      <c r="CR272">
        <v>0</v>
      </c>
      <c r="CS272">
        <v>0</v>
      </c>
      <c r="CT272">
        <v>0</v>
      </c>
      <c r="CU272">
        <v>0</v>
      </c>
      <c r="CV272">
        <v>15</v>
      </c>
      <c r="CW272">
        <v>15</v>
      </c>
      <c r="CX272">
        <v>0</v>
      </c>
      <c r="CY272">
        <v>0</v>
      </c>
      <c r="CZ272">
        <v>45</v>
      </c>
      <c r="DA272">
        <v>45</v>
      </c>
      <c r="DB272">
        <v>0</v>
      </c>
      <c r="DC272">
        <v>0</v>
      </c>
      <c r="DD272">
        <v>35</v>
      </c>
      <c r="DE272">
        <v>35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60</v>
      </c>
      <c r="DM272">
        <v>35</v>
      </c>
      <c r="DN272">
        <v>35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30</v>
      </c>
      <c r="ED272">
        <v>30</v>
      </c>
      <c r="EE272">
        <v>0</v>
      </c>
      <c r="EF272">
        <v>0</v>
      </c>
    </row>
    <row r="273" spans="1:136" x14ac:dyDescent="0.3">
      <c r="A273" t="s">
        <v>391</v>
      </c>
      <c r="B273">
        <v>140</v>
      </c>
      <c r="C273" t="s">
        <v>1159</v>
      </c>
      <c r="D273">
        <v>34005700701</v>
      </c>
      <c r="E273" t="s">
        <v>1160</v>
      </c>
      <c r="F273" t="s">
        <v>205</v>
      </c>
      <c r="G273" t="s">
        <v>1161</v>
      </c>
      <c r="H273">
        <v>1560</v>
      </c>
      <c r="I273">
        <v>1275</v>
      </c>
      <c r="J273">
        <v>1270</v>
      </c>
      <c r="K273">
        <v>10</v>
      </c>
      <c r="L273">
        <v>0</v>
      </c>
      <c r="M273">
        <v>4</v>
      </c>
      <c r="N273">
        <v>4</v>
      </c>
      <c r="O273">
        <v>100</v>
      </c>
      <c r="P273">
        <v>45</v>
      </c>
      <c r="Q273">
        <v>0</v>
      </c>
      <c r="R273">
        <v>55</v>
      </c>
      <c r="S273">
        <v>85</v>
      </c>
      <c r="T273">
        <v>35</v>
      </c>
      <c r="U273">
        <v>10</v>
      </c>
      <c r="V273">
        <v>40</v>
      </c>
      <c r="W273">
        <v>90</v>
      </c>
      <c r="X273">
        <v>80</v>
      </c>
      <c r="Y273">
        <v>0</v>
      </c>
      <c r="Z273">
        <v>10</v>
      </c>
      <c r="AA273">
        <v>980</v>
      </c>
      <c r="AB273">
        <v>885</v>
      </c>
      <c r="AC273">
        <v>30</v>
      </c>
      <c r="AD273">
        <v>60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4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4</v>
      </c>
      <c r="BR273">
        <v>4</v>
      </c>
      <c r="BS273">
        <v>0</v>
      </c>
      <c r="BT273">
        <v>0</v>
      </c>
      <c r="BU273">
        <v>285</v>
      </c>
      <c r="BV273">
        <v>260</v>
      </c>
      <c r="BW273">
        <v>20</v>
      </c>
      <c r="BX273">
        <v>20</v>
      </c>
      <c r="BY273">
        <v>0</v>
      </c>
      <c r="BZ273">
        <v>0</v>
      </c>
      <c r="CA273">
        <v>10</v>
      </c>
      <c r="CB273">
        <v>0</v>
      </c>
      <c r="CC273">
        <v>0</v>
      </c>
      <c r="CD273">
        <v>10</v>
      </c>
      <c r="CE273">
        <v>85</v>
      </c>
      <c r="CF273">
        <v>30</v>
      </c>
      <c r="CG273">
        <v>0</v>
      </c>
      <c r="CH273">
        <v>55</v>
      </c>
      <c r="CI273">
        <v>45</v>
      </c>
      <c r="CJ273">
        <v>35</v>
      </c>
      <c r="CK273">
        <v>10</v>
      </c>
      <c r="CL273">
        <v>0</v>
      </c>
      <c r="CM273">
        <v>100</v>
      </c>
      <c r="CN273">
        <v>60</v>
      </c>
      <c r="CO273">
        <v>0</v>
      </c>
      <c r="CP273">
        <v>40</v>
      </c>
      <c r="CQ273">
        <v>25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25</v>
      </c>
      <c r="DA273">
        <v>25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</row>
    <row r="274" spans="1:136" x14ac:dyDescent="0.3">
      <c r="A274" t="s">
        <v>391</v>
      </c>
      <c r="B274">
        <v>140</v>
      </c>
      <c r="C274" t="s">
        <v>1162</v>
      </c>
      <c r="D274">
        <v>34005700702</v>
      </c>
      <c r="E274" t="s">
        <v>1163</v>
      </c>
      <c r="F274" t="s">
        <v>205</v>
      </c>
      <c r="G274" t="s">
        <v>1161</v>
      </c>
      <c r="H274">
        <v>1210</v>
      </c>
      <c r="I274">
        <v>835</v>
      </c>
      <c r="J274">
        <v>835</v>
      </c>
      <c r="K274">
        <v>40</v>
      </c>
      <c r="L274">
        <v>10</v>
      </c>
      <c r="M274">
        <v>0</v>
      </c>
      <c r="N274">
        <v>30</v>
      </c>
      <c r="O274">
        <v>55</v>
      </c>
      <c r="P274">
        <v>20</v>
      </c>
      <c r="Q274">
        <v>0</v>
      </c>
      <c r="R274">
        <v>35</v>
      </c>
      <c r="S274">
        <v>250</v>
      </c>
      <c r="T274">
        <v>200</v>
      </c>
      <c r="U274">
        <v>10</v>
      </c>
      <c r="V274">
        <v>40</v>
      </c>
      <c r="W274">
        <v>180</v>
      </c>
      <c r="X274">
        <v>145</v>
      </c>
      <c r="Y274">
        <v>25</v>
      </c>
      <c r="Z274">
        <v>15</v>
      </c>
      <c r="AA274">
        <v>310</v>
      </c>
      <c r="AB274">
        <v>240</v>
      </c>
      <c r="AC274">
        <v>15</v>
      </c>
      <c r="AD274">
        <v>60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375</v>
      </c>
      <c r="BV274">
        <v>345</v>
      </c>
      <c r="BW274">
        <v>10</v>
      </c>
      <c r="BX274">
        <v>10</v>
      </c>
      <c r="BY274">
        <v>0</v>
      </c>
      <c r="BZ274">
        <v>0</v>
      </c>
      <c r="CA274">
        <v>90</v>
      </c>
      <c r="CB274">
        <v>65</v>
      </c>
      <c r="CC274">
        <v>15</v>
      </c>
      <c r="CD274">
        <v>10</v>
      </c>
      <c r="CE274">
        <v>115</v>
      </c>
      <c r="CF274">
        <v>10</v>
      </c>
      <c r="CG274">
        <v>0</v>
      </c>
      <c r="CH274">
        <v>105</v>
      </c>
      <c r="CI274">
        <v>75</v>
      </c>
      <c r="CJ274">
        <v>65</v>
      </c>
      <c r="CK274">
        <v>0</v>
      </c>
      <c r="CL274">
        <v>10</v>
      </c>
      <c r="CM274">
        <v>55</v>
      </c>
      <c r="CN274">
        <v>10</v>
      </c>
      <c r="CO274">
        <v>0</v>
      </c>
      <c r="CP274">
        <v>45</v>
      </c>
      <c r="CQ274">
        <v>30</v>
      </c>
      <c r="CR274">
        <v>0</v>
      </c>
      <c r="CS274">
        <v>0</v>
      </c>
      <c r="CT274">
        <v>0</v>
      </c>
      <c r="CU274">
        <v>0</v>
      </c>
      <c r="CV274">
        <v>30</v>
      </c>
      <c r="CW274">
        <v>30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</row>
    <row r="275" spans="1:136" x14ac:dyDescent="0.3">
      <c r="A275" t="s">
        <v>391</v>
      </c>
      <c r="B275">
        <v>140</v>
      </c>
      <c r="C275" t="s">
        <v>1164</v>
      </c>
      <c r="D275">
        <v>34005700703</v>
      </c>
      <c r="E275" t="s">
        <v>1165</v>
      </c>
      <c r="F275" t="s">
        <v>205</v>
      </c>
      <c r="G275" t="s">
        <v>1161</v>
      </c>
      <c r="H275">
        <v>835</v>
      </c>
      <c r="I275">
        <v>525</v>
      </c>
      <c r="J275">
        <v>515</v>
      </c>
      <c r="K275">
        <v>35</v>
      </c>
      <c r="L275">
        <v>20</v>
      </c>
      <c r="M275">
        <v>0</v>
      </c>
      <c r="N275">
        <v>15</v>
      </c>
      <c r="O275">
        <v>65</v>
      </c>
      <c r="P275">
        <v>30</v>
      </c>
      <c r="Q275">
        <v>15</v>
      </c>
      <c r="R275">
        <v>20</v>
      </c>
      <c r="S275">
        <v>55</v>
      </c>
      <c r="T275">
        <v>45</v>
      </c>
      <c r="U275">
        <v>0</v>
      </c>
      <c r="V275">
        <v>10</v>
      </c>
      <c r="W275">
        <v>60</v>
      </c>
      <c r="X275">
        <v>30</v>
      </c>
      <c r="Y275">
        <v>4</v>
      </c>
      <c r="Z275">
        <v>20</v>
      </c>
      <c r="AA275">
        <v>295</v>
      </c>
      <c r="AB275">
        <v>240</v>
      </c>
      <c r="AC275">
        <v>15</v>
      </c>
      <c r="AD275">
        <v>40</v>
      </c>
      <c r="AE275">
        <v>10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10</v>
      </c>
      <c r="AW275">
        <v>0</v>
      </c>
      <c r="AX275">
        <v>10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310</v>
      </c>
      <c r="BV275">
        <v>295</v>
      </c>
      <c r="BW275">
        <v>100</v>
      </c>
      <c r="BX275">
        <v>30</v>
      </c>
      <c r="BY275">
        <v>0</v>
      </c>
      <c r="BZ275">
        <v>70</v>
      </c>
      <c r="CA275">
        <v>15</v>
      </c>
      <c r="CB275">
        <v>4</v>
      </c>
      <c r="CC275">
        <v>0</v>
      </c>
      <c r="CD275">
        <v>10</v>
      </c>
      <c r="CE275">
        <v>80</v>
      </c>
      <c r="CF275">
        <v>70</v>
      </c>
      <c r="CG275">
        <v>4</v>
      </c>
      <c r="CH275">
        <v>4</v>
      </c>
      <c r="CI275">
        <v>40</v>
      </c>
      <c r="CJ275">
        <v>20</v>
      </c>
      <c r="CK275">
        <v>0</v>
      </c>
      <c r="CL275">
        <v>20</v>
      </c>
      <c r="CM275">
        <v>60</v>
      </c>
      <c r="CN275">
        <v>55</v>
      </c>
      <c r="CO275">
        <v>0</v>
      </c>
      <c r="CP275">
        <v>4</v>
      </c>
      <c r="CQ275">
        <v>15</v>
      </c>
      <c r="CR275">
        <v>15</v>
      </c>
      <c r="CS275">
        <v>15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</row>
    <row r="276" spans="1:136" x14ac:dyDescent="0.3">
      <c r="A276" t="s">
        <v>391</v>
      </c>
      <c r="B276">
        <v>140</v>
      </c>
      <c r="C276" t="s">
        <v>1166</v>
      </c>
      <c r="D276">
        <v>34005700800</v>
      </c>
      <c r="E276" t="s">
        <v>1167</v>
      </c>
      <c r="F276" t="s">
        <v>205</v>
      </c>
      <c r="G276" t="s">
        <v>1168</v>
      </c>
      <c r="H276">
        <v>775</v>
      </c>
      <c r="I276">
        <v>485</v>
      </c>
      <c r="J276">
        <v>485</v>
      </c>
      <c r="K276">
        <v>10</v>
      </c>
      <c r="L276">
        <v>4</v>
      </c>
      <c r="M276">
        <v>0</v>
      </c>
      <c r="N276">
        <v>4</v>
      </c>
      <c r="O276">
        <v>75</v>
      </c>
      <c r="P276">
        <v>25</v>
      </c>
      <c r="Q276">
        <v>0</v>
      </c>
      <c r="R276">
        <v>50</v>
      </c>
      <c r="S276">
        <v>150</v>
      </c>
      <c r="T276">
        <v>90</v>
      </c>
      <c r="U276">
        <v>20</v>
      </c>
      <c r="V276">
        <v>45</v>
      </c>
      <c r="W276">
        <v>40</v>
      </c>
      <c r="X276">
        <v>30</v>
      </c>
      <c r="Y276">
        <v>0</v>
      </c>
      <c r="Z276">
        <v>10</v>
      </c>
      <c r="AA276">
        <v>215</v>
      </c>
      <c r="AB276">
        <v>180</v>
      </c>
      <c r="AC276">
        <v>0</v>
      </c>
      <c r="AD276">
        <v>35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290</v>
      </c>
      <c r="BV276">
        <v>260</v>
      </c>
      <c r="BW276">
        <v>100</v>
      </c>
      <c r="BX276">
        <v>60</v>
      </c>
      <c r="BY276">
        <v>0</v>
      </c>
      <c r="BZ276">
        <v>40</v>
      </c>
      <c r="CA276">
        <v>30</v>
      </c>
      <c r="CB276">
        <v>25</v>
      </c>
      <c r="CC276">
        <v>0</v>
      </c>
      <c r="CD276">
        <v>4</v>
      </c>
      <c r="CE276">
        <v>75</v>
      </c>
      <c r="CF276">
        <v>55</v>
      </c>
      <c r="CG276">
        <v>0</v>
      </c>
      <c r="CH276">
        <v>20</v>
      </c>
      <c r="CI276">
        <v>15</v>
      </c>
      <c r="CJ276">
        <v>0</v>
      </c>
      <c r="CK276">
        <v>0</v>
      </c>
      <c r="CL276">
        <v>15</v>
      </c>
      <c r="CM276">
        <v>40</v>
      </c>
      <c r="CN276">
        <v>15</v>
      </c>
      <c r="CO276">
        <v>0</v>
      </c>
      <c r="CP276">
        <v>30</v>
      </c>
      <c r="CQ276">
        <v>15</v>
      </c>
      <c r="CR276">
        <v>10</v>
      </c>
      <c r="CS276">
        <v>10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</v>
      </c>
      <c r="DA276">
        <v>4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15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15</v>
      </c>
      <c r="DV276">
        <v>15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</row>
    <row r="277" spans="1:136" x14ac:dyDescent="0.3">
      <c r="A277" t="s">
        <v>391</v>
      </c>
      <c r="B277">
        <v>140</v>
      </c>
      <c r="C277" t="s">
        <v>1169</v>
      </c>
      <c r="D277">
        <v>34005700900</v>
      </c>
      <c r="E277" t="s">
        <v>1170</v>
      </c>
      <c r="F277" t="s">
        <v>205</v>
      </c>
      <c r="G277" t="s">
        <v>1171</v>
      </c>
      <c r="H277">
        <v>1805</v>
      </c>
      <c r="I277">
        <v>1445</v>
      </c>
      <c r="J277">
        <v>1445</v>
      </c>
      <c r="K277">
        <v>55</v>
      </c>
      <c r="L277">
        <v>40</v>
      </c>
      <c r="M277">
        <v>0</v>
      </c>
      <c r="N277">
        <v>15</v>
      </c>
      <c r="O277">
        <v>135</v>
      </c>
      <c r="P277">
        <v>120</v>
      </c>
      <c r="Q277">
        <v>0</v>
      </c>
      <c r="R277">
        <v>15</v>
      </c>
      <c r="S277">
        <v>280</v>
      </c>
      <c r="T277">
        <v>130</v>
      </c>
      <c r="U277">
        <v>35</v>
      </c>
      <c r="V277">
        <v>115</v>
      </c>
      <c r="W277">
        <v>130</v>
      </c>
      <c r="X277">
        <v>70</v>
      </c>
      <c r="Y277">
        <v>0</v>
      </c>
      <c r="Z277">
        <v>60</v>
      </c>
      <c r="AA277">
        <v>840</v>
      </c>
      <c r="AB277">
        <v>610</v>
      </c>
      <c r="AC277">
        <v>65</v>
      </c>
      <c r="AD277">
        <v>170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360</v>
      </c>
      <c r="BV277">
        <v>360</v>
      </c>
      <c r="BW277">
        <v>30</v>
      </c>
      <c r="BX277">
        <v>0</v>
      </c>
      <c r="BY277">
        <v>0</v>
      </c>
      <c r="BZ277">
        <v>30</v>
      </c>
      <c r="CA277">
        <v>80</v>
      </c>
      <c r="CB277">
        <v>35</v>
      </c>
      <c r="CC277">
        <v>0</v>
      </c>
      <c r="CD277">
        <v>45</v>
      </c>
      <c r="CE277">
        <v>110</v>
      </c>
      <c r="CF277">
        <v>70</v>
      </c>
      <c r="CG277">
        <v>0</v>
      </c>
      <c r="CH277">
        <v>40</v>
      </c>
      <c r="CI277">
        <v>30</v>
      </c>
      <c r="CJ277">
        <v>4</v>
      </c>
      <c r="CK277">
        <v>0</v>
      </c>
      <c r="CL277">
        <v>25</v>
      </c>
      <c r="CM277">
        <v>115</v>
      </c>
      <c r="CN277">
        <v>55</v>
      </c>
      <c r="CO277">
        <v>0</v>
      </c>
      <c r="CP277">
        <v>60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</row>
    <row r="278" spans="1:136" x14ac:dyDescent="0.3">
      <c r="A278" t="s">
        <v>391</v>
      </c>
      <c r="B278">
        <v>140</v>
      </c>
      <c r="C278" t="s">
        <v>1172</v>
      </c>
      <c r="D278">
        <v>34005701001</v>
      </c>
      <c r="E278" t="s">
        <v>1173</v>
      </c>
      <c r="F278" t="s">
        <v>205</v>
      </c>
      <c r="G278" t="s">
        <v>1174</v>
      </c>
      <c r="H278">
        <v>960</v>
      </c>
      <c r="I278">
        <v>660</v>
      </c>
      <c r="J278">
        <v>655</v>
      </c>
      <c r="K278">
        <v>40</v>
      </c>
      <c r="L278">
        <v>4</v>
      </c>
      <c r="M278">
        <v>0</v>
      </c>
      <c r="N278">
        <v>35</v>
      </c>
      <c r="O278">
        <v>95</v>
      </c>
      <c r="P278">
        <v>55</v>
      </c>
      <c r="Q278">
        <v>0</v>
      </c>
      <c r="R278">
        <v>40</v>
      </c>
      <c r="S278">
        <v>110</v>
      </c>
      <c r="T278">
        <v>55</v>
      </c>
      <c r="U278">
        <v>10</v>
      </c>
      <c r="V278">
        <v>40</v>
      </c>
      <c r="W278">
        <v>115</v>
      </c>
      <c r="X278">
        <v>105</v>
      </c>
      <c r="Y278">
        <v>4</v>
      </c>
      <c r="Z278">
        <v>10</v>
      </c>
      <c r="AA278">
        <v>290</v>
      </c>
      <c r="AB278">
        <v>200</v>
      </c>
      <c r="AC278">
        <v>20</v>
      </c>
      <c r="AD278">
        <v>70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4</v>
      </c>
      <c r="BA278">
        <v>0</v>
      </c>
      <c r="BB278">
        <v>0</v>
      </c>
      <c r="BC278">
        <v>0</v>
      </c>
      <c r="BD278">
        <v>0</v>
      </c>
      <c r="BE278">
        <v>4</v>
      </c>
      <c r="BF278">
        <v>4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300</v>
      </c>
      <c r="BV278">
        <v>285</v>
      </c>
      <c r="BW278">
        <v>145</v>
      </c>
      <c r="BX278">
        <v>70</v>
      </c>
      <c r="BY278">
        <v>0</v>
      </c>
      <c r="BZ278">
        <v>75</v>
      </c>
      <c r="CA278">
        <v>35</v>
      </c>
      <c r="CB278">
        <v>20</v>
      </c>
      <c r="CC278">
        <v>15</v>
      </c>
      <c r="CD278">
        <v>4</v>
      </c>
      <c r="CE278">
        <v>70</v>
      </c>
      <c r="CF278">
        <v>35</v>
      </c>
      <c r="CG278">
        <v>30</v>
      </c>
      <c r="CH278">
        <v>4</v>
      </c>
      <c r="CI278">
        <v>15</v>
      </c>
      <c r="CJ278">
        <v>10</v>
      </c>
      <c r="CK278">
        <v>0</v>
      </c>
      <c r="CL278">
        <v>4</v>
      </c>
      <c r="CM278">
        <v>15</v>
      </c>
      <c r="CN278">
        <v>15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15</v>
      </c>
      <c r="DM278">
        <v>15</v>
      </c>
      <c r="DN278">
        <v>0</v>
      </c>
      <c r="DO278">
        <v>0</v>
      </c>
      <c r="DP278">
        <v>15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</row>
    <row r="279" spans="1:136" x14ac:dyDescent="0.3">
      <c r="A279" t="s">
        <v>391</v>
      </c>
      <c r="B279">
        <v>140</v>
      </c>
      <c r="C279" t="s">
        <v>1175</v>
      </c>
      <c r="D279">
        <v>34005701002</v>
      </c>
      <c r="E279" t="s">
        <v>1176</v>
      </c>
      <c r="F279" t="s">
        <v>205</v>
      </c>
      <c r="G279" t="s">
        <v>1174</v>
      </c>
      <c r="H279">
        <v>2240</v>
      </c>
      <c r="I279">
        <v>1090</v>
      </c>
      <c r="J279">
        <v>1080</v>
      </c>
      <c r="K279">
        <v>35</v>
      </c>
      <c r="L279">
        <v>35</v>
      </c>
      <c r="M279">
        <v>0</v>
      </c>
      <c r="N279">
        <v>0</v>
      </c>
      <c r="O279">
        <v>175</v>
      </c>
      <c r="P279">
        <v>90</v>
      </c>
      <c r="Q279">
        <v>0</v>
      </c>
      <c r="R279">
        <v>85</v>
      </c>
      <c r="S279">
        <v>180</v>
      </c>
      <c r="T279">
        <v>60</v>
      </c>
      <c r="U279">
        <v>0</v>
      </c>
      <c r="V279">
        <v>120</v>
      </c>
      <c r="W279">
        <v>140</v>
      </c>
      <c r="X279">
        <v>70</v>
      </c>
      <c r="Y279">
        <v>0</v>
      </c>
      <c r="Z279">
        <v>70</v>
      </c>
      <c r="AA279">
        <v>550</v>
      </c>
      <c r="AB279">
        <v>455</v>
      </c>
      <c r="AC279">
        <v>0</v>
      </c>
      <c r="AD279">
        <v>95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15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15</v>
      </c>
      <c r="BR279">
        <v>0</v>
      </c>
      <c r="BS279">
        <v>15</v>
      </c>
      <c r="BT279">
        <v>0</v>
      </c>
      <c r="BU279">
        <v>1150</v>
      </c>
      <c r="BV279">
        <v>1070</v>
      </c>
      <c r="BW279">
        <v>240</v>
      </c>
      <c r="BX279">
        <v>40</v>
      </c>
      <c r="BY279">
        <v>0</v>
      </c>
      <c r="BZ279">
        <v>200</v>
      </c>
      <c r="CA279">
        <v>285</v>
      </c>
      <c r="CB279">
        <v>165</v>
      </c>
      <c r="CC279">
        <v>0</v>
      </c>
      <c r="CD279">
        <v>120</v>
      </c>
      <c r="CE279">
        <v>230</v>
      </c>
      <c r="CF279">
        <v>140</v>
      </c>
      <c r="CG279">
        <v>0</v>
      </c>
      <c r="CH279">
        <v>90</v>
      </c>
      <c r="CI279">
        <v>110</v>
      </c>
      <c r="CJ279">
        <v>35</v>
      </c>
      <c r="CK279">
        <v>0</v>
      </c>
      <c r="CL279">
        <v>80</v>
      </c>
      <c r="CM279">
        <v>200</v>
      </c>
      <c r="CN279">
        <v>125</v>
      </c>
      <c r="CO279">
        <v>0</v>
      </c>
      <c r="CP279">
        <v>80</v>
      </c>
      <c r="CQ279">
        <v>50</v>
      </c>
      <c r="CR279">
        <v>0</v>
      </c>
      <c r="CS279">
        <v>0</v>
      </c>
      <c r="CT279">
        <v>0</v>
      </c>
      <c r="CU279">
        <v>0</v>
      </c>
      <c r="CV279">
        <v>15</v>
      </c>
      <c r="CW279">
        <v>15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35</v>
      </c>
      <c r="DE279">
        <v>35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30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30</v>
      </c>
      <c r="DZ279">
        <v>30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</row>
    <row r="280" spans="1:136" x14ac:dyDescent="0.3">
      <c r="A280" t="s">
        <v>391</v>
      </c>
      <c r="B280">
        <v>140</v>
      </c>
      <c r="C280" t="s">
        <v>1177</v>
      </c>
      <c r="D280">
        <v>34005701102</v>
      </c>
      <c r="E280" t="s">
        <v>1178</v>
      </c>
      <c r="F280" t="s">
        <v>205</v>
      </c>
      <c r="G280" t="s">
        <v>1179</v>
      </c>
      <c r="H280">
        <v>1280</v>
      </c>
      <c r="I280">
        <v>1000</v>
      </c>
      <c r="J280">
        <v>1000</v>
      </c>
      <c r="K280">
        <v>20</v>
      </c>
      <c r="L280">
        <v>15</v>
      </c>
      <c r="M280">
        <v>0</v>
      </c>
      <c r="N280">
        <v>4</v>
      </c>
      <c r="O280">
        <v>80</v>
      </c>
      <c r="P280">
        <v>35</v>
      </c>
      <c r="Q280">
        <v>10</v>
      </c>
      <c r="R280">
        <v>30</v>
      </c>
      <c r="S280">
        <v>140</v>
      </c>
      <c r="T280">
        <v>110</v>
      </c>
      <c r="U280">
        <v>0</v>
      </c>
      <c r="V280">
        <v>30</v>
      </c>
      <c r="W280">
        <v>95</v>
      </c>
      <c r="X280">
        <v>65</v>
      </c>
      <c r="Y280">
        <v>4</v>
      </c>
      <c r="Z280">
        <v>30</v>
      </c>
      <c r="AA280">
        <v>660</v>
      </c>
      <c r="AB280">
        <v>565</v>
      </c>
      <c r="AC280">
        <v>35</v>
      </c>
      <c r="AD280">
        <v>65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280</v>
      </c>
      <c r="BV280">
        <v>260</v>
      </c>
      <c r="BW280">
        <v>45</v>
      </c>
      <c r="BX280">
        <v>10</v>
      </c>
      <c r="BY280">
        <v>0</v>
      </c>
      <c r="BZ280">
        <v>35</v>
      </c>
      <c r="CA280">
        <v>35</v>
      </c>
      <c r="CB280">
        <v>10</v>
      </c>
      <c r="CC280">
        <v>4</v>
      </c>
      <c r="CD280">
        <v>25</v>
      </c>
      <c r="CE280">
        <v>60</v>
      </c>
      <c r="CF280">
        <v>4</v>
      </c>
      <c r="CG280">
        <v>0</v>
      </c>
      <c r="CH280">
        <v>55</v>
      </c>
      <c r="CI280">
        <v>60</v>
      </c>
      <c r="CJ280">
        <v>50</v>
      </c>
      <c r="CK280">
        <v>0</v>
      </c>
      <c r="CL280">
        <v>10</v>
      </c>
      <c r="CM280">
        <v>55</v>
      </c>
      <c r="CN280">
        <v>25</v>
      </c>
      <c r="CO280">
        <v>0</v>
      </c>
      <c r="CP280">
        <v>30</v>
      </c>
      <c r="CQ280">
        <v>20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20</v>
      </c>
      <c r="DE280">
        <v>20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</row>
    <row r="281" spans="1:136" x14ac:dyDescent="0.3">
      <c r="A281" t="s">
        <v>391</v>
      </c>
      <c r="B281">
        <v>140</v>
      </c>
      <c r="C281" t="s">
        <v>1180</v>
      </c>
      <c r="D281">
        <v>34005701103</v>
      </c>
      <c r="E281" t="s">
        <v>1181</v>
      </c>
      <c r="F281" t="s">
        <v>205</v>
      </c>
      <c r="G281" t="s">
        <v>1179</v>
      </c>
      <c r="H281">
        <v>1765</v>
      </c>
      <c r="I281">
        <v>1445</v>
      </c>
      <c r="J281">
        <v>1415</v>
      </c>
      <c r="K281">
        <v>70</v>
      </c>
      <c r="L281">
        <v>50</v>
      </c>
      <c r="M281">
        <v>0</v>
      </c>
      <c r="N281">
        <v>20</v>
      </c>
      <c r="O281">
        <v>40</v>
      </c>
      <c r="P281">
        <v>15</v>
      </c>
      <c r="Q281">
        <v>10</v>
      </c>
      <c r="R281">
        <v>15</v>
      </c>
      <c r="S281">
        <v>115</v>
      </c>
      <c r="T281">
        <v>45</v>
      </c>
      <c r="U281">
        <v>0</v>
      </c>
      <c r="V281">
        <v>65</v>
      </c>
      <c r="W281">
        <v>60</v>
      </c>
      <c r="X281">
        <v>30</v>
      </c>
      <c r="Y281">
        <v>10</v>
      </c>
      <c r="Z281">
        <v>20</v>
      </c>
      <c r="AA281">
        <v>1130</v>
      </c>
      <c r="AB281">
        <v>840</v>
      </c>
      <c r="AC281">
        <v>65</v>
      </c>
      <c r="AD281">
        <v>225</v>
      </c>
      <c r="AE281">
        <v>20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20</v>
      </c>
      <c r="AW281">
        <v>20</v>
      </c>
      <c r="AX281">
        <v>0</v>
      </c>
      <c r="AY281">
        <v>0</v>
      </c>
      <c r="AZ281">
        <v>10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10</v>
      </c>
      <c r="BR281">
        <v>10</v>
      </c>
      <c r="BS281">
        <v>0</v>
      </c>
      <c r="BT281">
        <v>0</v>
      </c>
      <c r="BU281">
        <v>325</v>
      </c>
      <c r="BV281">
        <v>325</v>
      </c>
      <c r="BW281">
        <v>95</v>
      </c>
      <c r="BX281">
        <v>4</v>
      </c>
      <c r="BY281">
        <v>0</v>
      </c>
      <c r="BZ281">
        <v>90</v>
      </c>
      <c r="CA281">
        <v>20</v>
      </c>
      <c r="CB281">
        <v>0</v>
      </c>
      <c r="CC281">
        <v>0</v>
      </c>
      <c r="CD281">
        <v>20</v>
      </c>
      <c r="CE281">
        <v>60</v>
      </c>
      <c r="CF281">
        <v>10</v>
      </c>
      <c r="CG281">
        <v>0</v>
      </c>
      <c r="CH281">
        <v>50</v>
      </c>
      <c r="CI281">
        <v>40</v>
      </c>
      <c r="CJ281">
        <v>15</v>
      </c>
      <c r="CK281">
        <v>4</v>
      </c>
      <c r="CL281">
        <v>20</v>
      </c>
      <c r="CM281">
        <v>105</v>
      </c>
      <c r="CN281">
        <v>40</v>
      </c>
      <c r="CO281">
        <v>10</v>
      </c>
      <c r="CP281">
        <v>50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</row>
    <row r="282" spans="1:136" x14ac:dyDescent="0.3">
      <c r="A282" t="s">
        <v>391</v>
      </c>
      <c r="B282">
        <v>140</v>
      </c>
      <c r="C282" t="s">
        <v>1182</v>
      </c>
      <c r="D282">
        <v>34005701104</v>
      </c>
      <c r="E282" t="s">
        <v>1183</v>
      </c>
      <c r="F282" t="s">
        <v>205</v>
      </c>
      <c r="G282" t="s">
        <v>1179</v>
      </c>
      <c r="H282">
        <v>2050</v>
      </c>
      <c r="I282">
        <v>1720</v>
      </c>
      <c r="J282">
        <v>1690</v>
      </c>
      <c r="K282">
        <v>145</v>
      </c>
      <c r="L282">
        <v>35</v>
      </c>
      <c r="M282">
        <v>25</v>
      </c>
      <c r="N282">
        <v>85</v>
      </c>
      <c r="O282">
        <v>80</v>
      </c>
      <c r="P282">
        <v>45</v>
      </c>
      <c r="Q282">
        <v>0</v>
      </c>
      <c r="R282">
        <v>35</v>
      </c>
      <c r="S282">
        <v>320</v>
      </c>
      <c r="T282">
        <v>255</v>
      </c>
      <c r="U282">
        <v>15</v>
      </c>
      <c r="V282">
        <v>45</v>
      </c>
      <c r="W282">
        <v>85</v>
      </c>
      <c r="X282">
        <v>55</v>
      </c>
      <c r="Y282">
        <v>0</v>
      </c>
      <c r="Z282">
        <v>35</v>
      </c>
      <c r="AA282">
        <v>1060</v>
      </c>
      <c r="AB282">
        <v>930</v>
      </c>
      <c r="AC282">
        <v>50</v>
      </c>
      <c r="AD282">
        <v>75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30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30</v>
      </c>
      <c r="BR282">
        <v>30</v>
      </c>
      <c r="BS282">
        <v>0</v>
      </c>
      <c r="BT282">
        <v>0</v>
      </c>
      <c r="BU282">
        <v>330</v>
      </c>
      <c r="BV282">
        <v>330</v>
      </c>
      <c r="BW282">
        <v>20</v>
      </c>
      <c r="BX282">
        <v>20</v>
      </c>
      <c r="BY282">
        <v>0</v>
      </c>
      <c r="BZ282">
        <v>0</v>
      </c>
      <c r="CA282">
        <v>10</v>
      </c>
      <c r="CB282">
        <v>10</v>
      </c>
      <c r="CC282">
        <v>0</v>
      </c>
      <c r="CD282">
        <v>0</v>
      </c>
      <c r="CE282">
        <v>170</v>
      </c>
      <c r="CF282">
        <v>100</v>
      </c>
      <c r="CG282">
        <v>0</v>
      </c>
      <c r="CH282">
        <v>70</v>
      </c>
      <c r="CI282">
        <v>45</v>
      </c>
      <c r="CJ282">
        <v>45</v>
      </c>
      <c r="CK282">
        <v>0</v>
      </c>
      <c r="CL282">
        <v>0</v>
      </c>
      <c r="CM282">
        <v>80</v>
      </c>
      <c r="CN282">
        <v>35</v>
      </c>
      <c r="CO282">
        <v>0</v>
      </c>
      <c r="CP282">
        <v>45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</row>
    <row r="283" spans="1:136" x14ac:dyDescent="0.3">
      <c r="A283" t="s">
        <v>391</v>
      </c>
      <c r="B283">
        <v>140</v>
      </c>
      <c r="C283" t="s">
        <v>1184</v>
      </c>
      <c r="D283">
        <v>34005701105</v>
      </c>
      <c r="E283" t="s">
        <v>1185</v>
      </c>
      <c r="F283" t="s">
        <v>205</v>
      </c>
      <c r="G283" t="s">
        <v>1179</v>
      </c>
      <c r="H283">
        <v>1675</v>
      </c>
      <c r="I283">
        <v>1080</v>
      </c>
      <c r="J283">
        <v>1030</v>
      </c>
      <c r="K283">
        <v>50</v>
      </c>
      <c r="L283">
        <v>20</v>
      </c>
      <c r="M283">
        <v>0</v>
      </c>
      <c r="N283">
        <v>30</v>
      </c>
      <c r="O283">
        <v>110</v>
      </c>
      <c r="P283">
        <v>0</v>
      </c>
      <c r="Q283">
        <v>0</v>
      </c>
      <c r="R283">
        <v>110</v>
      </c>
      <c r="S283">
        <v>150</v>
      </c>
      <c r="T283">
        <v>135</v>
      </c>
      <c r="U283">
        <v>0</v>
      </c>
      <c r="V283">
        <v>20</v>
      </c>
      <c r="W283">
        <v>75</v>
      </c>
      <c r="X283">
        <v>55</v>
      </c>
      <c r="Y283">
        <v>4</v>
      </c>
      <c r="Z283">
        <v>15</v>
      </c>
      <c r="AA283">
        <v>640</v>
      </c>
      <c r="AB283">
        <v>520</v>
      </c>
      <c r="AC283">
        <v>30</v>
      </c>
      <c r="AD283">
        <v>90</v>
      </c>
      <c r="AE283">
        <v>25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4</v>
      </c>
      <c r="AO283">
        <v>4</v>
      </c>
      <c r="AP283">
        <v>0</v>
      </c>
      <c r="AQ283">
        <v>0</v>
      </c>
      <c r="AR283">
        <v>15</v>
      </c>
      <c r="AS283">
        <v>15</v>
      </c>
      <c r="AT283">
        <v>0</v>
      </c>
      <c r="AU283">
        <v>0</v>
      </c>
      <c r="AV283">
        <v>4</v>
      </c>
      <c r="AW283">
        <v>0</v>
      </c>
      <c r="AX283">
        <v>4</v>
      </c>
      <c r="AY283">
        <v>0</v>
      </c>
      <c r="AZ283">
        <v>25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25</v>
      </c>
      <c r="BJ283">
        <v>25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595</v>
      </c>
      <c r="BV283">
        <v>525</v>
      </c>
      <c r="BW283">
        <v>110</v>
      </c>
      <c r="BX283">
        <v>15</v>
      </c>
      <c r="BY283">
        <v>0</v>
      </c>
      <c r="BZ283">
        <v>95</v>
      </c>
      <c r="CA283">
        <v>50</v>
      </c>
      <c r="CB283">
        <v>30</v>
      </c>
      <c r="CC283">
        <v>0</v>
      </c>
      <c r="CD283">
        <v>25</v>
      </c>
      <c r="CE283">
        <v>145</v>
      </c>
      <c r="CF283">
        <v>15</v>
      </c>
      <c r="CG283">
        <v>0</v>
      </c>
      <c r="CH283">
        <v>125</v>
      </c>
      <c r="CI283">
        <v>60</v>
      </c>
      <c r="CJ283">
        <v>20</v>
      </c>
      <c r="CK283">
        <v>0</v>
      </c>
      <c r="CL283">
        <v>40</v>
      </c>
      <c r="CM283">
        <v>155</v>
      </c>
      <c r="CN283">
        <v>75</v>
      </c>
      <c r="CO283">
        <v>0</v>
      </c>
      <c r="CP283">
        <v>85</v>
      </c>
      <c r="CQ283">
        <v>55</v>
      </c>
      <c r="CR283">
        <v>10</v>
      </c>
      <c r="CS283">
        <v>10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50</v>
      </c>
      <c r="DA283">
        <v>50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10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10</v>
      </c>
      <c r="DV283">
        <v>10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</row>
    <row r="284" spans="1:136" x14ac:dyDescent="0.3">
      <c r="A284" t="s">
        <v>391</v>
      </c>
      <c r="B284">
        <v>140</v>
      </c>
      <c r="C284" t="s">
        <v>1186</v>
      </c>
      <c r="D284">
        <v>34005701201</v>
      </c>
      <c r="E284" t="s">
        <v>1187</v>
      </c>
      <c r="F284" t="s">
        <v>205</v>
      </c>
      <c r="G284" t="s">
        <v>1188</v>
      </c>
      <c r="H284">
        <v>2085</v>
      </c>
      <c r="I284">
        <v>1530</v>
      </c>
      <c r="J284">
        <v>1530</v>
      </c>
      <c r="K284">
        <v>130</v>
      </c>
      <c r="L284">
        <v>65</v>
      </c>
      <c r="M284">
        <v>0</v>
      </c>
      <c r="N284">
        <v>65</v>
      </c>
      <c r="O284">
        <v>60</v>
      </c>
      <c r="P284">
        <v>25</v>
      </c>
      <c r="Q284">
        <v>0</v>
      </c>
      <c r="R284">
        <v>35</v>
      </c>
      <c r="S284">
        <v>185</v>
      </c>
      <c r="T284">
        <v>105</v>
      </c>
      <c r="U284">
        <v>0</v>
      </c>
      <c r="V284">
        <v>80</v>
      </c>
      <c r="W284">
        <v>195</v>
      </c>
      <c r="X284">
        <v>165</v>
      </c>
      <c r="Y284">
        <v>0</v>
      </c>
      <c r="Z284">
        <v>30</v>
      </c>
      <c r="AA284">
        <v>965</v>
      </c>
      <c r="AB284">
        <v>795</v>
      </c>
      <c r="AC284">
        <v>45</v>
      </c>
      <c r="AD284">
        <v>125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555</v>
      </c>
      <c r="BV284">
        <v>505</v>
      </c>
      <c r="BW284">
        <v>60</v>
      </c>
      <c r="BX284">
        <v>0</v>
      </c>
      <c r="BY284">
        <v>0</v>
      </c>
      <c r="BZ284">
        <v>60</v>
      </c>
      <c r="CA284">
        <v>55</v>
      </c>
      <c r="CB284">
        <v>55</v>
      </c>
      <c r="CC284">
        <v>0</v>
      </c>
      <c r="CD284">
        <v>0</v>
      </c>
      <c r="CE284">
        <v>210</v>
      </c>
      <c r="CF284">
        <v>180</v>
      </c>
      <c r="CG284">
        <v>0</v>
      </c>
      <c r="CH284">
        <v>30</v>
      </c>
      <c r="CI284">
        <v>80</v>
      </c>
      <c r="CJ284">
        <v>30</v>
      </c>
      <c r="CK284">
        <v>0</v>
      </c>
      <c r="CL284">
        <v>50</v>
      </c>
      <c r="CM284">
        <v>100</v>
      </c>
      <c r="CN284">
        <v>15</v>
      </c>
      <c r="CO284">
        <v>0</v>
      </c>
      <c r="CP284">
        <v>85</v>
      </c>
      <c r="CQ284">
        <v>50</v>
      </c>
      <c r="CR284">
        <v>50</v>
      </c>
      <c r="CS284">
        <v>50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</row>
    <row r="285" spans="1:136" x14ac:dyDescent="0.3">
      <c r="A285" t="s">
        <v>391</v>
      </c>
      <c r="B285">
        <v>140</v>
      </c>
      <c r="C285" t="s">
        <v>1189</v>
      </c>
      <c r="D285">
        <v>34005701203</v>
      </c>
      <c r="E285" t="s">
        <v>1190</v>
      </c>
      <c r="F285" t="s">
        <v>205</v>
      </c>
      <c r="G285" t="s">
        <v>1188</v>
      </c>
      <c r="H285">
        <v>1210</v>
      </c>
      <c r="I285">
        <v>995</v>
      </c>
      <c r="J285">
        <v>995</v>
      </c>
      <c r="K285">
        <v>60</v>
      </c>
      <c r="L285">
        <v>25</v>
      </c>
      <c r="M285">
        <v>0</v>
      </c>
      <c r="N285">
        <v>35</v>
      </c>
      <c r="O285">
        <v>110</v>
      </c>
      <c r="P285">
        <v>10</v>
      </c>
      <c r="Q285">
        <v>0</v>
      </c>
      <c r="R285">
        <v>100</v>
      </c>
      <c r="S285">
        <v>155</v>
      </c>
      <c r="T285">
        <v>75</v>
      </c>
      <c r="U285">
        <v>30</v>
      </c>
      <c r="V285">
        <v>45</v>
      </c>
      <c r="W285">
        <v>60</v>
      </c>
      <c r="X285">
        <v>30</v>
      </c>
      <c r="Y285">
        <v>10</v>
      </c>
      <c r="Z285">
        <v>20</v>
      </c>
      <c r="AA285">
        <v>615</v>
      </c>
      <c r="AB285">
        <v>510</v>
      </c>
      <c r="AC285">
        <v>15</v>
      </c>
      <c r="AD285">
        <v>95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210</v>
      </c>
      <c r="BV285">
        <v>210</v>
      </c>
      <c r="BW285">
        <v>40</v>
      </c>
      <c r="BX285">
        <v>25</v>
      </c>
      <c r="BY285">
        <v>0</v>
      </c>
      <c r="BZ285">
        <v>15</v>
      </c>
      <c r="CA285">
        <v>40</v>
      </c>
      <c r="CB285">
        <v>10</v>
      </c>
      <c r="CC285">
        <v>4</v>
      </c>
      <c r="CD285">
        <v>30</v>
      </c>
      <c r="CE285">
        <v>85</v>
      </c>
      <c r="CF285">
        <v>50</v>
      </c>
      <c r="CG285">
        <v>0</v>
      </c>
      <c r="CH285">
        <v>40</v>
      </c>
      <c r="CI285">
        <v>10</v>
      </c>
      <c r="CJ285">
        <v>10</v>
      </c>
      <c r="CK285">
        <v>0</v>
      </c>
      <c r="CL285">
        <v>0</v>
      </c>
      <c r="CM285">
        <v>30</v>
      </c>
      <c r="CN285">
        <v>30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</row>
    <row r="286" spans="1:136" x14ac:dyDescent="0.3">
      <c r="A286" t="s">
        <v>391</v>
      </c>
      <c r="B286">
        <v>140</v>
      </c>
      <c r="C286" t="s">
        <v>1191</v>
      </c>
      <c r="D286">
        <v>34005701204</v>
      </c>
      <c r="E286" t="s">
        <v>1192</v>
      </c>
      <c r="F286" t="s">
        <v>205</v>
      </c>
      <c r="G286" t="s">
        <v>1188</v>
      </c>
      <c r="H286">
        <v>765</v>
      </c>
      <c r="I286">
        <v>490</v>
      </c>
      <c r="J286">
        <v>490</v>
      </c>
      <c r="K286">
        <v>30</v>
      </c>
      <c r="L286">
        <v>0</v>
      </c>
      <c r="M286">
        <v>0</v>
      </c>
      <c r="N286">
        <v>30</v>
      </c>
      <c r="O286">
        <v>30</v>
      </c>
      <c r="P286">
        <v>20</v>
      </c>
      <c r="Q286">
        <v>0</v>
      </c>
      <c r="R286">
        <v>10</v>
      </c>
      <c r="S286">
        <v>55</v>
      </c>
      <c r="T286">
        <v>45</v>
      </c>
      <c r="U286">
        <v>0</v>
      </c>
      <c r="V286">
        <v>10</v>
      </c>
      <c r="W286">
        <v>65</v>
      </c>
      <c r="X286">
        <v>35</v>
      </c>
      <c r="Y286">
        <v>4</v>
      </c>
      <c r="Z286">
        <v>25</v>
      </c>
      <c r="AA286">
        <v>310</v>
      </c>
      <c r="AB286">
        <v>225</v>
      </c>
      <c r="AC286">
        <v>10</v>
      </c>
      <c r="AD286">
        <v>75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280</v>
      </c>
      <c r="BV286">
        <v>280</v>
      </c>
      <c r="BW286">
        <v>45</v>
      </c>
      <c r="BX286">
        <v>4</v>
      </c>
      <c r="BY286">
        <v>0</v>
      </c>
      <c r="BZ286">
        <v>40</v>
      </c>
      <c r="CA286">
        <v>95</v>
      </c>
      <c r="CB286">
        <v>50</v>
      </c>
      <c r="CC286">
        <v>4</v>
      </c>
      <c r="CD286">
        <v>40</v>
      </c>
      <c r="CE286">
        <v>65</v>
      </c>
      <c r="CF286">
        <v>10</v>
      </c>
      <c r="CG286">
        <v>15</v>
      </c>
      <c r="CH286">
        <v>40</v>
      </c>
      <c r="CI286">
        <v>15</v>
      </c>
      <c r="CJ286">
        <v>15</v>
      </c>
      <c r="CK286">
        <v>0</v>
      </c>
      <c r="CL286">
        <v>0</v>
      </c>
      <c r="CM286">
        <v>60</v>
      </c>
      <c r="CN286">
        <v>10</v>
      </c>
      <c r="CO286">
        <v>15</v>
      </c>
      <c r="CP286">
        <v>35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</row>
    <row r="287" spans="1:136" x14ac:dyDescent="0.3">
      <c r="A287" t="s">
        <v>391</v>
      </c>
      <c r="B287">
        <v>140</v>
      </c>
      <c r="C287" t="s">
        <v>1193</v>
      </c>
      <c r="D287">
        <v>34005701205</v>
      </c>
      <c r="E287" t="s">
        <v>1194</v>
      </c>
      <c r="F287" t="s">
        <v>205</v>
      </c>
      <c r="G287" t="s">
        <v>1188</v>
      </c>
      <c r="H287">
        <v>1005</v>
      </c>
      <c r="I287">
        <v>425</v>
      </c>
      <c r="J287">
        <v>425</v>
      </c>
      <c r="K287">
        <v>60</v>
      </c>
      <c r="L287">
        <v>10</v>
      </c>
      <c r="M287">
        <v>0</v>
      </c>
      <c r="N287">
        <v>45</v>
      </c>
      <c r="O287">
        <v>95</v>
      </c>
      <c r="P287">
        <v>35</v>
      </c>
      <c r="Q287">
        <v>10</v>
      </c>
      <c r="R287">
        <v>55</v>
      </c>
      <c r="S287">
        <v>60</v>
      </c>
      <c r="T287">
        <v>35</v>
      </c>
      <c r="U287">
        <v>4</v>
      </c>
      <c r="V287">
        <v>20</v>
      </c>
      <c r="W287">
        <v>40</v>
      </c>
      <c r="X287">
        <v>0</v>
      </c>
      <c r="Y287">
        <v>20</v>
      </c>
      <c r="Z287">
        <v>20</v>
      </c>
      <c r="AA287">
        <v>170</v>
      </c>
      <c r="AB287">
        <v>135</v>
      </c>
      <c r="AC287">
        <v>0</v>
      </c>
      <c r="AD287">
        <v>35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585</v>
      </c>
      <c r="BV287">
        <v>580</v>
      </c>
      <c r="BW287">
        <v>230</v>
      </c>
      <c r="BX287">
        <v>85</v>
      </c>
      <c r="BY287">
        <v>4</v>
      </c>
      <c r="BZ287">
        <v>140</v>
      </c>
      <c r="CA287">
        <v>190</v>
      </c>
      <c r="CB287">
        <v>90</v>
      </c>
      <c r="CC287">
        <v>0</v>
      </c>
      <c r="CD287">
        <v>100</v>
      </c>
      <c r="CE287">
        <v>30</v>
      </c>
      <c r="CF287">
        <v>15</v>
      </c>
      <c r="CG287">
        <v>4</v>
      </c>
      <c r="CH287">
        <v>10</v>
      </c>
      <c r="CI287">
        <v>10</v>
      </c>
      <c r="CJ287">
        <v>10</v>
      </c>
      <c r="CK287">
        <v>0</v>
      </c>
      <c r="CL287">
        <v>0</v>
      </c>
      <c r="CM287">
        <v>120</v>
      </c>
      <c r="CN287">
        <v>50</v>
      </c>
      <c r="CO287">
        <v>25</v>
      </c>
      <c r="CP287">
        <v>40</v>
      </c>
      <c r="CQ287">
        <v>4</v>
      </c>
      <c r="CR287">
        <v>4</v>
      </c>
      <c r="CS287">
        <v>4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</row>
    <row r="288" spans="1:136" x14ac:dyDescent="0.3">
      <c r="A288" t="s">
        <v>391</v>
      </c>
      <c r="B288">
        <v>140</v>
      </c>
      <c r="C288" t="s">
        <v>1195</v>
      </c>
      <c r="D288">
        <v>34005701301</v>
      </c>
      <c r="E288" t="s">
        <v>1196</v>
      </c>
      <c r="F288" t="s">
        <v>205</v>
      </c>
      <c r="G288" t="s">
        <v>1197</v>
      </c>
      <c r="H288">
        <v>915</v>
      </c>
      <c r="I288">
        <v>650</v>
      </c>
      <c r="J288">
        <v>650</v>
      </c>
      <c r="K288">
        <v>50</v>
      </c>
      <c r="L288">
        <v>10</v>
      </c>
      <c r="M288">
        <v>0</v>
      </c>
      <c r="N288">
        <v>40</v>
      </c>
      <c r="O288">
        <v>70</v>
      </c>
      <c r="P288">
        <v>45</v>
      </c>
      <c r="Q288">
        <v>0</v>
      </c>
      <c r="R288">
        <v>25</v>
      </c>
      <c r="S288">
        <v>105</v>
      </c>
      <c r="T288">
        <v>45</v>
      </c>
      <c r="U288">
        <v>0</v>
      </c>
      <c r="V288">
        <v>60</v>
      </c>
      <c r="W288">
        <v>60</v>
      </c>
      <c r="X288">
        <v>30</v>
      </c>
      <c r="Y288">
        <v>0</v>
      </c>
      <c r="Z288">
        <v>35</v>
      </c>
      <c r="AA288">
        <v>360</v>
      </c>
      <c r="AB288">
        <v>300</v>
      </c>
      <c r="AC288">
        <v>4</v>
      </c>
      <c r="AD288">
        <v>60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270</v>
      </c>
      <c r="BV288">
        <v>250</v>
      </c>
      <c r="BW288">
        <v>55</v>
      </c>
      <c r="BX288">
        <v>25</v>
      </c>
      <c r="BY288">
        <v>0</v>
      </c>
      <c r="BZ288">
        <v>30</v>
      </c>
      <c r="CA288">
        <v>90</v>
      </c>
      <c r="CB288">
        <v>75</v>
      </c>
      <c r="CC288">
        <v>0</v>
      </c>
      <c r="CD288">
        <v>15</v>
      </c>
      <c r="CE288">
        <v>35</v>
      </c>
      <c r="CF288">
        <v>4</v>
      </c>
      <c r="CG288">
        <v>0</v>
      </c>
      <c r="CH288">
        <v>30</v>
      </c>
      <c r="CI288">
        <v>20</v>
      </c>
      <c r="CJ288">
        <v>0</v>
      </c>
      <c r="CK288">
        <v>4</v>
      </c>
      <c r="CL288">
        <v>15</v>
      </c>
      <c r="CM288">
        <v>55</v>
      </c>
      <c r="CN288">
        <v>55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15</v>
      </c>
      <c r="DM288">
        <v>15</v>
      </c>
      <c r="DN288">
        <v>15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</row>
    <row r="289" spans="1:136" x14ac:dyDescent="0.3">
      <c r="A289" t="s">
        <v>391</v>
      </c>
      <c r="B289">
        <v>140</v>
      </c>
      <c r="C289" t="s">
        <v>1198</v>
      </c>
      <c r="D289">
        <v>34005701302</v>
      </c>
      <c r="E289" t="s">
        <v>1199</v>
      </c>
      <c r="F289" t="s">
        <v>205</v>
      </c>
      <c r="G289" t="s">
        <v>1197</v>
      </c>
      <c r="H289">
        <v>1890</v>
      </c>
      <c r="I289">
        <v>1350</v>
      </c>
      <c r="J289">
        <v>1350</v>
      </c>
      <c r="K289">
        <v>45</v>
      </c>
      <c r="L289">
        <v>20</v>
      </c>
      <c r="M289">
        <v>0</v>
      </c>
      <c r="N289">
        <v>25</v>
      </c>
      <c r="O289">
        <v>135</v>
      </c>
      <c r="P289">
        <v>35</v>
      </c>
      <c r="Q289">
        <v>0</v>
      </c>
      <c r="R289">
        <v>100</v>
      </c>
      <c r="S289">
        <v>315</v>
      </c>
      <c r="T289">
        <v>75</v>
      </c>
      <c r="U289">
        <v>0</v>
      </c>
      <c r="V289">
        <v>240</v>
      </c>
      <c r="W289">
        <v>140</v>
      </c>
      <c r="X289">
        <v>90</v>
      </c>
      <c r="Y289">
        <v>0</v>
      </c>
      <c r="Z289">
        <v>50</v>
      </c>
      <c r="AA289">
        <v>710</v>
      </c>
      <c r="AB289">
        <v>560</v>
      </c>
      <c r="AC289">
        <v>25</v>
      </c>
      <c r="AD289">
        <v>120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540</v>
      </c>
      <c r="BV289">
        <v>540</v>
      </c>
      <c r="BW289">
        <v>125</v>
      </c>
      <c r="BX289">
        <v>85</v>
      </c>
      <c r="BY289">
        <v>0</v>
      </c>
      <c r="BZ289">
        <v>40</v>
      </c>
      <c r="CA289">
        <v>115</v>
      </c>
      <c r="CB289">
        <v>60</v>
      </c>
      <c r="CC289">
        <v>0</v>
      </c>
      <c r="CD289">
        <v>55</v>
      </c>
      <c r="CE289">
        <v>195</v>
      </c>
      <c r="CF289">
        <v>85</v>
      </c>
      <c r="CG289">
        <v>10</v>
      </c>
      <c r="CH289">
        <v>100</v>
      </c>
      <c r="CI289">
        <v>20</v>
      </c>
      <c r="CJ289">
        <v>4</v>
      </c>
      <c r="CK289">
        <v>0</v>
      </c>
      <c r="CL289">
        <v>10</v>
      </c>
      <c r="CM289">
        <v>90</v>
      </c>
      <c r="CN289">
        <v>50</v>
      </c>
      <c r="CO289">
        <v>0</v>
      </c>
      <c r="CP289">
        <v>40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</row>
    <row r="290" spans="1:136" x14ac:dyDescent="0.3">
      <c r="A290" t="s">
        <v>391</v>
      </c>
      <c r="B290">
        <v>140</v>
      </c>
      <c r="C290" t="s">
        <v>1200</v>
      </c>
      <c r="D290">
        <v>34005701303</v>
      </c>
      <c r="E290" t="s">
        <v>1201</v>
      </c>
      <c r="F290" t="s">
        <v>205</v>
      </c>
      <c r="G290" t="s">
        <v>1197</v>
      </c>
      <c r="H290">
        <v>1115</v>
      </c>
      <c r="I290">
        <v>975</v>
      </c>
      <c r="J290">
        <v>975</v>
      </c>
      <c r="K290">
        <v>35</v>
      </c>
      <c r="L290">
        <v>10</v>
      </c>
      <c r="M290">
        <v>0</v>
      </c>
      <c r="N290">
        <v>25</v>
      </c>
      <c r="O290">
        <v>70</v>
      </c>
      <c r="P290">
        <v>25</v>
      </c>
      <c r="Q290">
        <v>0</v>
      </c>
      <c r="R290">
        <v>45</v>
      </c>
      <c r="S290">
        <v>140</v>
      </c>
      <c r="T290">
        <v>85</v>
      </c>
      <c r="U290">
        <v>0</v>
      </c>
      <c r="V290">
        <v>50</v>
      </c>
      <c r="W290">
        <v>95</v>
      </c>
      <c r="X290">
        <v>75</v>
      </c>
      <c r="Y290">
        <v>0</v>
      </c>
      <c r="Z290">
        <v>20</v>
      </c>
      <c r="AA290">
        <v>635</v>
      </c>
      <c r="AB290">
        <v>450</v>
      </c>
      <c r="AC290">
        <v>10</v>
      </c>
      <c r="AD290">
        <v>175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140</v>
      </c>
      <c r="BV290">
        <v>140</v>
      </c>
      <c r="BW290">
        <v>45</v>
      </c>
      <c r="BX290">
        <v>0</v>
      </c>
      <c r="BY290">
        <v>0</v>
      </c>
      <c r="BZ290">
        <v>45</v>
      </c>
      <c r="CA290">
        <v>35</v>
      </c>
      <c r="CB290">
        <v>10</v>
      </c>
      <c r="CC290">
        <v>0</v>
      </c>
      <c r="CD290">
        <v>25</v>
      </c>
      <c r="CE290">
        <v>10</v>
      </c>
      <c r="CF290">
        <v>0</v>
      </c>
      <c r="CG290">
        <v>0</v>
      </c>
      <c r="CH290">
        <v>10</v>
      </c>
      <c r="CI290">
        <v>25</v>
      </c>
      <c r="CJ290">
        <v>25</v>
      </c>
      <c r="CK290">
        <v>0</v>
      </c>
      <c r="CL290">
        <v>0</v>
      </c>
      <c r="CM290">
        <v>25</v>
      </c>
      <c r="CN290">
        <v>10</v>
      </c>
      <c r="CO290">
        <v>0</v>
      </c>
      <c r="CP290">
        <v>15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</row>
    <row r="291" spans="1:136" x14ac:dyDescent="0.3">
      <c r="A291" t="s">
        <v>391</v>
      </c>
      <c r="B291">
        <v>140</v>
      </c>
      <c r="C291" t="s">
        <v>1202</v>
      </c>
      <c r="D291">
        <v>34005701401</v>
      </c>
      <c r="E291" t="s">
        <v>1203</v>
      </c>
      <c r="F291" t="s">
        <v>205</v>
      </c>
      <c r="G291" t="s">
        <v>1204</v>
      </c>
      <c r="H291">
        <v>2015</v>
      </c>
      <c r="I291">
        <v>1885</v>
      </c>
      <c r="J291">
        <v>1885</v>
      </c>
      <c r="K291">
        <v>80</v>
      </c>
      <c r="L291">
        <v>35</v>
      </c>
      <c r="M291">
        <v>0</v>
      </c>
      <c r="N291">
        <v>45</v>
      </c>
      <c r="O291">
        <v>85</v>
      </c>
      <c r="P291">
        <v>40</v>
      </c>
      <c r="Q291">
        <v>10</v>
      </c>
      <c r="R291">
        <v>35</v>
      </c>
      <c r="S291">
        <v>125</v>
      </c>
      <c r="T291">
        <v>105</v>
      </c>
      <c r="U291">
        <v>10</v>
      </c>
      <c r="V291">
        <v>15</v>
      </c>
      <c r="W291">
        <v>165</v>
      </c>
      <c r="X291">
        <v>95</v>
      </c>
      <c r="Y291">
        <v>4</v>
      </c>
      <c r="Z291">
        <v>65</v>
      </c>
      <c r="AA291">
        <v>1430</v>
      </c>
      <c r="AB291">
        <v>1135</v>
      </c>
      <c r="AC291">
        <v>50</v>
      </c>
      <c r="AD291">
        <v>250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130</v>
      </c>
      <c r="BV291">
        <v>130</v>
      </c>
      <c r="BW291">
        <v>25</v>
      </c>
      <c r="BX291">
        <v>25</v>
      </c>
      <c r="BY291">
        <v>0</v>
      </c>
      <c r="BZ291">
        <v>0</v>
      </c>
      <c r="CA291">
        <v>50</v>
      </c>
      <c r="CB291">
        <v>40</v>
      </c>
      <c r="CC291">
        <v>0</v>
      </c>
      <c r="CD291">
        <v>10</v>
      </c>
      <c r="CE291">
        <v>0</v>
      </c>
      <c r="CF291">
        <v>0</v>
      </c>
      <c r="CG291">
        <v>0</v>
      </c>
      <c r="CH291">
        <v>0</v>
      </c>
      <c r="CI291">
        <v>30</v>
      </c>
      <c r="CJ291">
        <v>0</v>
      </c>
      <c r="CK291">
        <v>0</v>
      </c>
      <c r="CL291">
        <v>30</v>
      </c>
      <c r="CM291">
        <v>25</v>
      </c>
      <c r="CN291">
        <v>0</v>
      </c>
      <c r="CO291">
        <v>0</v>
      </c>
      <c r="CP291">
        <v>25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</row>
    <row r="292" spans="1:136" x14ac:dyDescent="0.3">
      <c r="A292" t="s">
        <v>391</v>
      </c>
      <c r="B292">
        <v>140</v>
      </c>
      <c r="C292" t="s">
        <v>1205</v>
      </c>
      <c r="D292">
        <v>34005701402</v>
      </c>
      <c r="E292" t="s">
        <v>1206</v>
      </c>
      <c r="F292" t="s">
        <v>205</v>
      </c>
      <c r="G292" t="s">
        <v>1204</v>
      </c>
      <c r="H292">
        <v>2225</v>
      </c>
      <c r="I292">
        <v>2170</v>
      </c>
      <c r="J292">
        <v>2170</v>
      </c>
      <c r="K292">
        <v>90</v>
      </c>
      <c r="L292">
        <v>50</v>
      </c>
      <c r="M292">
        <v>0</v>
      </c>
      <c r="N292">
        <v>45</v>
      </c>
      <c r="O292">
        <v>60</v>
      </c>
      <c r="P292">
        <v>40</v>
      </c>
      <c r="Q292">
        <v>0</v>
      </c>
      <c r="R292">
        <v>25</v>
      </c>
      <c r="S292">
        <v>205</v>
      </c>
      <c r="T292">
        <v>115</v>
      </c>
      <c r="U292">
        <v>25</v>
      </c>
      <c r="V292">
        <v>65</v>
      </c>
      <c r="W292">
        <v>115</v>
      </c>
      <c r="X292">
        <v>95</v>
      </c>
      <c r="Y292">
        <v>0</v>
      </c>
      <c r="Z292">
        <v>20</v>
      </c>
      <c r="AA292">
        <v>1695</v>
      </c>
      <c r="AB292">
        <v>1400</v>
      </c>
      <c r="AC292">
        <v>10</v>
      </c>
      <c r="AD292">
        <v>280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55</v>
      </c>
      <c r="BV292">
        <v>40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40</v>
      </c>
      <c r="CN292">
        <v>0</v>
      </c>
      <c r="CO292">
        <v>0</v>
      </c>
      <c r="CP292">
        <v>40</v>
      </c>
      <c r="CQ292">
        <v>15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15</v>
      </c>
      <c r="DI292">
        <v>15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</row>
    <row r="293" spans="1:136" x14ac:dyDescent="0.3">
      <c r="A293" t="s">
        <v>391</v>
      </c>
      <c r="B293">
        <v>140</v>
      </c>
      <c r="C293" t="s">
        <v>1207</v>
      </c>
      <c r="D293">
        <v>34005701502</v>
      </c>
      <c r="E293" t="s">
        <v>1208</v>
      </c>
      <c r="F293" t="s">
        <v>205</v>
      </c>
      <c r="G293" t="s">
        <v>1209</v>
      </c>
      <c r="H293">
        <v>1175</v>
      </c>
      <c r="I293">
        <v>1165</v>
      </c>
      <c r="J293">
        <v>1155</v>
      </c>
      <c r="K293">
        <v>75</v>
      </c>
      <c r="L293">
        <v>20</v>
      </c>
      <c r="M293">
        <v>0</v>
      </c>
      <c r="N293">
        <v>55</v>
      </c>
      <c r="O293">
        <v>155</v>
      </c>
      <c r="P293">
        <v>35</v>
      </c>
      <c r="Q293">
        <v>0</v>
      </c>
      <c r="R293">
        <v>120</v>
      </c>
      <c r="S293">
        <v>315</v>
      </c>
      <c r="T293">
        <v>120</v>
      </c>
      <c r="U293">
        <v>0</v>
      </c>
      <c r="V293">
        <v>195</v>
      </c>
      <c r="W293">
        <v>150</v>
      </c>
      <c r="X293">
        <v>105</v>
      </c>
      <c r="Y293">
        <v>0</v>
      </c>
      <c r="Z293">
        <v>45</v>
      </c>
      <c r="AA293">
        <v>460</v>
      </c>
      <c r="AB293">
        <v>230</v>
      </c>
      <c r="AC293">
        <v>25</v>
      </c>
      <c r="AD293">
        <v>205</v>
      </c>
      <c r="AE293">
        <v>10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10</v>
      </c>
      <c r="AW293">
        <v>10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10</v>
      </c>
      <c r="BV293">
        <v>10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4</v>
      </c>
      <c r="CF293">
        <v>0</v>
      </c>
      <c r="CG293">
        <v>0</v>
      </c>
      <c r="CH293">
        <v>4</v>
      </c>
      <c r="CI293">
        <v>0</v>
      </c>
      <c r="CJ293">
        <v>0</v>
      </c>
      <c r="CK293">
        <v>0</v>
      </c>
      <c r="CL293">
        <v>0</v>
      </c>
      <c r="CM293">
        <v>4</v>
      </c>
      <c r="CN293">
        <v>4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</row>
    <row r="294" spans="1:136" x14ac:dyDescent="0.3">
      <c r="A294" t="s">
        <v>391</v>
      </c>
      <c r="B294">
        <v>140</v>
      </c>
      <c r="C294" t="s">
        <v>1210</v>
      </c>
      <c r="D294">
        <v>34005701700</v>
      </c>
      <c r="E294" t="s">
        <v>1211</v>
      </c>
      <c r="F294" t="s">
        <v>205</v>
      </c>
      <c r="G294" t="s">
        <v>1212</v>
      </c>
      <c r="H294">
        <v>1650</v>
      </c>
      <c r="I294">
        <v>1130</v>
      </c>
      <c r="J294">
        <v>1130</v>
      </c>
      <c r="K294">
        <v>50</v>
      </c>
      <c r="L294">
        <v>25</v>
      </c>
      <c r="M294">
        <v>15</v>
      </c>
      <c r="N294">
        <v>10</v>
      </c>
      <c r="O294">
        <v>120</v>
      </c>
      <c r="P294">
        <v>35</v>
      </c>
      <c r="Q294">
        <v>0</v>
      </c>
      <c r="R294">
        <v>85</v>
      </c>
      <c r="S294">
        <v>235</v>
      </c>
      <c r="T294">
        <v>155</v>
      </c>
      <c r="U294">
        <v>10</v>
      </c>
      <c r="V294">
        <v>70</v>
      </c>
      <c r="W294">
        <v>25</v>
      </c>
      <c r="X294">
        <v>10</v>
      </c>
      <c r="Y294">
        <v>0</v>
      </c>
      <c r="Z294">
        <v>15</v>
      </c>
      <c r="AA294">
        <v>700</v>
      </c>
      <c r="AB294">
        <v>620</v>
      </c>
      <c r="AC294">
        <v>10</v>
      </c>
      <c r="AD294">
        <v>70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525</v>
      </c>
      <c r="BV294">
        <v>515</v>
      </c>
      <c r="BW294">
        <v>55</v>
      </c>
      <c r="BX294">
        <v>25</v>
      </c>
      <c r="BY294">
        <v>0</v>
      </c>
      <c r="BZ294">
        <v>35</v>
      </c>
      <c r="CA294">
        <v>70</v>
      </c>
      <c r="CB294">
        <v>45</v>
      </c>
      <c r="CC294">
        <v>0</v>
      </c>
      <c r="CD294">
        <v>25</v>
      </c>
      <c r="CE294">
        <v>105</v>
      </c>
      <c r="CF294">
        <v>50</v>
      </c>
      <c r="CG294">
        <v>0</v>
      </c>
      <c r="CH294">
        <v>60</v>
      </c>
      <c r="CI294">
        <v>75</v>
      </c>
      <c r="CJ294">
        <v>20</v>
      </c>
      <c r="CK294">
        <v>0</v>
      </c>
      <c r="CL294">
        <v>55</v>
      </c>
      <c r="CM294">
        <v>205</v>
      </c>
      <c r="CN294">
        <v>45</v>
      </c>
      <c r="CO294">
        <v>0</v>
      </c>
      <c r="CP294">
        <v>160</v>
      </c>
      <c r="CQ294">
        <v>10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10</v>
      </c>
      <c r="DA294">
        <v>10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</row>
    <row r="295" spans="1:136" x14ac:dyDescent="0.3">
      <c r="A295" t="s">
        <v>391</v>
      </c>
      <c r="B295">
        <v>140</v>
      </c>
      <c r="C295" t="s">
        <v>1213</v>
      </c>
      <c r="D295">
        <v>34005702101</v>
      </c>
      <c r="E295" t="s">
        <v>1214</v>
      </c>
      <c r="F295" t="s">
        <v>205</v>
      </c>
      <c r="G295" t="s">
        <v>1215</v>
      </c>
      <c r="H295">
        <v>1795</v>
      </c>
      <c r="I295">
        <v>880</v>
      </c>
      <c r="J295">
        <v>880</v>
      </c>
      <c r="K295">
        <v>40</v>
      </c>
      <c r="L295">
        <v>0</v>
      </c>
      <c r="M295">
        <v>0</v>
      </c>
      <c r="N295">
        <v>40</v>
      </c>
      <c r="O295">
        <v>70</v>
      </c>
      <c r="P295">
        <v>10</v>
      </c>
      <c r="Q295">
        <v>0</v>
      </c>
      <c r="R295">
        <v>60</v>
      </c>
      <c r="S295">
        <v>60</v>
      </c>
      <c r="T295">
        <v>40</v>
      </c>
      <c r="U295">
        <v>0</v>
      </c>
      <c r="V295">
        <v>20</v>
      </c>
      <c r="W295">
        <v>75</v>
      </c>
      <c r="X295">
        <v>30</v>
      </c>
      <c r="Y295">
        <v>10</v>
      </c>
      <c r="Z295">
        <v>35</v>
      </c>
      <c r="AA295">
        <v>630</v>
      </c>
      <c r="AB295">
        <v>425</v>
      </c>
      <c r="AC295">
        <v>45</v>
      </c>
      <c r="AD295">
        <v>165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920</v>
      </c>
      <c r="BV295">
        <v>920</v>
      </c>
      <c r="BW295">
        <v>160</v>
      </c>
      <c r="BX295">
        <v>4</v>
      </c>
      <c r="BY295">
        <v>0</v>
      </c>
      <c r="BZ295">
        <v>155</v>
      </c>
      <c r="CA295">
        <v>95</v>
      </c>
      <c r="CB295">
        <v>25</v>
      </c>
      <c r="CC295">
        <v>0</v>
      </c>
      <c r="CD295">
        <v>65</v>
      </c>
      <c r="CE295">
        <v>165</v>
      </c>
      <c r="CF295">
        <v>105</v>
      </c>
      <c r="CG295">
        <v>0</v>
      </c>
      <c r="CH295">
        <v>60</v>
      </c>
      <c r="CI295">
        <v>180</v>
      </c>
      <c r="CJ295">
        <v>30</v>
      </c>
      <c r="CK295">
        <v>0</v>
      </c>
      <c r="CL295">
        <v>155</v>
      </c>
      <c r="CM295">
        <v>315</v>
      </c>
      <c r="CN295">
        <v>140</v>
      </c>
      <c r="CO295">
        <v>0</v>
      </c>
      <c r="CP295">
        <v>175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</row>
    <row r="296" spans="1:136" x14ac:dyDescent="0.3">
      <c r="A296" t="s">
        <v>391</v>
      </c>
      <c r="B296">
        <v>140</v>
      </c>
      <c r="C296" t="s">
        <v>1216</v>
      </c>
      <c r="D296">
        <v>34005702203</v>
      </c>
      <c r="E296" t="s">
        <v>1217</v>
      </c>
      <c r="F296" t="s">
        <v>205</v>
      </c>
      <c r="G296" t="s">
        <v>207</v>
      </c>
      <c r="H296">
        <v>1165</v>
      </c>
      <c r="I296">
        <v>4</v>
      </c>
      <c r="J296">
        <v>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</v>
      </c>
      <c r="AB296">
        <v>4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1160</v>
      </c>
      <c r="BV296">
        <v>1095</v>
      </c>
      <c r="BW296">
        <v>45</v>
      </c>
      <c r="BX296">
        <v>35</v>
      </c>
      <c r="BY296">
        <v>0</v>
      </c>
      <c r="BZ296">
        <v>10</v>
      </c>
      <c r="CA296">
        <v>190</v>
      </c>
      <c r="CB296">
        <v>175</v>
      </c>
      <c r="CC296">
        <v>0</v>
      </c>
      <c r="CD296">
        <v>20</v>
      </c>
      <c r="CE296">
        <v>410</v>
      </c>
      <c r="CF296">
        <v>375</v>
      </c>
      <c r="CG296">
        <v>0</v>
      </c>
      <c r="CH296">
        <v>35</v>
      </c>
      <c r="CI296">
        <v>175</v>
      </c>
      <c r="CJ296">
        <v>160</v>
      </c>
      <c r="CK296">
        <v>0</v>
      </c>
      <c r="CL296">
        <v>15</v>
      </c>
      <c r="CM296">
        <v>275</v>
      </c>
      <c r="CN296">
        <v>225</v>
      </c>
      <c r="CO296">
        <v>4</v>
      </c>
      <c r="CP296">
        <v>40</v>
      </c>
      <c r="CQ296">
        <v>65</v>
      </c>
      <c r="CR296">
        <v>0</v>
      </c>
      <c r="CS296">
        <v>0</v>
      </c>
      <c r="CT296">
        <v>0</v>
      </c>
      <c r="CU296">
        <v>0</v>
      </c>
      <c r="CV296">
        <v>20</v>
      </c>
      <c r="CW296">
        <v>20</v>
      </c>
      <c r="CX296">
        <v>0</v>
      </c>
      <c r="CY296">
        <v>0</v>
      </c>
      <c r="CZ296">
        <v>20</v>
      </c>
      <c r="DA296">
        <v>20</v>
      </c>
      <c r="DB296">
        <v>0</v>
      </c>
      <c r="DC296">
        <v>0</v>
      </c>
      <c r="DD296">
        <v>20</v>
      </c>
      <c r="DE296">
        <v>20</v>
      </c>
      <c r="DF296">
        <v>0</v>
      </c>
      <c r="DG296">
        <v>0</v>
      </c>
      <c r="DH296">
        <v>4</v>
      </c>
      <c r="DI296">
        <v>4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</row>
    <row r="297" spans="1:136" x14ac:dyDescent="0.3">
      <c r="A297" t="s">
        <v>391</v>
      </c>
      <c r="B297">
        <v>140</v>
      </c>
      <c r="C297" t="s">
        <v>1218</v>
      </c>
      <c r="D297">
        <v>34005702204</v>
      </c>
      <c r="E297" t="s">
        <v>1219</v>
      </c>
      <c r="F297" t="s">
        <v>205</v>
      </c>
      <c r="G297" t="s">
        <v>207</v>
      </c>
      <c r="H297">
        <v>1415</v>
      </c>
      <c r="I297">
        <v>810</v>
      </c>
      <c r="J297">
        <v>810</v>
      </c>
      <c r="K297">
        <v>55</v>
      </c>
      <c r="L297">
        <v>0</v>
      </c>
      <c r="M297">
        <v>10</v>
      </c>
      <c r="N297">
        <v>45</v>
      </c>
      <c r="O297">
        <v>75</v>
      </c>
      <c r="P297">
        <v>30</v>
      </c>
      <c r="Q297">
        <v>0</v>
      </c>
      <c r="R297">
        <v>45</v>
      </c>
      <c r="S297">
        <v>85</v>
      </c>
      <c r="T297">
        <v>15</v>
      </c>
      <c r="U297">
        <v>0</v>
      </c>
      <c r="V297">
        <v>70</v>
      </c>
      <c r="W297">
        <v>140</v>
      </c>
      <c r="X297">
        <v>80</v>
      </c>
      <c r="Y297">
        <v>0</v>
      </c>
      <c r="Z297">
        <v>60</v>
      </c>
      <c r="AA297">
        <v>460</v>
      </c>
      <c r="AB297">
        <v>340</v>
      </c>
      <c r="AC297">
        <v>60</v>
      </c>
      <c r="AD297">
        <v>55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605</v>
      </c>
      <c r="BV297">
        <v>595</v>
      </c>
      <c r="BW297">
        <v>40</v>
      </c>
      <c r="BX297">
        <v>0</v>
      </c>
      <c r="BY297">
        <v>0</v>
      </c>
      <c r="BZ297">
        <v>40</v>
      </c>
      <c r="CA297">
        <v>115</v>
      </c>
      <c r="CB297">
        <v>35</v>
      </c>
      <c r="CC297">
        <v>0</v>
      </c>
      <c r="CD297">
        <v>75</v>
      </c>
      <c r="CE297">
        <v>165</v>
      </c>
      <c r="CF297">
        <v>110</v>
      </c>
      <c r="CG297">
        <v>10</v>
      </c>
      <c r="CH297">
        <v>45</v>
      </c>
      <c r="CI297">
        <v>95</v>
      </c>
      <c r="CJ297">
        <v>15</v>
      </c>
      <c r="CK297">
        <v>0</v>
      </c>
      <c r="CL297">
        <v>75</v>
      </c>
      <c r="CM297">
        <v>180</v>
      </c>
      <c r="CN297">
        <v>40</v>
      </c>
      <c r="CO297">
        <v>0</v>
      </c>
      <c r="CP297">
        <v>140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10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10</v>
      </c>
      <c r="ED297">
        <v>10</v>
      </c>
      <c r="EE297">
        <v>0</v>
      </c>
      <c r="EF297">
        <v>0</v>
      </c>
    </row>
    <row r="298" spans="1:136" x14ac:dyDescent="0.3">
      <c r="A298" t="s">
        <v>391</v>
      </c>
      <c r="B298">
        <v>140</v>
      </c>
      <c r="C298" t="s">
        <v>1220</v>
      </c>
      <c r="D298">
        <v>34005702206</v>
      </c>
      <c r="E298" t="s">
        <v>1221</v>
      </c>
      <c r="F298" t="s">
        <v>205</v>
      </c>
      <c r="G298" t="s">
        <v>207</v>
      </c>
      <c r="H298">
        <v>740</v>
      </c>
      <c r="I298">
        <v>465</v>
      </c>
      <c r="J298">
        <v>460</v>
      </c>
      <c r="K298">
        <v>10</v>
      </c>
      <c r="L298">
        <v>4</v>
      </c>
      <c r="M298">
        <v>0</v>
      </c>
      <c r="N298">
        <v>4</v>
      </c>
      <c r="O298">
        <v>45</v>
      </c>
      <c r="P298">
        <v>35</v>
      </c>
      <c r="Q298">
        <v>0</v>
      </c>
      <c r="R298">
        <v>10</v>
      </c>
      <c r="S298">
        <v>70</v>
      </c>
      <c r="T298">
        <v>35</v>
      </c>
      <c r="U298">
        <v>0</v>
      </c>
      <c r="V298">
        <v>35</v>
      </c>
      <c r="W298">
        <v>50</v>
      </c>
      <c r="X298">
        <v>35</v>
      </c>
      <c r="Y298">
        <v>0</v>
      </c>
      <c r="Z298">
        <v>10</v>
      </c>
      <c r="AA298">
        <v>285</v>
      </c>
      <c r="AB298">
        <v>250</v>
      </c>
      <c r="AC298">
        <v>4</v>
      </c>
      <c r="AD298">
        <v>30</v>
      </c>
      <c r="AE298">
        <v>4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4</v>
      </c>
      <c r="AS298">
        <v>4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275</v>
      </c>
      <c r="BV298">
        <v>265</v>
      </c>
      <c r="BW298">
        <v>100</v>
      </c>
      <c r="BX298">
        <v>75</v>
      </c>
      <c r="BY298">
        <v>4</v>
      </c>
      <c r="BZ298">
        <v>20</v>
      </c>
      <c r="CA298">
        <v>95</v>
      </c>
      <c r="CB298">
        <v>95</v>
      </c>
      <c r="CC298">
        <v>0</v>
      </c>
      <c r="CD298">
        <v>0</v>
      </c>
      <c r="CE298">
        <v>40</v>
      </c>
      <c r="CF298">
        <v>10</v>
      </c>
      <c r="CG298">
        <v>15</v>
      </c>
      <c r="CH298">
        <v>20</v>
      </c>
      <c r="CI298">
        <v>10</v>
      </c>
      <c r="CJ298">
        <v>0</v>
      </c>
      <c r="CK298">
        <v>0</v>
      </c>
      <c r="CL298">
        <v>10</v>
      </c>
      <c r="CM298">
        <v>20</v>
      </c>
      <c r="CN298">
        <v>20</v>
      </c>
      <c r="CO298">
        <v>0</v>
      </c>
      <c r="CP298">
        <v>0</v>
      </c>
      <c r="CQ298">
        <v>10</v>
      </c>
      <c r="CR298">
        <v>4</v>
      </c>
      <c r="CS298">
        <v>4</v>
      </c>
      <c r="CT298">
        <v>0</v>
      </c>
      <c r="CU298">
        <v>0</v>
      </c>
      <c r="CV298">
        <v>4</v>
      </c>
      <c r="CW298">
        <v>4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</row>
    <row r="299" spans="1:136" x14ac:dyDescent="0.3">
      <c r="A299" t="s">
        <v>391</v>
      </c>
      <c r="B299">
        <v>140</v>
      </c>
      <c r="C299" t="s">
        <v>1222</v>
      </c>
      <c r="D299">
        <v>34005702207</v>
      </c>
      <c r="E299" t="s">
        <v>1223</v>
      </c>
      <c r="F299" t="s">
        <v>205</v>
      </c>
      <c r="G299" t="s">
        <v>207</v>
      </c>
      <c r="H299">
        <v>715</v>
      </c>
      <c r="I299">
        <v>530</v>
      </c>
      <c r="J299">
        <v>500</v>
      </c>
      <c r="K299">
        <v>20</v>
      </c>
      <c r="L299">
        <v>4</v>
      </c>
      <c r="M299">
        <v>0</v>
      </c>
      <c r="N299">
        <v>15</v>
      </c>
      <c r="O299">
        <v>30</v>
      </c>
      <c r="P299">
        <v>4</v>
      </c>
      <c r="Q299">
        <v>0</v>
      </c>
      <c r="R299">
        <v>30</v>
      </c>
      <c r="S299">
        <v>120</v>
      </c>
      <c r="T299">
        <v>50</v>
      </c>
      <c r="U299">
        <v>15</v>
      </c>
      <c r="V299">
        <v>55</v>
      </c>
      <c r="W299">
        <v>105</v>
      </c>
      <c r="X299">
        <v>65</v>
      </c>
      <c r="Y299">
        <v>0</v>
      </c>
      <c r="Z299">
        <v>40</v>
      </c>
      <c r="AA299">
        <v>230</v>
      </c>
      <c r="AB299">
        <v>145</v>
      </c>
      <c r="AC299">
        <v>40</v>
      </c>
      <c r="AD299">
        <v>45</v>
      </c>
      <c r="AE299">
        <v>30</v>
      </c>
      <c r="AF299">
        <v>0</v>
      </c>
      <c r="AG299">
        <v>0</v>
      </c>
      <c r="AH299">
        <v>0</v>
      </c>
      <c r="AI299">
        <v>0</v>
      </c>
      <c r="AJ299">
        <v>4</v>
      </c>
      <c r="AK299">
        <v>4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4</v>
      </c>
      <c r="AS299">
        <v>0</v>
      </c>
      <c r="AT299">
        <v>4</v>
      </c>
      <c r="AU299">
        <v>0</v>
      </c>
      <c r="AV299">
        <v>25</v>
      </c>
      <c r="AW299">
        <v>0</v>
      </c>
      <c r="AX299">
        <v>25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185</v>
      </c>
      <c r="BV299">
        <v>180</v>
      </c>
      <c r="BW299">
        <v>40</v>
      </c>
      <c r="BX299">
        <v>10</v>
      </c>
      <c r="BY299">
        <v>4</v>
      </c>
      <c r="BZ299">
        <v>30</v>
      </c>
      <c r="CA299">
        <v>55</v>
      </c>
      <c r="CB299">
        <v>15</v>
      </c>
      <c r="CC299">
        <v>0</v>
      </c>
      <c r="CD299">
        <v>40</v>
      </c>
      <c r="CE299">
        <v>25</v>
      </c>
      <c r="CF299">
        <v>10</v>
      </c>
      <c r="CG299">
        <v>4</v>
      </c>
      <c r="CH299">
        <v>10</v>
      </c>
      <c r="CI299">
        <v>0</v>
      </c>
      <c r="CJ299">
        <v>0</v>
      </c>
      <c r="CK299">
        <v>0</v>
      </c>
      <c r="CL299">
        <v>0</v>
      </c>
      <c r="CM299">
        <v>55</v>
      </c>
      <c r="CN299">
        <v>20</v>
      </c>
      <c r="CO299">
        <v>0</v>
      </c>
      <c r="CP299">
        <v>35</v>
      </c>
      <c r="CQ299">
        <v>4</v>
      </c>
      <c r="CR299">
        <v>0</v>
      </c>
      <c r="CS299">
        <v>0</v>
      </c>
      <c r="CT299">
        <v>0</v>
      </c>
      <c r="CU299">
        <v>0</v>
      </c>
      <c r="CV299">
        <v>4</v>
      </c>
      <c r="CW299">
        <v>4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</row>
    <row r="300" spans="1:136" x14ac:dyDescent="0.3">
      <c r="A300" t="s">
        <v>391</v>
      </c>
      <c r="B300">
        <v>140</v>
      </c>
      <c r="C300" t="s">
        <v>1224</v>
      </c>
      <c r="D300">
        <v>34005702208</v>
      </c>
      <c r="E300" t="s">
        <v>1225</v>
      </c>
      <c r="F300" t="s">
        <v>205</v>
      </c>
      <c r="G300" t="s">
        <v>207</v>
      </c>
      <c r="H300">
        <v>1355</v>
      </c>
      <c r="I300">
        <v>960</v>
      </c>
      <c r="J300">
        <v>960</v>
      </c>
      <c r="K300">
        <v>120</v>
      </c>
      <c r="L300">
        <v>70</v>
      </c>
      <c r="M300">
        <v>10</v>
      </c>
      <c r="N300">
        <v>45</v>
      </c>
      <c r="O300">
        <v>150</v>
      </c>
      <c r="P300">
        <v>4</v>
      </c>
      <c r="Q300">
        <v>0</v>
      </c>
      <c r="R300">
        <v>145</v>
      </c>
      <c r="S300">
        <v>165</v>
      </c>
      <c r="T300">
        <v>120</v>
      </c>
      <c r="U300">
        <v>0</v>
      </c>
      <c r="V300">
        <v>40</v>
      </c>
      <c r="W300">
        <v>155</v>
      </c>
      <c r="X300">
        <v>85</v>
      </c>
      <c r="Y300">
        <v>0</v>
      </c>
      <c r="Z300">
        <v>70</v>
      </c>
      <c r="AA300">
        <v>365</v>
      </c>
      <c r="AB300">
        <v>300</v>
      </c>
      <c r="AC300">
        <v>10</v>
      </c>
      <c r="AD300">
        <v>60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395</v>
      </c>
      <c r="BV300">
        <v>390</v>
      </c>
      <c r="BW300">
        <v>160</v>
      </c>
      <c r="BX300">
        <v>75</v>
      </c>
      <c r="BY300">
        <v>0</v>
      </c>
      <c r="BZ300">
        <v>80</v>
      </c>
      <c r="CA300">
        <v>50</v>
      </c>
      <c r="CB300">
        <v>15</v>
      </c>
      <c r="CC300">
        <v>0</v>
      </c>
      <c r="CD300">
        <v>35</v>
      </c>
      <c r="CE300">
        <v>105</v>
      </c>
      <c r="CF300">
        <v>40</v>
      </c>
      <c r="CG300">
        <v>0</v>
      </c>
      <c r="CH300">
        <v>70</v>
      </c>
      <c r="CI300">
        <v>30</v>
      </c>
      <c r="CJ300">
        <v>15</v>
      </c>
      <c r="CK300">
        <v>0</v>
      </c>
      <c r="CL300">
        <v>15</v>
      </c>
      <c r="CM300">
        <v>45</v>
      </c>
      <c r="CN300">
        <v>0</v>
      </c>
      <c r="CO300">
        <v>0</v>
      </c>
      <c r="CP300">
        <v>45</v>
      </c>
      <c r="CQ300">
        <v>4</v>
      </c>
      <c r="CR300">
        <v>4</v>
      </c>
      <c r="CS300">
        <v>4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</v>
      </c>
      <c r="DA300">
        <v>4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</row>
    <row r="301" spans="1:136" x14ac:dyDescent="0.3">
      <c r="A301" t="s">
        <v>391</v>
      </c>
      <c r="B301">
        <v>140</v>
      </c>
      <c r="C301" t="s">
        <v>1226</v>
      </c>
      <c r="D301">
        <v>34005702209</v>
      </c>
      <c r="E301" t="s">
        <v>1227</v>
      </c>
      <c r="F301" t="s">
        <v>205</v>
      </c>
      <c r="G301" t="s">
        <v>207</v>
      </c>
      <c r="H301">
        <v>2330</v>
      </c>
      <c r="I301">
        <v>1985</v>
      </c>
      <c r="J301">
        <v>1970</v>
      </c>
      <c r="K301">
        <v>155</v>
      </c>
      <c r="L301">
        <v>50</v>
      </c>
      <c r="M301">
        <v>0</v>
      </c>
      <c r="N301">
        <v>105</v>
      </c>
      <c r="O301">
        <v>70</v>
      </c>
      <c r="P301">
        <v>30</v>
      </c>
      <c r="Q301">
        <v>0</v>
      </c>
      <c r="R301">
        <v>40</v>
      </c>
      <c r="S301">
        <v>145</v>
      </c>
      <c r="T301">
        <v>70</v>
      </c>
      <c r="U301">
        <v>25</v>
      </c>
      <c r="V301">
        <v>50</v>
      </c>
      <c r="W301">
        <v>290</v>
      </c>
      <c r="X301">
        <v>230</v>
      </c>
      <c r="Y301">
        <v>30</v>
      </c>
      <c r="Z301">
        <v>30</v>
      </c>
      <c r="AA301">
        <v>1310</v>
      </c>
      <c r="AB301">
        <v>960</v>
      </c>
      <c r="AC301">
        <v>170</v>
      </c>
      <c r="AD301">
        <v>175</v>
      </c>
      <c r="AE301">
        <v>15</v>
      </c>
      <c r="AF301">
        <v>0</v>
      </c>
      <c r="AG301">
        <v>0</v>
      </c>
      <c r="AH301">
        <v>0</v>
      </c>
      <c r="AI301">
        <v>0</v>
      </c>
      <c r="AJ301">
        <v>15</v>
      </c>
      <c r="AK301">
        <v>15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345</v>
      </c>
      <c r="BV301">
        <v>345</v>
      </c>
      <c r="BW301">
        <v>90</v>
      </c>
      <c r="BX301">
        <v>75</v>
      </c>
      <c r="BY301">
        <v>0</v>
      </c>
      <c r="BZ301">
        <v>15</v>
      </c>
      <c r="CA301">
        <v>15</v>
      </c>
      <c r="CB301">
        <v>15</v>
      </c>
      <c r="CC301">
        <v>0</v>
      </c>
      <c r="CD301">
        <v>0</v>
      </c>
      <c r="CE301">
        <v>85</v>
      </c>
      <c r="CF301">
        <v>20</v>
      </c>
      <c r="CG301">
        <v>15</v>
      </c>
      <c r="CH301">
        <v>55</v>
      </c>
      <c r="CI301">
        <v>45</v>
      </c>
      <c r="CJ301">
        <v>30</v>
      </c>
      <c r="CK301">
        <v>0</v>
      </c>
      <c r="CL301">
        <v>15</v>
      </c>
      <c r="CM301">
        <v>115</v>
      </c>
      <c r="CN301">
        <v>60</v>
      </c>
      <c r="CO301">
        <v>0</v>
      </c>
      <c r="CP301">
        <v>55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</row>
    <row r="302" spans="1:136" x14ac:dyDescent="0.3">
      <c r="A302" t="s">
        <v>391</v>
      </c>
      <c r="B302">
        <v>140</v>
      </c>
      <c r="C302" t="s">
        <v>1228</v>
      </c>
      <c r="D302">
        <v>34005702210</v>
      </c>
      <c r="E302" t="s">
        <v>1229</v>
      </c>
      <c r="F302" t="s">
        <v>205</v>
      </c>
      <c r="G302" t="s">
        <v>207</v>
      </c>
      <c r="H302">
        <v>1125</v>
      </c>
      <c r="I302">
        <v>850</v>
      </c>
      <c r="J302">
        <v>830</v>
      </c>
      <c r="K302">
        <v>80</v>
      </c>
      <c r="L302">
        <v>25</v>
      </c>
      <c r="M302">
        <v>0</v>
      </c>
      <c r="N302">
        <v>55</v>
      </c>
      <c r="O302">
        <v>60</v>
      </c>
      <c r="P302">
        <v>40</v>
      </c>
      <c r="Q302">
        <v>0</v>
      </c>
      <c r="R302">
        <v>20</v>
      </c>
      <c r="S302">
        <v>130</v>
      </c>
      <c r="T302">
        <v>75</v>
      </c>
      <c r="U302">
        <v>0</v>
      </c>
      <c r="V302">
        <v>60</v>
      </c>
      <c r="W302">
        <v>90</v>
      </c>
      <c r="X302">
        <v>65</v>
      </c>
      <c r="Y302">
        <v>15</v>
      </c>
      <c r="Z302">
        <v>10</v>
      </c>
      <c r="AA302">
        <v>465</v>
      </c>
      <c r="AB302">
        <v>295</v>
      </c>
      <c r="AC302">
        <v>20</v>
      </c>
      <c r="AD302">
        <v>150</v>
      </c>
      <c r="AE302">
        <v>20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20</v>
      </c>
      <c r="AO302">
        <v>0</v>
      </c>
      <c r="AP302">
        <v>20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275</v>
      </c>
      <c r="BV302">
        <v>275</v>
      </c>
      <c r="BW302">
        <v>150</v>
      </c>
      <c r="BX302">
        <v>95</v>
      </c>
      <c r="BY302">
        <v>0</v>
      </c>
      <c r="BZ302">
        <v>55</v>
      </c>
      <c r="CA302">
        <v>30</v>
      </c>
      <c r="CB302">
        <v>30</v>
      </c>
      <c r="CC302">
        <v>0</v>
      </c>
      <c r="CD302">
        <v>0</v>
      </c>
      <c r="CE302">
        <v>20</v>
      </c>
      <c r="CF302">
        <v>20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80</v>
      </c>
      <c r="CN302">
        <v>60</v>
      </c>
      <c r="CO302">
        <v>0</v>
      </c>
      <c r="CP302">
        <v>20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</row>
    <row r="303" spans="1:136" x14ac:dyDescent="0.3">
      <c r="A303" t="s">
        <v>391</v>
      </c>
      <c r="B303">
        <v>140</v>
      </c>
      <c r="C303" t="s">
        <v>1230</v>
      </c>
      <c r="D303">
        <v>34005702300</v>
      </c>
      <c r="E303" t="s">
        <v>1231</v>
      </c>
      <c r="F303" t="s">
        <v>205</v>
      </c>
      <c r="G303" t="s">
        <v>1232</v>
      </c>
      <c r="H303">
        <v>1705</v>
      </c>
      <c r="I303">
        <v>1185</v>
      </c>
      <c r="J303">
        <v>1185</v>
      </c>
      <c r="K303">
        <v>90</v>
      </c>
      <c r="L303">
        <v>35</v>
      </c>
      <c r="M303">
        <v>0</v>
      </c>
      <c r="N303">
        <v>55</v>
      </c>
      <c r="O303">
        <v>135</v>
      </c>
      <c r="P303">
        <v>90</v>
      </c>
      <c r="Q303">
        <v>0</v>
      </c>
      <c r="R303">
        <v>45</v>
      </c>
      <c r="S303">
        <v>195</v>
      </c>
      <c r="T303">
        <v>90</v>
      </c>
      <c r="U303">
        <v>0</v>
      </c>
      <c r="V303">
        <v>100</v>
      </c>
      <c r="W303">
        <v>230</v>
      </c>
      <c r="X303">
        <v>140</v>
      </c>
      <c r="Y303">
        <v>55</v>
      </c>
      <c r="Z303">
        <v>35</v>
      </c>
      <c r="AA303">
        <v>540</v>
      </c>
      <c r="AB303">
        <v>445</v>
      </c>
      <c r="AC303">
        <v>35</v>
      </c>
      <c r="AD303">
        <v>60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520</v>
      </c>
      <c r="BV303">
        <v>485</v>
      </c>
      <c r="BW303">
        <v>160</v>
      </c>
      <c r="BX303">
        <v>60</v>
      </c>
      <c r="BY303">
        <v>0</v>
      </c>
      <c r="BZ303">
        <v>100</v>
      </c>
      <c r="CA303">
        <v>80</v>
      </c>
      <c r="CB303">
        <v>15</v>
      </c>
      <c r="CC303">
        <v>45</v>
      </c>
      <c r="CD303">
        <v>20</v>
      </c>
      <c r="CE303">
        <v>135</v>
      </c>
      <c r="CF303">
        <v>40</v>
      </c>
      <c r="CG303">
        <v>0</v>
      </c>
      <c r="CH303">
        <v>95</v>
      </c>
      <c r="CI303">
        <v>100</v>
      </c>
      <c r="CJ303">
        <v>100</v>
      </c>
      <c r="CK303">
        <v>0</v>
      </c>
      <c r="CL303">
        <v>0</v>
      </c>
      <c r="CM303">
        <v>10</v>
      </c>
      <c r="CN303">
        <v>0</v>
      </c>
      <c r="CO303">
        <v>0</v>
      </c>
      <c r="CP303">
        <v>10</v>
      </c>
      <c r="CQ303">
        <v>35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35</v>
      </c>
      <c r="DI303">
        <v>0</v>
      </c>
      <c r="DJ303">
        <v>35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</row>
    <row r="304" spans="1:136" x14ac:dyDescent="0.3">
      <c r="A304" t="s">
        <v>391</v>
      </c>
      <c r="B304">
        <v>140</v>
      </c>
      <c r="C304" t="s">
        <v>1233</v>
      </c>
      <c r="D304">
        <v>34005702400</v>
      </c>
      <c r="E304" t="s">
        <v>1234</v>
      </c>
      <c r="F304" t="s">
        <v>205</v>
      </c>
      <c r="G304" t="s">
        <v>1235</v>
      </c>
      <c r="H304">
        <v>605</v>
      </c>
      <c r="I304">
        <v>410</v>
      </c>
      <c r="J304">
        <v>405</v>
      </c>
      <c r="K304">
        <v>10</v>
      </c>
      <c r="L304">
        <v>0</v>
      </c>
      <c r="M304">
        <v>0</v>
      </c>
      <c r="N304">
        <v>10</v>
      </c>
      <c r="O304">
        <v>30</v>
      </c>
      <c r="P304">
        <v>4</v>
      </c>
      <c r="Q304">
        <v>0</v>
      </c>
      <c r="R304">
        <v>25</v>
      </c>
      <c r="S304">
        <v>55</v>
      </c>
      <c r="T304">
        <v>30</v>
      </c>
      <c r="U304">
        <v>4</v>
      </c>
      <c r="V304">
        <v>25</v>
      </c>
      <c r="W304">
        <v>55</v>
      </c>
      <c r="X304">
        <v>40</v>
      </c>
      <c r="Y304">
        <v>0</v>
      </c>
      <c r="Z304">
        <v>15</v>
      </c>
      <c r="AA304">
        <v>255</v>
      </c>
      <c r="AB304">
        <v>220</v>
      </c>
      <c r="AC304">
        <v>4</v>
      </c>
      <c r="AD304">
        <v>30</v>
      </c>
      <c r="AE304">
        <v>4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4</v>
      </c>
      <c r="AW304">
        <v>0</v>
      </c>
      <c r="AX304">
        <v>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195</v>
      </c>
      <c r="BV304">
        <v>195</v>
      </c>
      <c r="BW304">
        <v>45</v>
      </c>
      <c r="BX304">
        <v>30</v>
      </c>
      <c r="BY304">
        <v>0</v>
      </c>
      <c r="BZ304">
        <v>10</v>
      </c>
      <c r="CA304">
        <v>70</v>
      </c>
      <c r="CB304">
        <v>50</v>
      </c>
      <c r="CC304">
        <v>0</v>
      </c>
      <c r="CD304">
        <v>20</v>
      </c>
      <c r="CE304">
        <v>25</v>
      </c>
      <c r="CF304">
        <v>25</v>
      </c>
      <c r="CG304">
        <v>0</v>
      </c>
      <c r="CH304">
        <v>4</v>
      </c>
      <c r="CI304">
        <v>4</v>
      </c>
      <c r="CJ304">
        <v>4</v>
      </c>
      <c r="CK304">
        <v>0</v>
      </c>
      <c r="CL304">
        <v>4</v>
      </c>
      <c r="CM304">
        <v>45</v>
      </c>
      <c r="CN304">
        <v>4</v>
      </c>
      <c r="CO304">
        <v>0</v>
      </c>
      <c r="CP304">
        <v>45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4</v>
      </c>
      <c r="DM304">
        <v>4</v>
      </c>
      <c r="DN304">
        <v>4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</row>
    <row r="305" spans="1:136" x14ac:dyDescent="0.3">
      <c r="A305" t="s">
        <v>391</v>
      </c>
      <c r="B305">
        <v>140</v>
      </c>
      <c r="C305" t="s">
        <v>1236</v>
      </c>
      <c r="D305">
        <v>34005702500</v>
      </c>
      <c r="E305" t="s">
        <v>1237</v>
      </c>
      <c r="F305" t="s">
        <v>205</v>
      </c>
      <c r="G305" t="s">
        <v>1238</v>
      </c>
      <c r="H305">
        <v>1145</v>
      </c>
      <c r="I305">
        <v>1060</v>
      </c>
      <c r="J305">
        <v>1050</v>
      </c>
      <c r="K305">
        <v>35</v>
      </c>
      <c r="L305">
        <v>10</v>
      </c>
      <c r="M305">
        <v>0</v>
      </c>
      <c r="N305">
        <v>20</v>
      </c>
      <c r="O305">
        <v>40</v>
      </c>
      <c r="P305">
        <v>15</v>
      </c>
      <c r="Q305">
        <v>0</v>
      </c>
      <c r="R305">
        <v>25</v>
      </c>
      <c r="S305">
        <v>75</v>
      </c>
      <c r="T305">
        <v>50</v>
      </c>
      <c r="U305">
        <v>0</v>
      </c>
      <c r="V305">
        <v>25</v>
      </c>
      <c r="W305">
        <v>120</v>
      </c>
      <c r="X305">
        <v>85</v>
      </c>
      <c r="Y305">
        <v>10</v>
      </c>
      <c r="Z305">
        <v>30</v>
      </c>
      <c r="AA305">
        <v>780</v>
      </c>
      <c r="AB305">
        <v>685</v>
      </c>
      <c r="AC305">
        <v>20</v>
      </c>
      <c r="AD305">
        <v>75</v>
      </c>
      <c r="AE305">
        <v>10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10</v>
      </c>
      <c r="AW305">
        <v>10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85</v>
      </c>
      <c r="BV305">
        <v>85</v>
      </c>
      <c r="BW305">
        <v>10</v>
      </c>
      <c r="BX305">
        <v>10</v>
      </c>
      <c r="BY305">
        <v>0</v>
      </c>
      <c r="BZ305">
        <v>0</v>
      </c>
      <c r="CA305">
        <v>25</v>
      </c>
      <c r="CB305">
        <v>20</v>
      </c>
      <c r="CC305">
        <v>0</v>
      </c>
      <c r="CD305">
        <v>4</v>
      </c>
      <c r="CE305">
        <v>15</v>
      </c>
      <c r="CF305">
        <v>15</v>
      </c>
      <c r="CG305">
        <v>0</v>
      </c>
      <c r="CH305">
        <v>0</v>
      </c>
      <c r="CI305">
        <v>15</v>
      </c>
      <c r="CJ305">
        <v>0</v>
      </c>
      <c r="CK305">
        <v>0</v>
      </c>
      <c r="CL305">
        <v>15</v>
      </c>
      <c r="CM305">
        <v>20</v>
      </c>
      <c r="CN305">
        <v>4</v>
      </c>
      <c r="CO305">
        <v>0</v>
      </c>
      <c r="CP305">
        <v>15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</row>
    <row r="306" spans="1:136" x14ac:dyDescent="0.3">
      <c r="A306" t="s">
        <v>391</v>
      </c>
      <c r="B306">
        <v>140</v>
      </c>
      <c r="C306" t="s">
        <v>1239</v>
      </c>
      <c r="D306">
        <v>34005702601</v>
      </c>
      <c r="E306" t="s">
        <v>1240</v>
      </c>
      <c r="F306" t="s">
        <v>205</v>
      </c>
      <c r="G306" t="s">
        <v>204</v>
      </c>
      <c r="H306">
        <v>2330</v>
      </c>
      <c r="I306">
        <v>1585</v>
      </c>
      <c r="J306">
        <v>1585</v>
      </c>
      <c r="K306">
        <v>85</v>
      </c>
      <c r="L306">
        <v>0</v>
      </c>
      <c r="M306">
        <v>0</v>
      </c>
      <c r="N306">
        <v>85</v>
      </c>
      <c r="O306">
        <v>30</v>
      </c>
      <c r="P306">
        <v>30</v>
      </c>
      <c r="Q306">
        <v>0</v>
      </c>
      <c r="R306">
        <v>0</v>
      </c>
      <c r="S306">
        <v>290</v>
      </c>
      <c r="T306">
        <v>105</v>
      </c>
      <c r="U306">
        <v>0</v>
      </c>
      <c r="V306">
        <v>185</v>
      </c>
      <c r="W306">
        <v>125</v>
      </c>
      <c r="X306">
        <v>90</v>
      </c>
      <c r="Y306">
        <v>15</v>
      </c>
      <c r="Z306">
        <v>25</v>
      </c>
      <c r="AA306">
        <v>1050</v>
      </c>
      <c r="AB306">
        <v>945</v>
      </c>
      <c r="AC306">
        <v>20</v>
      </c>
      <c r="AD306">
        <v>90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745</v>
      </c>
      <c r="BV306">
        <v>705</v>
      </c>
      <c r="BW306">
        <v>35</v>
      </c>
      <c r="BX306">
        <v>25</v>
      </c>
      <c r="BY306">
        <v>0</v>
      </c>
      <c r="BZ306">
        <v>10</v>
      </c>
      <c r="CA306">
        <v>140</v>
      </c>
      <c r="CB306">
        <v>120</v>
      </c>
      <c r="CC306">
        <v>0</v>
      </c>
      <c r="CD306">
        <v>20</v>
      </c>
      <c r="CE306">
        <v>270</v>
      </c>
      <c r="CF306">
        <v>135</v>
      </c>
      <c r="CG306">
        <v>0</v>
      </c>
      <c r="CH306">
        <v>135</v>
      </c>
      <c r="CI306">
        <v>155</v>
      </c>
      <c r="CJ306">
        <v>55</v>
      </c>
      <c r="CK306">
        <v>0</v>
      </c>
      <c r="CL306">
        <v>100</v>
      </c>
      <c r="CM306">
        <v>105</v>
      </c>
      <c r="CN306">
        <v>35</v>
      </c>
      <c r="CO306">
        <v>0</v>
      </c>
      <c r="CP306">
        <v>70</v>
      </c>
      <c r="CQ306">
        <v>40</v>
      </c>
      <c r="CR306">
        <v>30</v>
      </c>
      <c r="CS306">
        <v>30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15</v>
      </c>
      <c r="DA306">
        <v>15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</row>
    <row r="307" spans="1:136" x14ac:dyDescent="0.3">
      <c r="A307" t="s">
        <v>391</v>
      </c>
      <c r="B307">
        <v>140</v>
      </c>
      <c r="C307" t="s">
        <v>1241</v>
      </c>
      <c r="D307">
        <v>34005702603</v>
      </c>
      <c r="E307" t="s">
        <v>1242</v>
      </c>
      <c r="F307" t="s">
        <v>205</v>
      </c>
      <c r="G307" t="s">
        <v>204</v>
      </c>
      <c r="H307">
        <v>1575</v>
      </c>
      <c r="I307">
        <v>1170</v>
      </c>
      <c r="J307">
        <v>1155</v>
      </c>
      <c r="K307">
        <v>80</v>
      </c>
      <c r="L307">
        <v>15</v>
      </c>
      <c r="M307">
        <v>0</v>
      </c>
      <c r="N307">
        <v>60</v>
      </c>
      <c r="O307">
        <v>70</v>
      </c>
      <c r="P307">
        <v>4</v>
      </c>
      <c r="Q307">
        <v>4</v>
      </c>
      <c r="R307">
        <v>55</v>
      </c>
      <c r="S307">
        <v>155</v>
      </c>
      <c r="T307">
        <v>125</v>
      </c>
      <c r="U307">
        <v>0</v>
      </c>
      <c r="V307">
        <v>30</v>
      </c>
      <c r="W307">
        <v>160</v>
      </c>
      <c r="X307">
        <v>115</v>
      </c>
      <c r="Y307">
        <v>0</v>
      </c>
      <c r="Z307">
        <v>45</v>
      </c>
      <c r="AA307">
        <v>690</v>
      </c>
      <c r="AB307">
        <v>575</v>
      </c>
      <c r="AC307">
        <v>50</v>
      </c>
      <c r="AD307">
        <v>65</v>
      </c>
      <c r="AE307">
        <v>15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15</v>
      </c>
      <c r="AS307">
        <v>10</v>
      </c>
      <c r="AT307">
        <v>10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405</v>
      </c>
      <c r="BV307">
        <v>400</v>
      </c>
      <c r="BW307">
        <v>40</v>
      </c>
      <c r="BX307">
        <v>0</v>
      </c>
      <c r="BY307">
        <v>0</v>
      </c>
      <c r="BZ307">
        <v>40</v>
      </c>
      <c r="CA307">
        <v>55</v>
      </c>
      <c r="CB307">
        <v>45</v>
      </c>
      <c r="CC307">
        <v>0</v>
      </c>
      <c r="CD307">
        <v>10</v>
      </c>
      <c r="CE307">
        <v>140</v>
      </c>
      <c r="CF307">
        <v>15</v>
      </c>
      <c r="CG307">
        <v>0</v>
      </c>
      <c r="CH307">
        <v>125</v>
      </c>
      <c r="CI307">
        <v>100</v>
      </c>
      <c r="CJ307">
        <v>25</v>
      </c>
      <c r="CK307">
        <v>4</v>
      </c>
      <c r="CL307">
        <v>65</v>
      </c>
      <c r="CM307">
        <v>70</v>
      </c>
      <c r="CN307">
        <v>30</v>
      </c>
      <c r="CO307">
        <v>0</v>
      </c>
      <c r="CP307">
        <v>40</v>
      </c>
      <c r="CQ307">
        <v>4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4</v>
      </c>
      <c r="DI307">
        <v>4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</row>
    <row r="308" spans="1:136" x14ac:dyDescent="0.3">
      <c r="A308" t="s">
        <v>391</v>
      </c>
      <c r="B308">
        <v>140</v>
      </c>
      <c r="C308" t="s">
        <v>1243</v>
      </c>
      <c r="D308">
        <v>34005702700</v>
      </c>
      <c r="E308" t="s">
        <v>1244</v>
      </c>
      <c r="F308" t="s">
        <v>205</v>
      </c>
      <c r="G308" t="s">
        <v>1245</v>
      </c>
      <c r="H308">
        <v>840</v>
      </c>
      <c r="I308">
        <v>435</v>
      </c>
      <c r="J308">
        <v>435</v>
      </c>
      <c r="K308">
        <v>15</v>
      </c>
      <c r="L308">
        <v>0</v>
      </c>
      <c r="M308">
        <v>0</v>
      </c>
      <c r="N308">
        <v>15</v>
      </c>
      <c r="O308">
        <v>50</v>
      </c>
      <c r="P308">
        <v>40</v>
      </c>
      <c r="Q308">
        <v>4</v>
      </c>
      <c r="R308">
        <v>10</v>
      </c>
      <c r="S308">
        <v>110</v>
      </c>
      <c r="T308">
        <v>70</v>
      </c>
      <c r="U308">
        <v>0</v>
      </c>
      <c r="V308">
        <v>40</v>
      </c>
      <c r="W308">
        <v>65</v>
      </c>
      <c r="X308">
        <v>50</v>
      </c>
      <c r="Y308">
        <v>0</v>
      </c>
      <c r="Z308">
        <v>15</v>
      </c>
      <c r="AA308">
        <v>190</v>
      </c>
      <c r="AB308">
        <v>160</v>
      </c>
      <c r="AC308">
        <v>0</v>
      </c>
      <c r="AD308">
        <v>30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410</v>
      </c>
      <c r="BV308">
        <v>410</v>
      </c>
      <c r="BW308">
        <v>50</v>
      </c>
      <c r="BX308">
        <v>40</v>
      </c>
      <c r="BY308">
        <v>0</v>
      </c>
      <c r="BZ308">
        <v>4</v>
      </c>
      <c r="CA308">
        <v>100</v>
      </c>
      <c r="CB308">
        <v>50</v>
      </c>
      <c r="CC308">
        <v>0</v>
      </c>
      <c r="CD308">
        <v>55</v>
      </c>
      <c r="CE308">
        <v>110</v>
      </c>
      <c r="CF308">
        <v>50</v>
      </c>
      <c r="CG308">
        <v>4</v>
      </c>
      <c r="CH308">
        <v>60</v>
      </c>
      <c r="CI308">
        <v>70</v>
      </c>
      <c r="CJ308">
        <v>25</v>
      </c>
      <c r="CK308">
        <v>4</v>
      </c>
      <c r="CL308">
        <v>45</v>
      </c>
      <c r="CM308">
        <v>75</v>
      </c>
      <c r="CN308">
        <v>55</v>
      </c>
      <c r="CO308">
        <v>10</v>
      </c>
      <c r="CP308">
        <v>10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</row>
    <row r="309" spans="1:136" x14ac:dyDescent="0.3">
      <c r="A309" t="s">
        <v>391</v>
      </c>
      <c r="B309">
        <v>140</v>
      </c>
      <c r="C309" t="s">
        <v>1246</v>
      </c>
      <c r="D309">
        <v>34005702801</v>
      </c>
      <c r="E309" t="s">
        <v>1247</v>
      </c>
      <c r="F309" t="s">
        <v>205</v>
      </c>
      <c r="G309" t="s">
        <v>1248</v>
      </c>
      <c r="H309">
        <v>3090</v>
      </c>
      <c r="I309">
        <v>2730</v>
      </c>
      <c r="J309">
        <v>2700</v>
      </c>
      <c r="K309">
        <v>10</v>
      </c>
      <c r="L309">
        <v>0</v>
      </c>
      <c r="M309">
        <v>0</v>
      </c>
      <c r="N309">
        <v>10</v>
      </c>
      <c r="O309">
        <v>170</v>
      </c>
      <c r="P309">
        <v>70</v>
      </c>
      <c r="Q309">
        <v>0</v>
      </c>
      <c r="R309">
        <v>100</v>
      </c>
      <c r="S309">
        <v>400</v>
      </c>
      <c r="T309">
        <v>270</v>
      </c>
      <c r="U309">
        <v>0</v>
      </c>
      <c r="V309">
        <v>130</v>
      </c>
      <c r="W309">
        <v>145</v>
      </c>
      <c r="X309">
        <v>130</v>
      </c>
      <c r="Y309">
        <v>0</v>
      </c>
      <c r="Z309">
        <v>15</v>
      </c>
      <c r="AA309">
        <v>1975</v>
      </c>
      <c r="AB309">
        <v>1535</v>
      </c>
      <c r="AC309">
        <v>85</v>
      </c>
      <c r="AD309">
        <v>355</v>
      </c>
      <c r="AE309">
        <v>30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30</v>
      </c>
      <c r="AO309">
        <v>30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360</v>
      </c>
      <c r="BV309">
        <v>360</v>
      </c>
      <c r="BW309">
        <v>40</v>
      </c>
      <c r="BX309">
        <v>20</v>
      </c>
      <c r="BY309">
        <v>0</v>
      </c>
      <c r="BZ309">
        <v>20</v>
      </c>
      <c r="CA309">
        <v>60</v>
      </c>
      <c r="CB309">
        <v>45</v>
      </c>
      <c r="CC309">
        <v>0</v>
      </c>
      <c r="CD309">
        <v>15</v>
      </c>
      <c r="CE309">
        <v>90</v>
      </c>
      <c r="CF309">
        <v>90</v>
      </c>
      <c r="CG309">
        <v>0</v>
      </c>
      <c r="CH309">
        <v>0</v>
      </c>
      <c r="CI309">
        <v>25</v>
      </c>
      <c r="CJ309">
        <v>25</v>
      </c>
      <c r="CK309">
        <v>0</v>
      </c>
      <c r="CL309">
        <v>0</v>
      </c>
      <c r="CM309">
        <v>140</v>
      </c>
      <c r="CN309">
        <v>70</v>
      </c>
      <c r="CO309">
        <v>70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</row>
    <row r="310" spans="1:136" x14ac:dyDescent="0.3">
      <c r="A310" t="s">
        <v>391</v>
      </c>
      <c r="B310">
        <v>140</v>
      </c>
      <c r="C310" t="s">
        <v>1249</v>
      </c>
      <c r="D310">
        <v>34005702802</v>
      </c>
      <c r="E310" t="s">
        <v>1250</v>
      </c>
      <c r="F310" t="s">
        <v>205</v>
      </c>
      <c r="G310" t="s">
        <v>1248</v>
      </c>
      <c r="H310">
        <v>650</v>
      </c>
      <c r="I310">
        <v>600</v>
      </c>
      <c r="J310">
        <v>600</v>
      </c>
      <c r="K310">
        <v>45</v>
      </c>
      <c r="L310">
        <v>10</v>
      </c>
      <c r="M310">
        <v>20</v>
      </c>
      <c r="N310">
        <v>15</v>
      </c>
      <c r="O310">
        <v>25</v>
      </c>
      <c r="P310">
        <v>20</v>
      </c>
      <c r="Q310">
        <v>0</v>
      </c>
      <c r="R310">
        <v>4</v>
      </c>
      <c r="S310">
        <v>145</v>
      </c>
      <c r="T310">
        <v>85</v>
      </c>
      <c r="U310">
        <v>25</v>
      </c>
      <c r="V310">
        <v>35</v>
      </c>
      <c r="W310">
        <v>65</v>
      </c>
      <c r="X310">
        <v>65</v>
      </c>
      <c r="Y310">
        <v>0</v>
      </c>
      <c r="Z310">
        <v>0</v>
      </c>
      <c r="AA310">
        <v>320</v>
      </c>
      <c r="AB310">
        <v>215</v>
      </c>
      <c r="AC310">
        <v>35</v>
      </c>
      <c r="AD310">
        <v>70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50</v>
      </c>
      <c r="BV310">
        <v>50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10</v>
      </c>
      <c r="CF310">
        <v>10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45</v>
      </c>
      <c r="CN310">
        <v>20</v>
      </c>
      <c r="CO310">
        <v>0</v>
      </c>
      <c r="CP310">
        <v>20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</row>
    <row r="311" spans="1:136" x14ac:dyDescent="0.3">
      <c r="A311" t="s">
        <v>391</v>
      </c>
      <c r="B311">
        <v>140</v>
      </c>
      <c r="C311" t="s">
        <v>1251</v>
      </c>
      <c r="D311">
        <v>34005702803</v>
      </c>
      <c r="E311" t="s">
        <v>1252</v>
      </c>
      <c r="F311" t="s">
        <v>205</v>
      </c>
      <c r="G311" t="s">
        <v>1248</v>
      </c>
      <c r="H311">
        <v>1065</v>
      </c>
      <c r="I311">
        <v>945</v>
      </c>
      <c r="J311">
        <v>925</v>
      </c>
      <c r="K311">
        <v>35</v>
      </c>
      <c r="L311">
        <v>30</v>
      </c>
      <c r="M311">
        <v>0</v>
      </c>
      <c r="N311">
        <v>4</v>
      </c>
      <c r="O311">
        <v>95</v>
      </c>
      <c r="P311">
        <v>40</v>
      </c>
      <c r="Q311">
        <v>0</v>
      </c>
      <c r="R311">
        <v>60</v>
      </c>
      <c r="S311">
        <v>245</v>
      </c>
      <c r="T311">
        <v>150</v>
      </c>
      <c r="U311">
        <v>15</v>
      </c>
      <c r="V311">
        <v>80</v>
      </c>
      <c r="W311">
        <v>135</v>
      </c>
      <c r="X311">
        <v>115</v>
      </c>
      <c r="Y311">
        <v>0</v>
      </c>
      <c r="Z311">
        <v>20</v>
      </c>
      <c r="AA311">
        <v>410</v>
      </c>
      <c r="AB311">
        <v>325</v>
      </c>
      <c r="AC311">
        <v>25</v>
      </c>
      <c r="AD311">
        <v>60</v>
      </c>
      <c r="AE311">
        <v>20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20</v>
      </c>
      <c r="AW311">
        <v>0</v>
      </c>
      <c r="AX311">
        <v>20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120</v>
      </c>
      <c r="BV311">
        <v>95</v>
      </c>
      <c r="BW311">
        <v>0</v>
      </c>
      <c r="BX311">
        <v>0</v>
      </c>
      <c r="BY311">
        <v>0</v>
      </c>
      <c r="BZ311">
        <v>0</v>
      </c>
      <c r="CA311">
        <v>10</v>
      </c>
      <c r="CB311">
        <v>0</v>
      </c>
      <c r="CC311">
        <v>0</v>
      </c>
      <c r="CD311">
        <v>10</v>
      </c>
      <c r="CE311">
        <v>15</v>
      </c>
      <c r="CF311">
        <v>15</v>
      </c>
      <c r="CG311">
        <v>0</v>
      </c>
      <c r="CH311">
        <v>0</v>
      </c>
      <c r="CI311">
        <v>15</v>
      </c>
      <c r="CJ311">
        <v>15</v>
      </c>
      <c r="CK311">
        <v>0</v>
      </c>
      <c r="CL311">
        <v>0</v>
      </c>
      <c r="CM311">
        <v>55</v>
      </c>
      <c r="CN311">
        <v>45</v>
      </c>
      <c r="CO311">
        <v>0</v>
      </c>
      <c r="CP311">
        <v>4</v>
      </c>
      <c r="CQ311">
        <v>25</v>
      </c>
      <c r="CR311">
        <v>0</v>
      </c>
      <c r="CS311">
        <v>0</v>
      </c>
      <c r="CT311">
        <v>0</v>
      </c>
      <c r="CU311">
        <v>0</v>
      </c>
      <c r="CV311">
        <v>25</v>
      </c>
      <c r="CW311">
        <v>25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</row>
    <row r="312" spans="1:136" x14ac:dyDescent="0.3">
      <c r="A312" t="s">
        <v>391</v>
      </c>
      <c r="B312">
        <v>140</v>
      </c>
      <c r="C312" t="s">
        <v>1253</v>
      </c>
      <c r="D312">
        <v>34005702804</v>
      </c>
      <c r="E312" t="s">
        <v>1254</v>
      </c>
      <c r="F312" t="s">
        <v>205</v>
      </c>
      <c r="G312" t="s">
        <v>1248</v>
      </c>
      <c r="H312">
        <v>1270</v>
      </c>
      <c r="I312">
        <v>1165</v>
      </c>
      <c r="J312">
        <v>1165</v>
      </c>
      <c r="K312">
        <v>40</v>
      </c>
      <c r="L312">
        <v>10</v>
      </c>
      <c r="M312">
        <v>0</v>
      </c>
      <c r="N312">
        <v>30</v>
      </c>
      <c r="O312">
        <v>80</v>
      </c>
      <c r="P312">
        <v>35</v>
      </c>
      <c r="Q312">
        <v>10</v>
      </c>
      <c r="R312">
        <v>40</v>
      </c>
      <c r="S312">
        <v>215</v>
      </c>
      <c r="T312">
        <v>135</v>
      </c>
      <c r="U312">
        <v>15</v>
      </c>
      <c r="V312">
        <v>60</v>
      </c>
      <c r="W312">
        <v>145</v>
      </c>
      <c r="X312">
        <v>85</v>
      </c>
      <c r="Y312">
        <v>0</v>
      </c>
      <c r="Z312">
        <v>60</v>
      </c>
      <c r="AA312">
        <v>680</v>
      </c>
      <c r="AB312">
        <v>590</v>
      </c>
      <c r="AC312">
        <v>45</v>
      </c>
      <c r="AD312">
        <v>45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110</v>
      </c>
      <c r="BV312">
        <v>110</v>
      </c>
      <c r="BW312">
        <v>15</v>
      </c>
      <c r="BX312">
        <v>10</v>
      </c>
      <c r="BY312">
        <v>4</v>
      </c>
      <c r="BZ312">
        <v>0</v>
      </c>
      <c r="CA312">
        <v>15</v>
      </c>
      <c r="CB312">
        <v>15</v>
      </c>
      <c r="CC312">
        <v>0</v>
      </c>
      <c r="CD312">
        <v>0</v>
      </c>
      <c r="CE312">
        <v>4</v>
      </c>
      <c r="CF312">
        <v>0</v>
      </c>
      <c r="CG312">
        <v>0</v>
      </c>
      <c r="CH312">
        <v>4</v>
      </c>
      <c r="CI312">
        <v>0</v>
      </c>
      <c r="CJ312">
        <v>0</v>
      </c>
      <c r="CK312">
        <v>0</v>
      </c>
      <c r="CL312">
        <v>0</v>
      </c>
      <c r="CM312">
        <v>70</v>
      </c>
      <c r="CN312">
        <v>55</v>
      </c>
      <c r="CO312">
        <v>15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</row>
    <row r="313" spans="1:136" x14ac:dyDescent="0.3">
      <c r="A313" t="s">
        <v>391</v>
      </c>
      <c r="B313">
        <v>140</v>
      </c>
      <c r="C313" t="s">
        <v>1255</v>
      </c>
      <c r="D313">
        <v>34005702805</v>
      </c>
      <c r="E313" t="s">
        <v>1256</v>
      </c>
      <c r="F313" t="s">
        <v>205</v>
      </c>
      <c r="G313" t="s">
        <v>1248</v>
      </c>
      <c r="H313">
        <v>935</v>
      </c>
      <c r="I313">
        <v>840</v>
      </c>
      <c r="J313">
        <v>825</v>
      </c>
      <c r="K313">
        <v>70</v>
      </c>
      <c r="L313">
        <v>25</v>
      </c>
      <c r="M313">
        <v>0</v>
      </c>
      <c r="N313">
        <v>45</v>
      </c>
      <c r="O313">
        <v>90</v>
      </c>
      <c r="P313">
        <v>40</v>
      </c>
      <c r="Q313">
        <v>4</v>
      </c>
      <c r="R313">
        <v>45</v>
      </c>
      <c r="S313">
        <v>155</v>
      </c>
      <c r="T313">
        <v>110</v>
      </c>
      <c r="U313">
        <v>15</v>
      </c>
      <c r="V313">
        <v>25</v>
      </c>
      <c r="W313">
        <v>90</v>
      </c>
      <c r="X313">
        <v>40</v>
      </c>
      <c r="Y313">
        <v>0</v>
      </c>
      <c r="Z313">
        <v>50</v>
      </c>
      <c r="AA313">
        <v>425</v>
      </c>
      <c r="AB313">
        <v>335</v>
      </c>
      <c r="AC313">
        <v>15</v>
      </c>
      <c r="AD313">
        <v>75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15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15</v>
      </c>
      <c r="BJ313">
        <v>0</v>
      </c>
      <c r="BK313">
        <v>15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95</v>
      </c>
      <c r="BV313">
        <v>95</v>
      </c>
      <c r="BW313">
        <v>0</v>
      </c>
      <c r="BX313">
        <v>0</v>
      </c>
      <c r="BY313">
        <v>0</v>
      </c>
      <c r="BZ313">
        <v>0</v>
      </c>
      <c r="CA313">
        <v>50</v>
      </c>
      <c r="CB313">
        <v>20</v>
      </c>
      <c r="CC313">
        <v>0</v>
      </c>
      <c r="CD313">
        <v>35</v>
      </c>
      <c r="CE313">
        <v>15</v>
      </c>
      <c r="CF313">
        <v>4</v>
      </c>
      <c r="CG313">
        <v>10</v>
      </c>
      <c r="CH313">
        <v>0</v>
      </c>
      <c r="CI313">
        <v>15</v>
      </c>
      <c r="CJ313">
        <v>0</v>
      </c>
      <c r="CK313">
        <v>0</v>
      </c>
      <c r="CL313">
        <v>15</v>
      </c>
      <c r="CM313">
        <v>15</v>
      </c>
      <c r="CN313">
        <v>0</v>
      </c>
      <c r="CO313">
        <v>0</v>
      </c>
      <c r="CP313">
        <v>15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</row>
    <row r="314" spans="1:136" x14ac:dyDescent="0.3">
      <c r="A314" t="s">
        <v>391</v>
      </c>
      <c r="B314">
        <v>140</v>
      </c>
      <c r="C314" t="s">
        <v>1257</v>
      </c>
      <c r="D314">
        <v>34005702806</v>
      </c>
      <c r="E314" t="s">
        <v>1258</v>
      </c>
      <c r="F314" t="s">
        <v>205</v>
      </c>
      <c r="G314" t="s">
        <v>1248</v>
      </c>
      <c r="H314">
        <v>1175</v>
      </c>
      <c r="I314">
        <v>985</v>
      </c>
      <c r="J314">
        <v>985</v>
      </c>
      <c r="K314">
        <v>85</v>
      </c>
      <c r="L314">
        <v>45</v>
      </c>
      <c r="M314">
        <v>30</v>
      </c>
      <c r="N314">
        <v>10</v>
      </c>
      <c r="O314">
        <v>35</v>
      </c>
      <c r="P314">
        <v>20</v>
      </c>
      <c r="Q314">
        <v>0</v>
      </c>
      <c r="R314">
        <v>15</v>
      </c>
      <c r="S314">
        <v>175</v>
      </c>
      <c r="T314">
        <v>95</v>
      </c>
      <c r="U314">
        <v>25</v>
      </c>
      <c r="V314">
        <v>55</v>
      </c>
      <c r="W314">
        <v>205</v>
      </c>
      <c r="X314">
        <v>85</v>
      </c>
      <c r="Y314">
        <v>40</v>
      </c>
      <c r="Z314">
        <v>80</v>
      </c>
      <c r="AA314">
        <v>480</v>
      </c>
      <c r="AB314">
        <v>435</v>
      </c>
      <c r="AC314">
        <v>20</v>
      </c>
      <c r="AD314">
        <v>25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195</v>
      </c>
      <c r="BV314">
        <v>150</v>
      </c>
      <c r="BW314">
        <v>15</v>
      </c>
      <c r="BX314">
        <v>15</v>
      </c>
      <c r="BY314">
        <v>0</v>
      </c>
      <c r="BZ314">
        <v>0</v>
      </c>
      <c r="CA314">
        <v>55</v>
      </c>
      <c r="CB314">
        <v>55</v>
      </c>
      <c r="CC314">
        <v>0</v>
      </c>
      <c r="CD314">
        <v>0</v>
      </c>
      <c r="CE314">
        <v>15</v>
      </c>
      <c r="CF314">
        <v>15</v>
      </c>
      <c r="CG314">
        <v>0</v>
      </c>
      <c r="CH314">
        <v>0</v>
      </c>
      <c r="CI314">
        <v>25</v>
      </c>
      <c r="CJ314">
        <v>0</v>
      </c>
      <c r="CK314">
        <v>0</v>
      </c>
      <c r="CL314">
        <v>25</v>
      </c>
      <c r="CM314">
        <v>35</v>
      </c>
      <c r="CN314">
        <v>35</v>
      </c>
      <c r="CO314">
        <v>0</v>
      </c>
      <c r="CP314">
        <v>0</v>
      </c>
      <c r="CQ314">
        <v>15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15</v>
      </c>
      <c r="DE314">
        <v>0</v>
      </c>
      <c r="DF314">
        <v>15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30</v>
      </c>
      <c r="DM314">
        <v>30</v>
      </c>
      <c r="DN314">
        <v>0</v>
      </c>
      <c r="DO314">
        <v>30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</row>
    <row r="315" spans="1:136" x14ac:dyDescent="0.3">
      <c r="A315" t="s">
        <v>391</v>
      </c>
      <c r="B315">
        <v>140</v>
      </c>
      <c r="C315" t="s">
        <v>1259</v>
      </c>
      <c r="D315">
        <v>34005702807</v>
      </c>
      <c r="E315" t="s">
        <v>1260</v>
      </c>
      <c r="F315" t="s">
        <v>205</v>
      </c>
      <c r="G315" t="s">
        <v>1248</v>
      </c>
      <c r="H315">
        <v>1125</v>
      </c>
      <c r="I315">
        <v>885</v>
      </c>
      <c r="J315">
        <v>875</v>
      </c>
      <c r="K315">
        <v>70</v>
      </c>
      <c r="L315">
        <v>15</v>
      </c>
      <c r="M315">
        <v>35</v>
      </c>
      <c r="N315">
        <v>20</v>
      </c>
      <c r="O315">
        <v>135</v>
      </c>
      <c r="P315">
        <v>45</v>
      </c>
      <c r="Q315">
        <v>15</v>
      </c>
      <c r="R315">
        <v>70</v>
      </c>
      <c r="S315">
        <v>100</v>
      </c>
      <c r="T315">
        <v>35</v>
      </c>
      <c r="U315">
        <v>4</v>
      </c>
      <c r="V315">
        <v>60</v>
      </c>
      <c r="W315">
        <v>150</v>
      </c>
      <c r="X315">
        <v>105</v>
      </c>
      <c r="Y315">
        <v>15</v>
      </c>
      <c r="Z315">
        <v>35</v>
      </c>
      <c r="AA315">
        <v>420</v>
      </c>
      <c r="AB315">
        <v>345</v>
      </c>
      <c r="AC315">
        <v>15</v>
      </c>
      <c r="AD315">
        <v>65</v>
      </c>
      <c r="AE315">
        <v>4</v>
      </c>
      <c r="AF315">
        <v>4</v>
      </c>
      <c r="AG315">
        <v>4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4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4</v>
      </c>
      <c r="BJ315">
        <v>4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240</v>
      </c>
      <c r="BV315">
        <v>240</v>
      </c>
      <c r="BW315">
        <v>45</v>
      </c>
      <c r="BX315">
        <v>45</v>
      </c>
      <c r="BY315">
        <v>0</v>
      </c>
      <c r="BZ315">
        <v>0</v>
      </c>
      <c r="CA315">
        <v>25</v>
      </c>
      <c r="CB315">
        <v>10</v>
      </c>
      <c r="CC315">
        <v>0</v>
      </c>
      <c r="CD315">
        <v>15</v>
      </c>
      <c r="CE315">
        <v>85</v>
      </c>
      <c r="CF315">
        <v>20</v>
      </c>
      <c r="CG315">
        <v>0</v>
      </c>
      <c r="CH315">
        <v>70</v>
      </c>
      <c r="CI315">
        <v>45</v>
      </c>
      <c r="CJ315">
        <v>45</v>
      </c>
      <c r="CK315">
        <v>0</v>
      </c>
      <c r="CL315">
        <v>0</v>
      </c>
      <c r="CM315">
        <v>35</v>
      </c>
      <c r="CN315">
        <v>10</v>
      </c>
      <c r="CO315">
        <v>0</v>
      </c>
      <c r="CP315">
        <v>30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</row>
    <row r="316" spans="1:136" x14ac:dyDescent="0.3">
      <c r="A316" t="s">
        <v>391</v>
      </c>
      <c r="B316">
        <v>140</v>
      </c>
      <c r="C316" t="s">
        <v>1261</v>
      </c>
      <c r="D316">
        <v>34005702808</v>
      </c>
      <c r="E316" t="s">
        <v>1262</v>
      </c>
      <c r="F316" t="s">
        <v>205</v>
      </c>
      <c r="G316" t="s">
        <v>1248</v>
      </c>
      <c r="H316">
        <v>1205</v>
      </c>
      <c r="I316">
        <v>740</v>
      </c>
      <c r="J316">
        <v>725</v>
      </c>
      <c r="K316">
        <v>125</v>
      </c>
      <c r="L316">
        <v>95</v>
      </c>
      <c r="M316">
        <v>0</v>
      </c>
      <c r="N316">
        <v>30</v>
      </c>
      <c r="O316">
        <v>65</v>
      </c>
      <c r="P316">
        <v>40</v>
      </c>
      <c r="Q316">
        <v>0</v>
      </c>
      <c r="R316">
        <v>25</v>
      </c>
      <c r="S316">
        <v>200</v>
      </c>
      <c r="T316">
        <v>70</v>
      </c>
      <c r="U316">
        <v>90</v>
      </c>
      <c r="V316">
        <v>40</v>
      </c>
      <c r="W316">
        <v>105</v>
      </c>
      <c r="X316">
        <v>65</v>
      </c>
      <c r="Y316">
        <v>15</v>
      </c>
      <c r="Z316">
        <v>25</v>
      </c>
      <c r="AA316">
        <v>225</v>
      </c>
      <c r="AB316">
        <v>125</v>
      </c>
      <c r="AC316">
        <v>35</v>
      </c>
      <c r="AD316">
        <v>70</v>
      </c>
      <c r="AE316">
        <v>15</v>
      </c>
      <c r="AF316">
        <v>0</v>
      </c>
      <c r="AG316">
        <v>0</v>
      </c>
      <c r="AH316">
        <v>0</v>
      </c>
      <c r="AI316">
        <v>0</v>
      </c>
      <c r="AJ316">
        <v>4</v>
      </c>
      <c r="AK316">
        <v>0</v>
      </c>
      <c r="AL316">
        <v>4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10</v>
      </c>
      <c r="AW316">
        <v>0</v>
      </c>
      <c r="AX316">
        <v>10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470</v>
      </c>
      <c r="BV316">
        <v>440</v>
      </c>
      <c r="BW316">
        <v>80</v>
      </c>
      <c r="BX316">
        <v>15</v>
      </c>
      <c r="BY316">
        <v>0</v>
      </c>
      <c r="BZ316">
        <v>65</v>
      </c>
      <c r="CA316">
        <v>25</v>
      </c>
      <c r="CB316">
        <v>0</v>
      </c>
      <c r="CC316">
        <v>0</v>
      </c>
      <c r="CD316">
        <v>25</v>
      </c>
      <c r="CE316">
        <v>140</v>
      </c>
      <c r="CF316">
        <v>65</v>
      </c>
      <c r="CG316">
        <v>0</v>
      </c>
      <c r="CH316">
        <v>75</v>
      </c>
      <c r="CI316">
        <v>75</v>
      </c>
      <c r="CJ316">
        <v>45</v>
      </c>
      <c r="CK316">
        <v>0</v>
      </c>
      <c r="CL316">
        <v>30</v>
      </c>
      <c r="CM316">
        <v>120</v>
      </c>
      <c r="CN316">
        <v>60</v>
      </c>
      <c r="CO316">
        <v>0</v>
      </c>
      <c r="CP316">
        <v>60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25</v>
      </c>
      <c r="DM316">
        <v>15</v>
      </c>
      <c r="DN316">
        <v>0</v>
      </c>
      <c r="DO316">
        <v>15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10</v>
      </c>
      <c r="ED316">
        <v>10</v>
      </c>
      <c r="EE316">
        <v>0</v>
      </c>
      <c r="EF316">
        <v>0</v>
      </c>
    </row>
    <row r="317" spans="1:136" x14ac:dyDescent="0.3">
      <c r="A317" t="s">
        <v>391</v>
      </c>
      <c r="B317">
        <v>140</v>
      </c>
      <c r="C317" t="s">
        <v>1263</v>
      </c>
      <c r="D317">
        <v>34005702809</v>
      </c>
      <c r="E317" t="s">
        <v>1264</v>
      </c>
      <c r="F317" t="s">
        <v>205</v>
      </c>
      <c r="G317" t="s">
        <v>1248</v>
      </c>
      <c r="H317">
        <v>1070</v>
      </c>
      <c r="I317">
        <v>900</v>
      </c>
      <c r="J317">
        <v>885</v>
      </c>
      <c r="K317">
        <v>130</v>
      </c>
      <c r="L317">
        <v>85</v>
      </c>
      <c r="M317">
        <v>0</v>
      </c>
      <c r="N317">
        <v>45</v>
      </c>
      <c r="O317">
        <v>100</v>
      </c>
      <c r="P317">
        <v>70</v>
      </c>
      <c r="Q317">
        <v>10</v>
      </c>
      <c r="R317">
        <v>20</v>
      </c>
      <c r="S317">
        <v>195</v>
      </c>
      <c r="T317">
        <v>155</v>
      </c>
      <c r="U317">
        <v>10</v>
      </c>
      <c r="V317">
        <v>30</v>
      </c>
      <c r="W317">
        <v>135</v>
      </c>
      <c r="X317">
        <v>70</v>
      </c>
      <c r="Y317">
        <v>0</v>
      </c>
      <c r="Z317">
        <v>65</v>
      </c>
      <c r="AA317">
        <v>325</v>
      </c>
      <c r="AB317">
        <v>240</v>
      </c>
      <c r="AC317">
        <v>45</v>
      </c>
      <c r="AD317">
        <v>40</v>
      </c>
      <c r="AE317">
        <v>4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4</v>
      </c>
      <c r="AW317">
        <v>4</v>
      </c>
      <c r="AX317">
        <v>0</v>
      </c>
      <c r="AY317">
        <v>0</v>
      </c>
      <c r="AZ317">
        <v>4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4</v>
      </c>
      <c r="BR317">
        <v>0</v>
      </c>
      <c r="BS317">
        <v>4</v>
      </c>
      <c r="BT317">
        <v>0</v>
      </c>
      <c r="BU317">
        <v>170</v>
      </c>
      <c r="BV317">
        <v>155</v>
      </c>
      <c r="BW317">
        <v>15</v>
      </c>
      <c r="BX317">
        <v>0</v>
      </c>
      <c r="BY317">
        <v>0</v>
      </c>
      <c r="BZ317">
        <v>15</v>
      </c>
      <c r="CA317">
        <v>10</v>
      </c>
      <c r="CB317">
        <v>0</v>
      </c>
      <c r="CC317">
        <v>10</v>
      </c>
      <c r="CD317">
        <v>0</v>
      </c>
      <c r="CE317">
        <v>10</v>
      </c>
      <c r="CF317">
        <v>10</v>
      </c>
      <c r="CG317">
        <v>0</v>
      </c>
      <c r="CH317">
        <v>0</v>
      </c>
      <c r="CI317">
        <v>10</v>
      </c>
      <c r="CJ317">
        <v>10</v>
      </c>
      <c r="CK317">
        <v>0</v>
      </c>
      <c r="CL317">
        <v>0</v>
      </c>
      <c r="CM317">
        <v>110</v>
      </c>
      <c r="CN317">
        <v>75</v>
      </c>
      <c r="CO317">
        <v>0</v>
      </c>
      <c r="CP317">
        <v>35</v>
      </c>
      <c r="CQ317">
        <v>15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15</v>
      </c>
      <c r="DA317">
        <v>15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</row>
    <row r="318" spans="1:136" x14ac:dyDescent="0.3">
      <c r="A318" t="s">
        <v>391</v>
      </c>
      <c r="B318">
        <v>140</v>
      </c>
      <c r="C318" t="s">
        <v>1265</v>
      </c>
      <c r="D318">
        <v>34005702810</v>
      </c>
      <c r="E318" t="s">
        <v>1266</v>
      </c>
      <c r="F318" t="s">
        <v>205</v>
      </c>
      <c r="G318" t="s">
        <v>1248</v>
      </c>
      <c r="H318">
        <v>650</v>
      </c>
      <c r="I318">
        <v>375</v>
      </c>
      <c r="J318">
        <v>345</v>
      </c>
      <c r="K318">
        <v>25</v>
      </c>
      <c r="L318">
        <v>10</v>
      </c>
      <c r="M318">
        <v>0</v>
      </c>
      <c r="N318">
        <v>15</v>
      </c>
      <c r="O318">
        <v>40</v>
      </c>
      <c r="P318">
        <v>10</v>
      </c>
      <c r="Q318">
        <v>0</v>
      </c>
      <c r="R318">
        <v>25</v>
      </c>
      <c r="S318">
        <v>125</v>
      </c>
      <c r="T318">
        <v>95</v>
      </c>
      <c r="U318">
        <v>0</v>
      </c>
      <c r="V318">
        <v>30</v>
      </c>
      <c r="W318">
        <v>35</v>
      </c>
      <c r="X318">
        <v>25</v>
      </c>
      <c r="Y318">
        <v>0</v>
      </c>
      <c r="Z318">
        <v>10</v>
      </c>
      <c r="AA318">
        <v>120</v>
      </c>
      <c r="AB318">
        <v>75</v>
      </c>
      <c r="AC318">
        <v>0</v>
      </c>
      <c r="AD318">
        <v>45</v>
      </c>
      <c r="AE318">
        <v>30</v>
      </c>
      <c r="AF318">
        <v>10</v>
      </c>
      <c r="AG318">
        <v>0</v>
      </c>
      <c r="AH318">
        <v>10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25</v>
      </c>
      <c r="AO318">
        <v>25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270</v>
      </c>
      <c r="BV318">
        <v>270</v>
      </c>
      <c r="BW318">
        <v>35</v>
      </c>
      <c r="BX318">
        <v>30</v>
      </c>
      <c r="BY318">
        <v>0</v>
      </c>
      <c r="BZ318">
        <v>4</v>
      </c>
      <c r="CA318">
        <v>25</v>
      </c>
      <c r="CB318">
        <v>20</v>
      </c>
      <c r="CC318">
        <v>10</v>
      </c>
      <c r="CD318">
        <v>0</v>
      </c>
      <c r="CE318">
        <v>100</v>
      </c>
      <c r="CF318">
        <v>85</v>
      </c>
      <c r="CG318">
        <v>0</v>
      </c>
      <c r="CH318">
        <v>20</v>
      </c>
      <c r="CI318">
        <v>60</v>
      </c>
      <c r="CJ318">
        <v>50</v>
      </c>
      <c r="CK318">
        <v>0</v>
      </c>
      <c r="CL318">
        <v>10</v>
      </c>
      <c r="CM318">
        <v>50</v>
      </c>
      <c r="CN318">
        <v>40</v>
      </c>
      <c r="CO318">
        <v>0</v>
      </c>
      <c r="CP318">
        <v>4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</row>
    <row r="319" spans="1:136" x14ac:dyDescent="0.3">
      <c r="A319" t="s">
        <v>391</v>
      </c>
      <c r="B319">
        <v>140</v>
      </c>
      <c r="C319" t="s">
        <v>1267</v>
      </c>
      <c r="D319">
        <v>34005702811</v>
      </c>
      <c r="E319" t="s">
        <v>1268</v>
      </c>
      <c r="F319" t="s">
        <v>205</v>
      </c>
      <c r="G319" t="s">
        <v>1248</v>
      </c>
      <c r="H319">
        <v>430</v>
      </c>
      <c r="I319">
        <v>410</v>
      </c>
      <c r="J319">
        <v>410</v>
      </c>
      <c r="K319">
        <v>15</v>
      </c>
      <c r="L319">
        <v>0</v>
      </c>
      <c r="M319">
        <v>0</v>
      </c>
      <c r="N319">
        <v>15</v>
      </c>
      <c r="O319">
        <v>30</v>
      </c>
      <c r="P319">
        <v>15</v>
      </c>
      <c r="Q319">
        <v>0</v>
      </c>
      <c r="R319">
        <v>15</v>
      </c>
      <c r="S319">
        <v>95</v>
      </c>
      <c r="T319">
        <v>60</v>
      </c>
      <c r="U319">
        <v>4</v>
      </c>
      <c r="V319">
        <v>30</v>
      </c>
      <c r="W319">
        <v>20</v>
      </c>
      <c r="X319">
        <v>4</v>
      </c>
      <c r="Y319">
        <v>0</v>
      </c>
      <c r="Z319">
        <v>15</v>
      </c>
      <c r="AA319">
        <v>250</v>
      </c>
      <c r="AB319">
        <v>180</v>
      </c>
      <c r="AC319">
        <v>40</v>
      </c>
      <c r="AD319">
        <v>35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15</v>
      </c>
      <c r="BV319">
        <v>15</v>
      </c>
      <c r="BW319">
        <v>10</v>
      </c>
      <c r="BX319">
        <v>0</v>
      </c>
      <c r="BY319">
        <v>0</v>
      </c>
      <c r="BZ319">
        <v>10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10</v>
      </c>
      <c r="CN319">
        <v>10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</row>
    <row r="320" spans="1:136" x14ac:dyDescent="0.3">
      <c r="A320" t="s">
        <v>391</v>
      </c>
      <c r="B320">
        <v>140</v>
      </c>
      <c r="C320" t="s">
        <v>1269</v>
      </c>
      <c r="D320">
        <v>34005702905</v>
      </c>
      <c r="E320" t="s">
        <v>1270</v>
      </c>
      <c r="F320" t="s">
        <v>205</v>
      </c>
      <c r="G320" t="s">
        <v>1271</v>
      </c>
      <c r="H320">
        <v>805</v>
      </c>
      <c r="I320">
        <v>770</v>
      </c>
      <c r="J320">
        <v>755</v>
      </c>
      <c r="K320">
        <v>50</v>
      </c>
      <c r="L320">
        <v>45</v>
      </c>
      <c r="M320">
        <v>4</v>
      </c>
      <c r="N320">
        <v>4</v>
      </c>
      <c r="O320">
        <v>100</v>
      </c>
      <c r="P320">
        <v>35</v>
      </c>
      <c r="Q320">
        <v>10</v>
      </c>
      <c r="R320">
        <v>55</v>
      </c>
      <c r="S320">
        <v>70</v>
      </c>
      <c r="T320">
        <v>55</v>
      </c>
      <c r="U320">
        <v>4</v>
      </c>
      <c r="V320">
        <v>10</v>
      </c>
      <c r="W320">
        <v>115</v>
      </c>
      <c r="X320">
        <v>85</v>
      </c>
      <c r="Y320">
        <v>10</v>
      </c>
      <c r="Z320">
        <v>20</v>
      </c>
      <c r="AA320">
        <v>420</v>
      </c>
      <c r="AB320">
        <v>330</v>
      </c>
      <c r="AC320">
        <v>25</v>
      </c>
      <c r="AD320">
        <v>70</v>
      </c>
      <c r="AE320">
        <v>15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10</v>
      </c>
      <c r="AO320">
        <v>10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4</v>
      </c>
      <c r="AW320">
        <v>4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35</v>
      </c>
      <c r="BV320">
        <v>15</v>
      </c>
      <c r="BW320">
        <v>0</v>
      </c>
      <c r="BX320">
        <v>0</v>
      </c>
      <c r="BY320">
        <v>0</v>
      </c>
      <c r="BZ320">
        <v>0</v>
      </c>
      <c r="CA320">
        <v>4</v>
      </c>
      <c r="CB320">
        <v>4</v>
      </c>
      <c r="CC320">
        <v>0</v>
      </c>
      <c r="CD320">
        <v>0</v>
      </c>
      <c r="CE320">
        <v>10</v>
      </c>
      <c r="CF320">
        <v>10</v>
      </c>
      <c r="CG320">
        <v>0</v>
      </c>
      <c r="CH320">
        <v>0</v>
      </c>
      <c r="CI320">
        <v>4</v>
      </c>
      <c r="CJ320">
        <v>0</v>
      </c>
      <c r="CK320">
        <v>0</v>
      </c>
      <c r="CL320">
        <v>4</v>
      </c>
      <c r="CM320">
        <v>0</v>
      </c>
      <c r="CN320">
        <v>0</v>
      </c>
      <c r="CO320">
        <v>0</v>
      </c>
      <c r="CP320">
        <v>0</v>
      </c>
      <c r="CQ320">
        <v>20</v>
      </c>
      <c r="CR320">
        <v>0</v>
      </c>
      <c r="CS320">
        <v>0</v>
      </c>
      <c r="CT320">
        <v>0</v>
      </c>
      <c r="CU320">
        <v>0</v>
      </c>
      <c r="CV320">
        <v>20</v>
      </c>
      <c r="CW320">
        <v>20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</row>
    <row r="321" spans="1:136" x14ac:dyDescent="0.3">
      <c r="A321" t="s">
        <v>391</v>
      </c>
      <c r="B321">
        <v>140</v>
      </c>
      <c r="C321" t="s">
        <v>1272</v>
      </c>
      <c r="D321">
        <v>34005702906</v>
      </c>
      <c r="E321" t="s">
        <v>1273</v>
      </c>
      <c r="F321" t="s">
        <v>205</v>
      </c>
      <c r="G321" t="s">
        <v>1271</v>
      </c>
      <c r="H321">
        <v>1670</v>
      </c>
      <c r="I321">
        <v>1035</v>
      </c>
      <c r="J321">
        <v>1035</v>
      </c>
      <c r="K321">
        <v>50</v>
      </c>
      <c r="L321">
        <v>25</v>
      </c>
      <c r="M321">
        <v>0</v>
      </c>
      <c r="N321">
        <v>25</v>
      </c>
      <c r="O321">
        <v>45</v>
      </c>
      <c r="P321">
        <v>15</v>
      </c>
      <c r="Q321">
        <v>0</v>
      </c>
      <c r="R321">
        <v>30</v>
      </c>
      <c r="S321">
        <v>155</v>
      </c>
      <c r="T321">
        <v>75</v>
      </c>
      <c r="U321">
        <v>0</v>
      </c>
      <c r="V321">
        <v>80</v>
      </c>
      <c r="W321">
        <v>70</v>
      </c>
      <c r="X321">
        <v>25</v>
      </c>
      <c r="Y321">
        <v>0</v>
      </c>
      <c r="Z321">
        <v>45</v>
      </c>
      <c r="AA321">
        <v>720</v>
      </c>
      <c r="AB321">
        <v>525</v>
      </c>
      <c r="AC321">
        <v>70</v>
      </c>
      <c r="AD321">
        <v>120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635</v>
      </c>
      <c r="BV321">
        <v>615</v>
      </c>
      <c r="BW321">
        <v>55</v>
      </c>
      <c r="BX321">
        <v>20</v>
      </c>
      <c r="BY321">
        <v>0</v>
      </c>
      <c r="BZ321">
        <v>35</v>
      </c>
      <c r="CA321">
        <v>60</v>
      </c>
      <c r="CB321">
        <v>0</v>
      </c>
      <c r="CC321">
        <v>0</v>
      </c>
      <c r="CD321">
        <v>60</v>
      </c>
      <c r="CE321">
        <v>20</v>
      </c>
      <c r="CF321">
        <v>15</v>
      </c>
      <c r="CG321">
        <v>0</v>
      </c>
      <c r="CH321">
        <v>10</v>
      </c>
      <c r="CI321">
        <v>60</v>
      </c>
      <c r="CJ321">
        <v>15</v>
      </c>
      <c r="CK321">
        <v>0</v>
      </c>
      <c r="CL321">
        <v>45</v>
      </c>
      <c r="CM321">
        <v>420</v>
      </c>
      <c r="CN321">
        <v>180</v>
      </c>
      <c r="CO321">
        <v>30</v>
      </c>
      <c r="CP321">
        <v>205</v>
      </c>
      <c r="CQ321">
        <v>10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10</v>
      </c>
      <c r="DA321">
        <v>10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4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4</v>
      </c>
      <c r="ED321">
        <v>4</v>
      </c>
      <c r="EE321">
        <v>0</v>
      </c>
      <c r="EF321">
        <v>0</v>
      </c>
    </row>
    <row r="322" spans="1:136" x14ac:dyDescent="0.3">
      <c r="A322" t="s">
        <v>391</v>
      </c>
      <c r="B322">
        <v>140</v>
      </c>
      <c r="C322" t="s">
        <v>1274</v>
      </c>
      <c r="D322">
        <v>34005702907</v>
      </c>
      <c r="E322" t="s">
        <v>1275</v>
      </c>
      <c r="F322" t="s">
        <v>205</v>
      </c>
      <c r="G322" t="s">
        <v>1271</v>
      </c>
      <c r="H322">
        <v>650</v>
      </c>
      <c r="I322">
        <v>585</v>
      </c>
      <c r="J322">
        <v>575</v>
      </c>
      <c r="K322">
        <v>30</v>
      </c>
      <c r="L322">
        <v>0</v>
      </c>
      <c r="M322">
        <v>0</v>
      </c>
      <c r="N322">
        <v>30</v>
      </c>
      <c r="O322">
        <v>75</v>
      </c>
      <c r="P322">
        <v>65</v>
      </c>
      <c r="Q322">
        <v>0</v>
      </c>
      <c r="R322">
        <v>4</v>
      </c>
      <c r="S322">
        <v>25</v>
      </c>
      <c r="T322">
        <v>15</v>
      </c>
      <c r="U322">
        <v>0</v>
      </c>
      <c r="V322">
        <v>10</v>
      </c>
      <c r="W322">
        <v>40</v>
      </c>
      <c r="X322">
        <v>40</v>
      </c>
      <c r="Y322">
        <v>0</v>
      </c>
      <c r="Z322">
        <v>0</v>
      </c>
      <c r="AA322">
        <v>410</v>
      </c>
      <c r="AB322">
        <v>370</v>
      </c>
      <c r="AC322">
        <v>4</v>
      </c>
      <c r="AD322">
        <v>35</v>
      </c>
      <c r="AE322">
        <v>4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4</v>
      </c>
      <c r="AO322">
        <v>0</v>
      </c>
      <c r="AP322">
        <v>4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65</v>
      </c>
      <c r="BV322">
        <v>65</v>
      </c>
      <c r="BW322">
        <v>0</v>
      </c>
      <c r="BX322">
        <v>0</v>
      </c>
      <c r="BY322">
        <v>0</v>
      </c>
      <c r="BZ322">
        <v>0</v>
      </c>
      <c r="CA322">
        <v>15</v>
      </c>
      <c r="CB322">
        <v>15</v>
      </c>
      <c r="CC322">
        <v>0</v>
      </c>
      <c r="CD322">
        <v>0</v>
      </c>
      <c r="CE322">
        <v>10</v>
      </c>
      <c r="CF322">
        <v>4</v>
      </c>
      <c r="CG322">
        <v>0</v>
      </c>
      <c r="CH322">
        <v>4</v>
      </c>
      <c r="CI322">
        <v>15</v>
      </c>
      <c r="CJ322">
        <v>15</v>
      </c>
      <c r="CK322">
        <v>0</v>
      </c>
      <c r="CL322">
        <v>0</v>
      </c>
      <c r="CM322">
        <v>20</v>
      </c>
      <c r="CN322">
        <v>4</v>
      </c>
      <c r="CO322">
        <v>0</v>
      </c>
      <c r="CP322">
        <v>15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</row>
    <row r="323" spans="1:136" x14ac:dyDescent="0.3">
      <c r="A323" t="s">
        <v>391</v>
      </c>
      <c r="B323">
        <v>140</v>
      </c>
      <c r="C323" t="s">
        <v>1276</v>
      </c>
      <c r="D323">
        <v>34005702908</v>
      </c>
      <c r="E323" t="s">
        <v>1277</v>
      </c>
      <c r="F323" t="s">
        <v>205</v>
      </c>
      <c r="G323" t="s">
        <v>1271</v>
      </c>
      <c r="H323">
        <v>1220</v>
      </c>
      <c r="I323">
        <v>1200</v>
      </c>
      <c r="J323">
        <v>1185</v>
      </c>
      <c r="K323">
        <v>70</v>
      </c>
      <c r="L323">
        <v>10</v>
      </c>
      <c r="M323">
        <v>0</v>
      </c>
      <c r="N323">
        <v>60</v>
      </c>
      <c r="O323">
        <v>135</v>
      </c>
      <c r="P323">
        <v>75</v>
      </c>
      <c r="Q323">
        <v>0</v>
      </c>
      <c r="R323">
        <v>60</v>
      </c>
      <c r="S323">
        <v>190</v>
      </c>
      <c r="T323">
        <v>85</v>
      </c>
      <c r="U323">
        <v>0</v>
      </c>
      <c r="V323">
        <v>105</v>
      </c>
      <c r="W323">
        <v>60</v>
      </c>
      <c r="X323">
        <v>50</v>
      </c>
      <c r="Y323">
        <v>0</v>
      </c>
      <c r="Z323">
        <v>10</v>
      </c>
      <c r="AA323">
        <v>730</v>
      </c>
      <c r="AB323">
        <v>600</v>
      </c>
      <c r="AC323">
        <v>0</v>
      </c>
      <c r="AD323">
        <v>125</v>
      </c>
      <c r="AE323">
        <v>10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10</v>
      </c>
      <c r="AS323">
        <v>10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20</v>
      </c>
      <c r="BV323">
        <v>20</v>
      </c>
      <c r="BW323">
        <v>10</v>
      </c>
      <c r="BX323">
        <v>10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10</v>
      </c>
      <c r="CN323">
        <v>0</v>
      </c>
      <c r="CO323">
        <v>0</v>
      </c>
      <c r="CP323">
        <v>10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</row>
    <row r="324" spans="1:136" x14ac:dyDescent="0.3">
      <c r="A324" t="s">
        <v>391</v>
      </c>
      <c r="B324">
        <v>140</v>
      </c>
      <c r="C324" t="s">
        <v>1278</v>
      </c>
      <c r="D324">
        <v>34005702909</v>
      </c>
      <c r="E324" t="s">
        <v>1279</v>
      </c>
      <c r="F324" t="s">
        <v>205</v>
      </c>
      <c r="G324" t="s">
        <v>1271</v>
      </c>
      <c r="H324">
        <v>1960</v>
      </c>
      <c r="I324">
        <v>1855</v>
      </c>
      <c r="J324">
        <v>1855</v>
      </c>
      <c r="K324">
        <v>185</v>
      </c>
      <c r="L324">
        <v>35</v>
      </c>
      <c r="M324">
        <v>0</v>
      </c>
      <c r="N324">
        <v>150</v>
      </c>
      <c r="O324">
        <v>205</v>
      </c>
      <c r="P324">
        <v>45</v>
      </c>
      <c r="Q324">
        <v>0</v>
      </c>
      <c r="R324">
        <v>160</v>
      </c>
      <c r="S324">
        <v>385</v>
      </c>
      <c r="T324">
        <v>155</v>
      </c>
      <c r="U324">
        <v>0</v>
      </c>
      <c r="V324">
        <v>230</v>
      </c>
      <c r="W324">
        <v>90</v>
      </c>
      <c r="X324">
        <v>15</v>
      </c>
      <c r="Y324">
        <v>0</v>
      </c>
      <c r="Z324">
        <v>75</v>
      </c>
      <c r="AA324">
        <v>990</v>
      </c>
      <c r="AB324">
        <v>810</v>
      </c>
      <c r="AC324">
        <v>0</v>
      </c>
      <c r="AD324">
        <v>180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105</v>
      </c>
      <c r="BV324">
        <v>105</v>
      </c>
      <c r="BW324">
        <v>30</v>
      </c>
      <c r="BX324">
        <v>10</v>
      </c>
      <c r="BY324">
        <v>0</v>
      </c>
      <c r="BZ324">
        <v>20</v>
      </c>
      <c r="CA324">
        <v>0</v>
      </c>
      <c r="CB324">
        <v>0</v>
      </c>
      <c r="CC324">
        <v>0</v>
      </c>
      <c r="CD324">
        <v>0</v>
      </c>
      <c r="CE324">
        <v>35</v>
      </c>
      <c r="CF324">
        <v>0</v>
      </c>
      <c r="CG324">
        <v>0</v>
      </c>
      <c r="CH324">
        <v>35</v>
      </c>
      <c r="CI324">
        <v>0</v>
      </c>
      <c r="CJ324">
        <v>0</v>
      </c>
      <c r="CK324">
        <v>0</v>
      </c>
      <c r="CL324">
        <v>0</v>
      </c>
      <c r="CM324">
        <v>40</v>
      </c>
      <c r="CN324">
        <v>0</v>
      </c>
      <c r="CO324">
        <v>0</v>
      </c>
      <c r="CP324">
        <v>40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</row>
    <row r="325" spans="1:136" x14ac:dyDescent="0.3">
      <c r="A325" t="s">
        <v>391</v>
      </c>
      <c r="B325">
        <v>140</v>
      </c>
      <c r="C325" t="s">
        <v>1280</v>
      </c>
      <c r="D325">
        <v>34005702910</v>
      </c>
      <c r="E325" t="s">
        <v>1281</v>
      </c>
      <c r="F325" t="s">
        <v>205</v>
      </c>
      <c r="G325" t="s">
        <v>1271</v>
      </c>
      <c r="H325">
        <v>2470</v>
      </c>
      <c r="I325">
        <v>2195</v>
      </c>
      <c r="J325">
        <v>2195</v>
      </c>
      <c r="K325">
        <v>30</v>
      </c>
      <c r="L325">
        <v>10</v>
      </c>
      <c r="M325">
        <v>0</v>
      </c>
      <c r="N325">
        <v>20</v>
      </c>
      <c r="O325">
        <v>70</v>
      </c>
      <c r="P325">
        <v>10</v>
      </c>
      <c r="Q325">
        <v>0</v>
      </c>
      <c r="R325">
        <v>60</v>
      </c>
      <c r="S325">
        <v>220</v>
      </c>
      <c r="T325">
        <v>80</v>
      </c>
      <c r="U325">
        <v>0</v>
      </c>
      <c r="V325">
        <v>135</v>
      </c>
      <c r="W325">
        <v>240</v>
      </c>
      <c r="X325">
        <v>105</v>
      </c>
      <c r="Y325">
        <v>15</v>
      </c>
      <c r="Z325">
        <v>120</v>
      </c>
      <c r="AA325">
        <v>1630</v>
      </c>
      <c r="AB325">
        <v>1100</v>
      </c>
      <c r="AC325">
        <v>40</v>
      </c>
      <c r="AD325">
        <v>490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275</v>
      </c>
      <c r="BV325">
        <v>275</v>
      </c>
      <c r="BW325">
        <v>10</v>
      </c>
      <c r="BX325">
        <v>0</v>
      </c>
      <c r="BY325">
        <v>0</v>
      </c>
      <c r="BZ325">
        <v>10</v>
      </c>
      <c r="CA325">
        <v>30</v>
      </c>
      <c r="CB325">
        <v>10</v>
      </c>
      <c r="CC325">
        <v>0</v>
      </c>
      <c r="CD325">
        <v>15</v>
      </c>
      <c r="CE325">
        <v>50</v>
      </c>
      <c r="CF325">
        <v>50</v>
      </c>
      <c r="CG325">
        <v>0</v>
      </c>
      <c r="CH325">
        <v>0</v>
      </c>
      <c r="CI325">
        <v>40</v>
      </c>
      <c r="CJ325">
        <v>40</v>
      </c>
      <c r="CK325">
        <v>0</v>
      </c>
      <c r="CL325">
        <v>0</v>
      </c>
      <c r="CM325">
        <v>145</v>
      </c>
      <c r="CN325">
        <v>145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</row>
    <row r="326" spans="1:136" x14ac:dyDescent="0.3">
      <c r="A326" t="s">
        <v>391</v>
      </c>
      <c r="B326">
        <v>140</v>
      </c>
      <c r="C326" t="s">
        <v>1282</v>
      </c>
      <c r="D326">
        <v>34005702913</v>
      </c>
      <c r="E326" t="s">
        <v>1283</v>
      </c>
      <c r="F326" t="s">
        <v>205</v>
      </c>
      <c r="G326" t="s">
        <v>1271</v>
      </c>
      <c r="H326">
        <v>2030</v>
      </c>
      <c r="I326">
        <v>1665</v>
      </c>
      <c r="J326">
        <v>1665</v>
      </c>
      <c r="K326">
        <v>55</v>
      </c>
      <c r="L326">
        <v>25</v>
      </c>
      <c r="M326">
        <v>0</v>
      </c>
      <c r="N326">
        <v>30</v>
      </c>
      <c r="O326">
        <v>140</v>
      </c>
      <c r="P326">
        <v>95</v>
      </c>
      <c r="Q326">
        <v>0</v>
      </c>
      <c r="R326">
        <v>45</v>
      </c>
      <c r="S326">
        <v>140</v>
      </c>
      <c r="T326">
        <v>90</v>
      </c>
      <c r="U326">
        <v>0</v>
      </c>
      <c r="V326">
        <v>50</v>
      </c>
      <c r="W326">
        <v>45</v>
      </c>
      <c r="X326">
        <v>20</v>
      </c>
      <c r="Y326">
        <v>0</v>
      </c>
      <c r="Z326">
        <v>25</v>
      </c>
      <c r="AA326">
        <v>1280</v>
      </c>
      <c r="AB326">
        <v>1055</v>
      </c>
      <c r="AC326">
        <v>0</v>
      </c>
      <c r="AD326">
        <v>225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365</v>
      </c>
      <c r="BV326">
        <v>365</v>
      </c>
      <c r="BW326">
        <v>95</v>
      </c>
      <c r="BX326">
        <v>80</v>
      </c>
      <c r="BY326">
        <v>0</v>
      </c>
      <c r="BZ326">
        <v>15</v>
      </c>
      <c r="CA326">
        <v>80</v>
      </c>
      <c r="CB326">
        <v>35</v>
      </c>
      <c r="CC326">
        <v>0</v>
      </c>
      <c r="CD326">
        <v>45</v>
      </c>
      <c r="CE326">
        <v>55</v>
      </c>
      <c r="CF326">
        <v>55</v>
      </c>
      <c r="CG326">
        <v>0</v>
      </c>
      <c r="CH326">
        <v>0</v>
      </c>
      <c r="CI326">
        <v>30</v>
      </c>
      <c r="CJ326">
        <v>15</v>
      </c>
      <c r="CK326">
        <v>0</v>
      </c>
      <c r="CL326">
        <v>10</v>
      </c>
      <c r="CM326">
        <v>105</v>
      </c>
      <c r="CN326">
        <v>80</v>
      </c>
      <c r="CO326">
        <v>0</v>
      </c>
      <c r="CP326">
        <v>25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</row>
    <row r="327" spans="1:136" x14ac:dyDescent="0.3">
      <c r="A327" t="s">
        <v>391</v>
      </c>
      <c r="B327">
        <v>140</v>
      </c>
      <c r="C327" t="s">
        <v>1284</v>
      </c>
      <c r="D327">
        <v>34005702914</v>
      </c>
      <c r="E327" t="s">
        <v>1285</v>
      </c>
      <c r="F327" t="s">
        <v>205</v>
      </c>
      <c r="G327" t="s">
        <v>1271</v>
      </c>
      <c r="H327">
        <v>2270</v>
      </c>
      <c r="I327">
        <v>1400</v>
      </c>
      <c r="J327">
        <v>1400</v>
      </c>
      <c r="K327">
        <v>175</v>
      </c>
      <c r="L327">
        <v>0</v>
      </c>
      <c r="M327">
        <v>0</v>
      </c>
      <c r="N327">
        <v>175</v>
      </c>
      <c r="O327">
        <v>105</v>
      </c>
      <c r="P327">
        <v>20</v>
      </c>
      <c r="Q327">
        <v>0</v>
      </c>
      <c r="R327">
        <v>85</v>
      </c>
      <c r="S327">
        <v>195</v>
      </c>
      <c r="T327">
        <v>75</v>
      </c>
      <c r="U327">
        <v>0</v>
      </c>
      <c r="V327">
        <v>120</v>
      </c>
      <c r="W327">
        <v>275</v>
      </c>
      <c r="X327">
        <v>40</v>
      </c>
      <c r="Y327">
        <v>0</v>
      </c>
      <c r="Z327">
        <v>240</v>
      </c>
      <c r="AA327">
        <v>650</v>
      </c>
      <c r="AB327">
        <v>265</v>
      </c>
      <c r="AC327">
        <v>0</v>
      </c>
      <c r="AD327">
        <v>385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870</v>
      </c>
      <c r="BV327">
        <v>855</v>
      </c>
      <c r="BW327">
        <v>105</v>
      </c>
      <c r="BX327">
        <v>90</v>
      </c>
      <c r="BY327">
        <v>0</v>
      </c>
      <c r="BZ327">
        <v>15</v>
      </c>
      <c r="CA327">
        <v>65</v>
      </c>
      <c r="CB327">
        <v>35</v>
      </c>
      <c r="CC327">
        <v>0</v>
      </c>
      <c r="CD327">
        <v>30</v>
      </c>
      <c r="CE327">
        <v>115</v>
      </c>
      <c r="CF327">
        <v>85</v>
      </c>
      <c r="CG327">
        <v>0</v>
      </c>
      <c r="CH327">
        <v>30</v>
      </c>
      <c r="CI327">
        <v>130</v>
      </c>
      <c r="CJ327">
        <v>60</v>
      </c>
      <c r="CK327">
        <v>0</v>
      </c>
      <c r="CL327">
        <v>70</v>
      </c>
      <c r="CM327">
        <v>445</v>
      </c>
      <c r="CN327">
        <v>255</v>
      </c>
      <c r="CO327">
        <v>0</v>
      </c>
      <c r="CP327">
        <v>190</v>
      </c>
      <c r="CQ327">
        <v>15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15</v>
      </c>
      <c r="DE327">
        <v>15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</row>
    <row r="328" spans="1:136" x14ac:dyDescent="0.3">
      <c r="A328" t="s">
        <v>391</v>
      </c>
      <c r="B328">
        <v>140</v>
      </c>
      <c r="C328" t="s">
        <v>1286</v>
      </c>
      <c r="D328">
        <v>34005702915</v>
      </c>
      <c r="E328" t="s">
        <v>1287</v>
      </c>
      <c r="F328" t="s">
        <v>205</v>
      </c>
      <c r="G328" t="s">
        <v>1271</v>
      </c>
      <c r="H328">
        <v>1555</v>
      </c>
      <c r="I328">
        <v>1320</v>
      </c>
      <c r="J328">
        <v>1290</v>
      </c>
      <c r="K328">
        <v>105</v>
      </c>
      <c r="L328">
        <v>75</v>
      </c>
      <c r="M328">
        <v>0</v>
      </c>
      <c r="N328">
        <v>30</v>
      </c>
      <c r="O328">
        <v>50</v>
      </c>
      <c r="P328">
        <v>35</v>
      </c>
      <c r="Q328">
        <v>0</v>
      </c>
      <c r="R328">
        <v>20</v>
      </c>
      <c r="S328">
        <v>90</v>
      </c>
      <c r="T328">
        <v>60</v>
      </c>
      <c r="U328">
        <v>0</v>
      </c>
      <c r="V328">
        <v>30</v>
      </c>
      <c r="W328">
        <v>145</v>
      </c>
      <c r="X328">
        <v>105</v>
      </c>
      <c r="Y328">
        <v>10</v>
      </c>
      <c r="Z328">
        <v>30</v>
      </c>
      <c r="AA328">
        <v>900</v>
      </c>
      <c r="AB328">
        <v>745</v>
      </c>
      <c r="AC328">
        <v>4</v>
      </c>
      <c r="AD328">
        <v>145</v>
      </c>
      <c r="AE328">
        <v>15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15</v>
      </c>
      <c r="AW328">
        <v>0</v>
      </c>
      <c r="AX328">
        <v>15</v>
      </c>
      <c r="AY328">
        <v>0</v>
      </c>
      <c r="AZ328">
        <v>15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15</v>
      </c>
      <c r="BN328">
        <v>15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235</v>
      </c>
      <c r="BV328">
        <v>235</v>
      </c>
      <c r="BW328">
        <v>55</v>
      </c>
      <c r="BX328">
        <v>35</v>
      </c>
      <c r="BY328">
        <v>0</v>
      </c>
      <c r="BZ328">
        <v>20</v>
      </c>
      <c r="CA328">
        <v>10</v>
      </c>
      <c r="CB328">
        <v>10</v>
      </c>
      <c r="CC328">
        <v>0</v>
      </c>
      <c r="CD328">
        <v>0</v>
      </c>
      <c r="CE328">
        <v>10</v>
      </c>
      <c r="CF328">
        <v>10</v>
      </c>
      <c r="CG328">
        <v>0</v>
      </c>
      <c r="CH328">
        <v>0</v>
      </c>
      <c r="CI328">
        <v>35</v>
      </c>
      <c r="CJ328">
        <v>35</v>
      </c>
      <c r="CK328">
        <v>0</v>
      </c>
      <c r="CL328">
        <v>0</v>
      </c>
      <c r="CM328">
        <v>130</v>
      </c>
      <c r="CN328">
        <v>130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</row>
    <row r="329" spans="1:136" x14ac:dyDescent="0.3">
      <c r="A329" t="s">
        <v>391</v>
      </c>
      <c r="B329">
        <v>140</v>
      </c>
      <c r="C329" t="s">
        <v>1288</v>
      </c>
      <c r="D329">
        <v>34005702917</v>
      </c>
      <c r="E329" t="s">
        <v>1289</v>
      </c>
      <c r="F329" t="s">
        <v>205</v>
      </c>
      <c r="G329" t="s">
        <v>1271</v>
      </c>
      <c r="H329">
        <v>1725</v>
      </c>
      <c r="I329">
        <v>1200</v>
      </c>
      <c r="J329">
        <v>1195</v>
      </c>
      <c r="K329">
        <v>60</v>
      </c>
      <c r="L329">
        <v>35</v>
      </c>
      <c r="M329">
        <v>0</v>
      </c>
      <c r="N329">
        <v>25</v>
      </c>
      <c r="O329">
        <v>140</v>
      </c>
      <c r="P329">
        <v>35</v>
      </c>
      <c r="Q329">
        <v>25</v>
      </c>
      <c r="R329">
        <v>80</v>
      </c>
      <c r="S329">
        <v>90</v>
      </c>
      <c r="T329">
        <v>40</v>
      </c>
      <c r="U329">
        <v>20</v>
      </c>
      <c r="V329">
        <v>30</v>
      </c>
      <c r="W329">
        <v>50</v>
      </c>
      <c r="X329">
        <v>40</v>
      </c>
      <c r="Y329">
        <v>0</v>
      </c>
      <c r="Z329">
        <v>10</v>
      </c>
      <c r="AA329">
        <v>855</v>
      </c>
      <c r="AB329">
        <v>625</v>
      </c>
      <c r="AC329">
        <v>15</v>
      </c>
      <c r="AD329">
        <v>215</v>
      </c>
      <c r="AE329">
        <v>4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4</v>
      </c>
      <c r="AW329">
        <v>0</v>
      </c>
      <c r="AX329">
        <v>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525</v>
      </c>
      <c r="BV329">
        <v>455</v>
      </c>
      <c r="BW329">
        <v>90</v>
      </c>
      <c r="BX329">
        <v>40</v>
      </c>
      <c r="BY329">
        <v>15</v>
      </c>
      <c r="BZ329">
        <v>40</v>
      </c>
      <c r="CA329">
        <v>75</v>
      </c>
      <c r="CB329">
        <v>30</v>
      </c>
      <c r="CC329">
        <v>0</v>
      </c>
      <c r="CD329">
        <v>45</v>
      </c>
      <c r="CE329">
        <v>120</v>
      </c>
      <c r="CF329">
        <v>85</v>
      </c>
      <c r="CG329">
        <v>0</v>
      </c>
      <c r="CH329">
        <v>35</v>
      </c>
      <c r="CI329">
        <v>50</v>
      </c>
      <c r="CJ329">
        <v>15</v>
      </c>
      <c r="CK329">
        <v>20</v>
      </c>
      <c r="CL329">
        <v>10</v>
      </c>
      <c r="CM329">
        <v>125</v>
      </c>
      <c r="CN329">
        <v>60</v>
      </c>
      <c r="CO329">
        <v>0</v>
      </c>
      <c r="CP329">
        <v>65</v>
      </c>
      <c r="CQ329">
        <v>45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45</v>
      </c>
      <c r="DI329">
        <v>45</v>
      </c>
      <c r="DJ329">
        <v>0</v>
      </c>
      <c r="DK329">
        <v>0</v>
      </c>
      <c r="DL329">
        <v>25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25</v>
      </c>
      <c r="ED329">
        <v>25</v>
      </c>
      <c r="EE329">
        <v>0</v>
      </c>
      <c r="EF329">
        <v>0</v>
      </c>
    </row>
    <row r="330" spans="1:136" x14ac:dyDescent="0.3">
      <c r="A330" t="s">
        <v>391</v>
      </c>
      <c r="B330">
        <v>140</v>
      </c>
      <c r="C330" t="s">
        <v>1290</v>
      </c>
      <c r="D330">
        <v>34005702918</v>
      </c>
      <c r="E330" t="s">
        <v>1291</v>
      </c>
      <c r="F330" t="s">
        <v>205</v>
      </c>
      <c r="G330" t="s">
        <v>1271</v>
      </c>
      <c r="H330">
        <v>830</v>
      </c>
      <c r="I330">
        <v>745</v>
      </c>
      <c r="J330">
        <v>745</v>
      </c>
      <c r="K330">
        <v>35</v>
      </c>
      <c r="L330">
        <v>4</v>
      </c>
      <c r="M330">
        <v>0</v>
      </c>
      <c r="N330">
        <v>30</v>
      </c>
      <c r="O330">
        <v>25</v>
      </c>
      <c r="P330">
        <v>4</v>
      </c>
      <c r="Q330">
        <v>0</v>
      </c>
      <c r="R330">
        <v>20</v>
      </c>
      <c r="S330">
        <v>75</v>
      </c>
      <c r="T330">
        <v>45</v>
      </c>
      <c r="U330">
        <v>4</v>
      </c>
      <c r="V330">
        <v>25</v>
      </c>
      <c r="W330">
        <v>60</v>
      </c>
      <c r="X330">
        <v>30</v>
      </c>
      <c r="Y330">
        <v>0</v>
      </c>
      <c r="Z330">
        <v>35</v>
      </c>
      <c r="AA330">
        <v>545</v>
      </c>
      <c r="AB330">
        <v>355</v>
      </c>
      <c r="AC330">
        <v>4</v>
      </c>
      <c r="AD330">
        <v>185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85</v>
      </c>
      <c r="BV330">
        <v>85</v>
      </c>
      <c r="BW330">
        <v>0</v>
      </c>
      <c r="BX330">
        <v>0</v>
      </c>
      <c r="BY330">
        <v>0</v>
      </c>
      <c r="BZ330">
        <v>0</v>
      </c>
      <c r="CA330">
        <v>10</v>
      </c>
      <c r="CB330">
        <v>10</v>
      </c>
      <c r="CC330">
        <v>0</v>
      </c>
      <c r="CD330">
        <v>4</v>
      </c>
      <c r="CE330">
        <v>15</v>
      </c>
      <c r="CF330">
        <v>10</v>
      </c>
      <c r="CG330">
        <v>0</v>
      </c>
      <c r="CH330">
        <v>4</v>
      </c>
      <c r="CI330">
        <v>10</v>
      </c>
      <c r="CJ330">
        <v>0</v>
      </c>
      <c r="CK330">
        <v>0</v>
      </c>
      <c r="CL330">
        <v>10</v>
      </c>
      <c r="CM330">
        <v>50</v>
      </c>
      <c r="CN330">
        <v>4</v>
      </c>
      <c r="CO330">
        <v>0</v>
      </c>
      <c r="CP330">
        <v>45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</row>
    <row r="331" spans="1:136" x14ac:dyDescent="0.3">
      <c r="A331" t="s">
        <v>391</v>
      </c>
      <c r="B331">
        <v>140</v>
      </c>
      <c r="C331" t="s">
        <v>1292</v>
      </c>
      <c r="D331">
        <v>34005703000</v>
      </c>
      <c r="E331" t="s">
        <v>1293</v>
      </c>
      <c r="F331" t="s">
        <v>205</v>
      </c>
      <c r="G331" t="s">
        <v>1294</v>
      </c>
      <c r="H331">
        <v>835</v>
      </c>
      <c r="I331">
        <v>705</v>
      </c>
      <c r="J331">
        <v>705</v>
      </c>
      <c r="K331">
        <v>20</v>
      </c>
      <c r="L331">
        <v>4</v>
      </c>
      <c r="M331">
        <v>0</v>
      </c>
      <c r="N331">
        <v>15</v>
      </c>
      <c r="O331">
        <v>25</v>
      </c>
      <c r="P331">
        <v>4</v>
      </c>
      <c r="Q331">
        <v>0</v>
      </c>
      <c r="R331">
        <v>20</v>
      </c>
      <c r="S331">
        <v>50</v>
      </c>
      <c r="T331">
        <v>15</v>
      </c>
      <c r="U331">
        <v>0</v>
      </c>
      <c r="V331">
        <v>35</v>
      </c>
      <c r="W331">
        <v>95</v>
      </c>
      <c r="X331">
        <v>55</v>
      </c>
      <c r="Y331">
        <v>0</v>
      </c>
      <c r="Z331">
        <v>40</v>
      </c>
      <c r="AA331">
        <v>520</v>
      </c>
      <c r="AB331">
        <v>285</v>
      </c>
      <c r="AC331">
        <v>0</v>
      </c>
      <c r="AD331">
        <v>235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130</v>
      </c>
      <c r="BV331">
        <v>130</v>
      </c>
      <c r="BW331">
        <v>4</v>
      </c>
      <c r="BX331">
        <v>0</v>
      </c>
      <c r="BY331">
        <v>0</v>
      </c>
      <c r="BZ331">
        <v>4</v>
      </c>
      <c r="CA331">
        <v>0</v>
      </c>
      <c r="CB331">
        <v>0</v>
      </c>
      <c r="CC331">
        <v>0</v>
      </c>
      <c r="CD331">
        <v>0</v>
      </c>
      <c r="CE331">
        <v>25</v>
      </c>
      <c r="CF331">
        <v>15</v>
      </c>
      <c r="CG331">
        <v>0</v>
      </c>
      <c r="CH331">
        <v>10</v>
      </c>
      <c r="CI331">
        <v>15</v>
      </c>
      <c r="CJ331">
        <v>4</v>
      </c>
      <c r="CK331">
        <v>0</v>
      </c>
      <c r="CL331">
        <v>10</v>
      </c>
      <c r="CM331">
        <v>80</v>
      </c>
      <c r="CN331">
        <v>40</v>
      </c>
      <c r="CO331">
        <v>0</v>
      </c>
      <c r="CP331">
        <v>40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</row>
    <row r="332" spans="1:136" x14ac:dyDescent="0.3">
      <c r="A332" t="s">
        <v>391</v>
      </c>
      <c r="B332">
        <v>140</v>
      </c>
      <c r="C332" t="s">
        <v>1295</v>
      </c>
      <c r="D332">
        <v>34005703102</v>
      </c>
      <c r="E332" t="s">
        <v>1296</v>
      </c>
      <c r="F332" t="s">
        <v>205</v>
      </c>
      <c r="G332" t="s">
        <v>1297</v>
      </c>
      <c r="H332">
        <v>2305</v>
      </c>
      <c r="I332">
        <v>2220</v>
      </c>
      <c r="J332">
        <v>2205</v>
      </c>
      <c r="K332">
        <v>180</v>
      </c>
      <c r="L332">
        <v>40</v>
      </c>
      <c r="M332">
        <v>0</v>
      </c>
      <c r="N332">
        <v>135</v>
      </c>
      <c r="O332">
        <v>135</v>
      </c>
      <c r="P332">
        <v>105</v>
      </c>
      <c r="Q332">
        <v>0</v>
      </c>
      <c r="R332">
        <v>30</v>
      </c>
      <c r="S332">
        <v>255</v>
      </c>
      <c r="T332">
        <v>190</v>
      </c>
      <c r="U332">
        <v>0</v>
      </c>
      <c r="V332">
        <v>60</v>
      </c>
      <c r="W332">
        <v>245</v>
      </c>
      <c r="X332">
        <v>110</v>
      </c>
      <c r="Y332">
        <v>4</v>
      </c>
      <c r="Z332">
        <v>130</v>
      </c>
      <c r="AA332">
        <v>1395</v>
      </c>
      <c r="AB332">
        <v>1240</v>
      </c>
      <c r="AC332">
        <v>55</v>
      </c>
      <c r="AD332">
        <v>100</v>
      </c>
      <c r="AE332">
        <v>10</v>
      </c>
      <c r="AF332">
        <v>0</v>
      </c>
      <c r="AG332">
        <v>0</v>
      </c>
      <c r="AH332">
        <v>0</v>
      </c>
      <c r="AI332">
        <v>0</v>
      </c>
      <c r="AJ332">
        <v>10</v>
      </c>
      <c r="AK332">
        <v>10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85</v>
      </c>
      <c r="BV332">
        <v>85</v>
      </c>
      <c r="BW332">
        <v>15</v>
      </c>
      <c r="BX332">
        <v>0</v>
      </c>
      <c r="BY332">
        <v>0</v>
      </c>
      <c r="BZ332">
        <v>15</v>
      </c>
      <c r="CA332">
        <v>0</v>
      </c>
      <c r="CB332">
        <v>0</v>
      </c>
      <c r="CC332">
        <v>0</v>
      </c>
      <c r="CD332">
        <v>0</v>
      </c>
      <c r="CE332">
        <v>15</v>
      </c>
      <c r="CF332">
        <v>0</v>
      </c>
      <c r="CG332">
        <v>0</v>
      </c>
      <c r="CH332">
        <v>15</v>
      </c>
      <c r="CI332">
        <v>0</v>
      </c>
      <c r="CJ332">
        <v>0</v>
      </c>
      <c r="CK332">
        <v>0</v>
      </c>
      <c r="CL332">
        <v>0</v>
      </c>
      <c r="CM332">
        <v>55</v>
      </c>
      <c r="CN332">
        <v>55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</row>
    <row r="333" spans="1:136" x14ac:dyDescent="0.3">
      <c r="A333" t="s">
        <v>391</v>
      </c>
      <c r="B333">
        <v>140</v>
      </c>
      <c r="C333" t="s">
        <v>1298</v>
      </c>
      <c r="D333">
        <v>34005703103</v>
      </c>
      <c r="E333" t="s">
        <v>1299</v>
      </c>
      <c r="F333" t="s">
        <v>205</v>
      </c>
      <c r="G333" t="s">
        <v>1297</v>
      </c>
      <c r="H333">
        <v>875</v>
      </c>
      <c r="I333">
        <v>805</v>
      </c>
      <c r="J333">
        <v>805</v>
      </c>
      <c r="K333">
        <v>10</v>
      </c>
      <c r="L333">
        <v>10</v>
      </c>
      <c r="M333">
        <v>0</v>
      </c>
      <c r="N333">
        <v>0</v>
      </c>
      <c r="O333">
        <v>25</v>
      </c>
      <c r="P333">
        <v>10</v>
      </c>
      <c r="Q333">
        <v>0</v>
      </c>
      <c r="R333">
        <v>10</v>
      </c>
      <c r="S333">
        <v>40</v>
      </c>
      <c r="T333">
        <v>20</v>
      </c>
      <c r="U333">
        <v>0</v>
      </c>
      <c r="V333">
        <v>15</v>
      </c>
      <c r="W333">
        <v>70</v>
      </c>
      <c r="X333">
        <v>45</v>
      </c>
      <c r="Y333">
        <v>0</v>
      </c>
      <c r="Z333">
        <v>25</v>
      </c>
      <c r="AA333">
        <v>655</v>
      </c>
      <c r="AB333">
        <v>590</v>
      </c>
      <c r="AC333">
        <v>30</v>
      </c>
      <c r="AD333">
        <v>35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70</v>
      </c>
      <c r="BV333">
        <v>70</v>
      </c>
      <c r="BW333">
        <v>4</v>
      </c>
      <c r="BX333">
        <v>0</v>
      </c>
      <c r="BY333">
        <v>0</v>
      </c>
      <c r="BZ333">
        <v>4</v>
      </c>
      <c r="CA333">
        <v>25</v>
      </c>
      <c r="CB333">
        <v>4</v>
      </c>
      <c r="CC333">
        <v>0</v>
      </c>
      <c r="CD333">
        <v>20</v>
      </c>
      <c r="CE333">
        <v>10</v>
      </c>
      <c r="CF333">
        <v>0</v>
      </c>
      <c r="CG333">
        <v>0</v>
      </c>
      <c r="CH333">
        <v>10</v>
      </c>
      <c r="CI333">
        <v>4</v>
      </c>
      <c r="CJ333">
        <v>4</v>
      </c>
      <c r="CK333">
        <v>0</v>
      </c>
      <c r="CL333">
        <v>0</v>
      </c>
      <c r="CM333">
        <v>25</v>
      </c>
      <c r="CN333">
        <v>20</v>
      </c>
      <c r="CO333">
        <v>0</v>
      </c>
      <c r="CP333">
        <v>4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</row>
    <row r="334" spans="1:136" x14ac:dyDescent="0.3">
      <c r="A334" t="s">
        <v>391</v>
      </c>
      <c r="B334">
        <v>140</v>
      </c>
      <c r="C334" t="s">
        <v>1300</v>
      </c>
      <c r="D334">
        <v>34005703104</v>
      </c>
      <c r="E334" t="s">
        <v>1301</v>
      </c>
      <c r="F334" t="s">
        <v>205</v>
      </c>
      <c r="G334" t="s">
        <v>1297</v>
      </c>
      <c r="H334">
        <v>1825</v>
      </c>
      <c r="I334">
        <v>900</v>
      </c>
      <c r="J334">
        <v>900</v>
      </c>
      <c r="K334">
        <v>130</v>
      </c>
      <c r="L334">
        <v>35</v>
      </c>
      <c r="M334">
        <v>0</v>
      </c>
      <c r="N334">
        <v>95</v>
      </c>
      <c r="O334">
        <v>80</v>
      </c>
      <c r="P334">
        <v>35</v>
      </c>
      <c r="Q334">
        <v>0</v>
      </c>
      <c r="R334">
        <v>45</v>
      </c>
      <c r="S334">
        <v>80</v>
      </c>
      <c r="T334">
        <v>25</v>
      </c>
      <c r="U334">
        <v>0</v>
      </c>
      <c r="V334">
        <v>55</v>
      </c>
      <c r="W334">
        <v>25</v>
      </c>
      <c r="X334">
        <v>25</v>
      </c>
      <c r="Y334">
        <v>0</v>
      </c>
      <c r="Z334">
        <v>0</v>
      </c>
      <c r="AA334">
        <v>590</v>
      </c>
      <c r="AB334">
        <v>395</v>
      </c>
      <c r="AC334">
        <v>10</v>
      </c>
      <c r="AD334">
        <v>185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925</v>
      </c>
      <c r="BV334">
        <v>915</v>
      </c>
      <c r="BW334">
        <v>145</v>
      </c>
      <c r="BX334">
        <v>40</v>
      </c>
      <c r="BY334">
        <v>0</v>
      </c>
      <c r="BZ334">
        <v>105</v>
      </c>
      <c r="CA334">
        <v>155</v>
      </c>
      <c r="CB334">
        <v>30</v>
      </c>
      <c r="CC334">
        <v>20</v>
      </c>
      <c r="CD334">
        <v>105</v>
      </c>
      <c r="CE334">
        <v>165</v>
      </c>
      <c r="CF334">
        <v>80</v>
      </c>
      <c r="CG334">
        <v>0</v>
      </c>
      <c r="CH334">
        <v>85</v>
      </c>
      <c r="CI334">
        <v>140</v>
      </c>
      <c r="CJ334">
        <v>80</v>
      </c>
      <c r="CK334">
        <v>0</v>
      </c>
      <c r="CL334">
        <v>60</v>
      </c>
      <c r="CM334">
        <v>310</v>
      </c>
      <c r="CN334">
        <v>215</v>
      </c>
      <c r="CO334">
        <v>10</v>
      </c>
      <c r="CP334">
        <v>90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10</v>
      </c>
      <c r="DZ334">
        <v>10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</row>
    <row r="335" spans="1:136" x14ac:dyDescent="0.3">
      <c r="A335" t="s">
        <v>391</v>
      </c>
      <c r="B335">
        <v>140</v>
      </c>
      <c r="C335" t="s">
        <v>1302</v>
      </c>
      <c r="D335">
        <v>34005703201</v>
      </c>
      <c r="E335" t="s">
        <v>1303</v>
      </c>
      <c r="F335" t="s">
        <v>205</v>
      </c>
      <c r="G335" t="s">
        <v>1304</v>
      </c>
      <c r="H335">
        <v>1710</v>
      </c>
      <c r="I335">
        <v>1460</v>
      </c>
      <c r="J335">
        <v>1435</v>
      </c>
      <c r="K335">
        <v>40</v>
      </c>
      <c r="L335">
        <v>10</v>
      </c>
      <c r="M335">
        <v>0</v>
      </c>
      <c r="N335">
        <v>30</v>
      </c>
      <c r="O335">
        <v>55</v>
      </c>
      <c r="P335">
        <v>25</v>
      </c>
      <c r="Q335">
        <v>15</v>
      </c>
      <c r="R335">
        <v>15</v>
      </c>
      <c r="S335">
        <v>75</v>
      </c>
      <c r="T335">
        <v>45</v>
      </c>
      <c r="U335">
        <v>10</v>
      </c>
      <c r="V335">
        <v>20</v>
      </c>
      <c r="W335">
        <v>155</v>
      </c>
      <c r="X335">
        <v>105</v>
      </c>
      <c r="Y335">
        <v>0</v>
      </c>
      <c r="Z335">
        <v>50</v>
      </c>
      <c r="AA335">
        <v>1110</v>
      </c>
      <c r="AB335">
        <v>985</v>
      </c>
      <c r="AC335">
        <v>4</v>
      </c>
      <c r="AD335">
        <v>120</v>
      </c>
      <c r="AE335">
        <v>25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</v>
      </c>
      <c r="AO335">
        <v>15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10</v>
      </c>
      <c r="AW335">
        <v>0</v>
      </c>
      <c r="AX335">
        <v>10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250</v>
      </c>
      <c r="BV335">
        <v>250</v>
      </c>
      <c r="BW335">
        <v>60</v>
      </c>
      <c r="BX335">
        <v>10</v>
      </c>
      <c r="BY335">
        <v>0</v>
      </c>
      <c r="BZ335">
        <v>55</v>
      </c>
      <c r="CA335">
        <v>120</v>
      </c>
      <c r="CB335">
        <v>15</v>
      </c>
      <c r="CC335">
        <v>0</v>
      </c>
      <c r="CD335">
        <v>105</v>
      </c>
      <c r="CE335">
        <v>10</v>
      </c>
      <c r="CF335">
        <v>0</v>
      </c>
      <c r="CG335">
        <v>0</v>
      </c>
      <c r="CH335">
        <v>10</v>
      </c>
      <c r="CI335">
        <v>25</v>
      </c>
      <c r="CJ335">
        <v>25</v>
      </c>
      <c r="CK335">
        <v>0</v>
      </c>
      <c r="CL335">
        <v>0</v>
      </c>
      <c r="CM335">
        <v>35</v>
      </c>
      <c r="CN335">
        <v>10</v>
      </c>
      <c r="CO335">
        <v>0</v>
      </c>
      <c r="CP335">
        <v>25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</row>
    <row r="336" spans="1:136" x14ac:dyDescent="0.3">
      <c r="A336" t="s">
        <v>391</v>
      </c>
      <c r="B336">
        <v>140</v>
      </c>
      <c r="C336" t="s">
        <v>1305</v>
      </c>
      <c r="D336">
        <v>34005703202</v>
      </c>
      <c r="E336" t="s">
        <v>1306</v>
      </c>
      <c r="F336" t="s">
        <v>205</v>
      </c>
      <c r="G336" t="s">
        <v>1304</v>
      </c>
      <c r="H336">
        <v>1450</v>
      </c>
      <c r="I336">
        <v>1310</v>
      </c>
      <c r="J336">
        <v>1300</v>
      </c>
      <c r="K336">
        <v>60</v>
      </c>
      <c r="L336">
        <v>30</v>
      </c>
      <c r="M336">
        <v>0</v>
      </c>
      <c r="N336">
        <v>30</v>
      </c>
      <c r="O336">
        <v>105</v>
      </c>
      <c r="P336">
        <v>35</v>
      </c>
      <c r="Q336">
        <v>4</v>
      </c>
      <c r="R336">
        <v>65</v>
      </c>
      <c r="S336">
        <v>265</v>
      </c>
      <c r="T336">
        <v>205</v>
      </c>
      <c r="U336">
        <v>0</v>
      </c>
      <c r="V336">
        <v>65</v>
      </c>
      <c r="W336">
        <v>225</v>
      </c>
      <c r="X336">
        <v>165</v>
      </c>
      <c r="Y336">
        <v>0</v>
      </c>
      <c r="Z336">
        <v>60</v>
      </c>
      <c r="AA336">
        <v>640</v>
      </c>
      <c r="AB336">
        <v>540</v>
      </c>
      <c r="AC336">
        <v>20</v>
      </c>
      <c r="AD336">
        <v>85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10</v>
      </c>
      <c r="BR336">
        <v>10</v>
      </c>
      <c r="BS336">
        <v>0</v>
      </c>
      <c r="BT336">
        <v>0</v>
      </c>
      <c r="BU336">
        <v>140</v>
      </c>
      <c r="BV336">
        <v>140</v>
      </c>
      <c r="BW336">
        <v>55</v>
      </c>
      <c r="BX336">
        <v>10</v>
      </c>
      <c r="BY336">
        <v>0</v>
      </c>
      <c r="BZ336">
        <v>45</v>
      </c>
      <c r="CA336">
        <v>15</v>
      </c>
      <c r="CB336">
        <v>0</v>
      </c>
      <c r="CC336">
        <v>0</v>
      </c>
      <c r="CD336">
        <v>15</v>
      </c>
      <c r="CE336">
        <v>30</v>
      </c>
      <c r="CF336">
        <v>10</v>
      </c>
      <c r="CG336">
        <v>0</v>
      </c>
      <c r="CH336">
        <v>20</v>
      </c>
      <c r="CI336">
        <v>0</v>
      </c>
      <c r="CJ336">
        <v>0</v>
      </c>
      <c r="CK336">
        <v>0</v>
      </c>
      <c r="CL336">
        <v>0</v>
      </c>
      <c r="CM336">
        <v>40</v>
      </c>
      <c r="CN336">
        <v>40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</row>
    <row r="337" spans="1:136" x14ac:dyDescent="0.3">
      <c r="A337" t="s">
        <v>391</v>
      </c>
      <c r="B337">
        <v>140</v>
      </c>
      <c r="C337" t="s">
        <v>1307</v>
      </c>
      <c r="D337">
        <v>34005703203</v>
      </c>
      <c r="E337" t="s">
        <v>1308</v>
      </c>
      <c r="F337" t="s">
        <v>205</v>
      </c>
      <c r="G337" t="s">
        <v>1304</v>
      </c>
      <c r="H337">
        <v>890</v>
      </c>
      <c r="I337">
        <v>835</v>
      </c>
      <c r="J337">
        <v>835</v>
      </c>
      <c r="K337">
        <v>25</v>
      </c>
      <c r="L337">
        <v>10</v>
      </c>
      <c r="M337">
        <v>0</v>
      </c>
      <c r="N337">
        <v>15</v>
      </c>
      <c r="O337">
        <v>50</v>
      </c>
      <c r="P337">
        <v>35</v>
      </c>
      <c r="Q337">
        <v>0</v>
      </c>
      <c r="R337">
        <v>15</v>
      </c>
      <c r="S337">
        <v>80</v>
      </c>
      <c r="T337">
        <v>55</v>
      </c>
      <c r="U337">
        <v>4</v>
      </c>
      <c r="V337">
        <v>20</v>
      </c>
      <c r="W337">
        <v>100</v>
      </c>
      <c r="X337">
        <v>85</v>
      </c>
      <c r="Y337">
        <v>0</v>
      </c>
      <c r="Z337">
        <v>10</v>
      </c>
      <c r="AA337">
        <v>585</v>
      </c>
      <c r="AB337">
        <v>530</v>
      </c>
      <c r="AC337">
        <v>10</v>
      </c>
      <c r="AD337">
        <v>45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55</v>
      </c>
      <c r="BV337">
        <v>55</v>
      </c>
      <c r="BW337">
        <v>0</v>
      </c>
      <c r="BX337">
        <v>0</v>
      </c>
      <c r="BY337">
        <v>0</v>
      </c>
      <c r="BZ337">
        <v>0</v>
      </c>
      <c r="CA337">
        <v>20</v>
      </c>
      <c r="CB337">
        <v>15</v>
      </c>
      <c r="CC337">
        <v>0</v>
      </c>
      <c r="CD337">
        <v>4</v>
      </c>
      <c r="CE337">
        <v>4</v>
      </c>
      <c r="CF337">
        <v>0</v>
      </c>
      <c r="CG337">
        <v>4</v>
      </c>
      <c r="CH337">
        <v>0</v>
      </c>
      <c r="CI337">
        <v>4</v>
      </c>
      <c r="CJ337">
        <v>0</v>
      </c>
      <c r="CK337">
        <v>0</v>
      </c>
      <c r="CL337">
        <v>4</v>
      </c>
      <c r="CM337">
        <v>25</v>
      </c>
      <c r="CN337">
        <v>20</v>
      </c>
      <c r="CO337">
        <v>0</v>
      </c>
      <c r="CP337">
        <v>4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</row>
    <row r="338" spans="1:136" x14ac:dyDescent="0.3">
      <c r="A338" t="s">
        <v>391</v>
      </c>
      <c r="B338">
        <v>140</v>
      </c>
      <c r="C338" t="s">
        <v>1309</v>
      </c>
      <c r="D338">
        <v>34005703600</v>
      </c>
      <c r="E338" t="s">
        <v>1310</v>
      </c>
      <c r="F338" t="s">
        <v>205</v>
      </c>
      <c r="G338" t="s">
        <v>1311</v>
      </c>
      <c r="H338">
        <v>2305</v>
      </c>
      <c r="I338">
        <v>2100</v>
      </c>
      <c r="J338">
        <v>2100</v>
      </c>
      <c r="K338">
        <v>290</v>
      </c>
      <c r="L338">
        <v>40</v>
      </c>
      <c r="M338">
        <v>0</v>
      </c>
      <c r="N338">
        <v>250</v>
      </c>
      <c r="O338">
        <v>620</v>
      </c>
      <c r="P338">
        <v>150</v>
      </c>
      <c r="Q338">
        <v>0</v>
      </c>
      <c r="R338">
        <v>470</v>
      </c>
      <c r="S338">
        <v>430</v>
      </c>
      <c r="T338">
        <v>245</v>
      </c>
      <c r="U338">
        <v>0</v>
      </c>
      <c r="V338">
        <v>185</v>
      </c>
      <c r="W338">
        <v>205</v>
      </c>
      <c r="X338">
        <v>145</v>
      </c>
      <c r="Y338">
        <v>0</v>
      </c>
      <c r="Z338">
        <v>60</v>
      </c>
      <c r="AA338">
        <v>550</v>
      </c>
      <c r="AB338">
        <v>450</v>
      </c>
      <c r="AC338">
        <v>0</v>
      </c>
      <c r="AD338">
        <v>100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205</v>
      </c>
      <c r="BV338">
        <v>205</v>
      </c>
      <c r="BW338">
        <v>55</v>
      </c>
      <c r="BX338">
        <v>0</v>
      </c>
      <c r="BY338">
        <v>0</v>
      </c>
      <c r="BZ338">
        <v>55</v>
      </c>
      <c r="CA338">
        <v>75</v>
      </c>
      <c r="CB338">
        <v>45</v>
      </c>
      <c r="CC338">
        <v>0</v>
      </c>
      <c r="CD338">
        <v>30</v>
      </c>
      <c r="CE338">
        <v>35</v>
      </c>
      <c r="CF338">
        <v>35</v>
      </c>
      <c r="CG338">
        <v>0</v>
      </c>
      <c r="CH338">
        <v>0</v>
      </c>
      <c r="CI338">
        <v>40</v>
      </c>
      <c r="CJ338">
        <v>40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</row>
    <row r="339" spans="1:136" x14ac:dyDescent="0.3">
      <c r="A339" t="s">
        <v>391</v>
      </c>
      <c r="B339">
        <v>140</v>
      </c>
      <c r="C339" t="s">
        <v>1312</v>
      </c>
      <c r="D339">
        <v>34005703700</v>
      </c>
      <c r="E339" t="s">
        <v>1313</v>
      </c>
      <c r="F339" t="s">
        <v>205</v>
      </c>
      <c r="G339" t="s">
        <v>1314</v>
      </c>
      <c r="H339">
        <v>2370</v>
      </c>
      <c r="I339">
        <v>2195</v>
      </c>
      <c r="J339">
        <v>2150</v>
      </c>
      <c r="K339">
        <v>85</v>
      </c>
      <c r="L339">
        <v>30</v>
      </c>
      <c r="M339">
        <v>0</v>
      </c>
      <c r="N339">
        <v>55</v>
      </c>
      <c r="O339">
        <v>110</v>
      </c>
      <c r="P339">
        <v>65</v>
      </c>
      <c r="Q339">
        <v>15</v>
      </c>
      <c r="R339">
        <v>30</v>
      </c>
      <c r="S339">
        <v>250</v>
      </c>
      <c r="T339">
        <v>155</v>
      </c>
      <c r="U339">
        <v>40</v>
      </c>
      <c r="V339">
        <v>55</v>
      </c>
      <c r="W339">
        <v>180</v>
      </c>
      <c r="X339">
        <v>150</v>
      </c>
      <c r="Y339">
        <v>0</v>
      </c>
      <c r="Z339">
        <v>30</v>
      </c>
      <c r="AA339">
        <v>1530</v>
      </c>
      <c r="AB339">
        <v>1305</v>
      </c>
      <c r="AC339">
        <v>60</v>
      </c>
      <c r="AD339">
        <v>165</v>
      </c>
      <c r="AE339">
        <v>30</v>
      </c>
      <c r="AF339">
        <v>0</v>
      </c>
      <c r="AG339">
        <v>0</v>
      </c>
      <c r="AH339">
        <v>0</v>
      </c>
      <c r="AI339">
        <v>0</v>
      </c>
      <c r="AJ339">
        <v>10</v>
      </c>
      <c r="AK339">
        <v>0</v>
      </c>
      <c r="AL339">
        <v>10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20</v>
      </c>
      <c r="AW339">
        <v>20</v>
      </c>
      <c r="AX339">
        <v>0</v>
      </c>
      <c r="AY339">
        <v>0</v>
      </c>
      <c r="AZ339">
        <v>15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15</v>
      </c>
      <c r="BR339">
        <v>15</v>
      </c>
      <c r="BS339">
        <v>0</v>
      </c>
      <c r="BT339">
        <v>0</v>
      </c>
      <c r="BU339">
        <v>170</v>
      </c>
      <c r="BV339">
        <v>170</v>
      </c>
      <c r="BW339">
        <v>15</v>
      </c>
      <c r="BX339">
        <v>0</v>
      </c>
      <c r="BY339">
        <v>0</v>
      </c>
      <c r="BZ339">
        <v>15</v>
      </c>
      <c r="CA339">
        <v>85</v>
      </c>
      <c r="CB339">
        <v>35</v>
      </c>
      <c r="CC339">
        <v>0</v>
      </c>
      <c r="CD339">
        <v>50</v>
      </c>
      <c r="CE339">
        <v>15</v>
      </c>
      <c r="CF339">
        <v>15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55</v>
      </c>
      <c r="CN339">
        <v>40</v>
      </c>
      <c r="CO339">
        <v>0</v>
      </c>
      <c r="CP339">
        <v>15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</row>
    <row r="340" spans="1:136" x14ac:dyDescent="0.3">
      <c r="A340" t="s">
        <v>391</v>
      </c>
      <c r="B340">
        <v>140</v>
      </c>
      <c r="C340" t="s">
        <v>1315</v>
      </c>
      <c r="D340">
        <v>34005703801</v>
      </c>
      <c r="E340" t="s">
        <v>1316</v>
      </c>
      <c r="F340" t="s">
        <v>205</v>
      </c>
      <c r="G340" t="s">
        <v>1317</v>
      </c>
      <c r="H340">
        <v>2245</v>
      </c>
      <c r="I340">
        <v>2130</v>
      </c>
      <c r="J340">
        <v>2105</v>
      </c>
      <c r="K340">
        <v>105</v>
      </c>
      <c r="L340">
        <v>75</v>
      </c>
      <c r="M340">
        <v>0</v>
      </c>
      <c r="N340">
        <v>30</v>
      </c>
      <c r="O340">
        <v>175</v>
      </c>
      <c r="P340">
        <v>55</v>
      </c>
      <c r="Q340">
        <v>0</v>
      </c>
      <c r="R340">
        <v>120</v>
      </c>
      <c r="S340">
        <v>280</v>
      </c>
      <c r="T340">
        <v>190</v>
      </c>
      <c r="U340">
        <v>0</v>
      </c>
      <c r="V340">
        <v>85</v>
      </c>
      <c r="W340">
        <v>150</v>
      </c>
      <c r="X340">
        <v>135</v>
      </c>
      <c r="Y340">
        <v>0</v>
      </c>
      <c r="Z340">
        <v>15</v>
      </c>
      <c r="AA340">
        <v>1400</v>
      </c>
      <c r="AB340">
        <v>1170</v>
      </c>
      <c r="AC340">
        <v>40</v>
      </c>
      <c r="AD340">
        <v>185</v>
      </c>
      <c r="AE340">
        <v>20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20</v>
      </c>
      <c r="AW340">
        <v>20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115</v>
      </c>
      <c r="BV340">
        <v>115</v>
      </c>
      <c r="BW340">
        <v>50</v>
      </c>
      <c r="BX340">
        <v>0</v>
      </c>
      <c r="BY340">
        <v>0</v>
      </c>
      <c r="BZ340">
        <v>50</v>
      </c>
      <c r="CA340">
        <v>15</v>
      </c>
      <c r="CB340">
        <v>15</v>
      </c>
      <c r="CC340">
        <v>0</v>
      </c>
      <c r="CD340">
        <v>0</v>
      </c>
      <c r="CE340">
        <v>15</v>
      </c>
      <c r="CF340">
        <v>0</v>
      </c>
      <c r="CG340">
        <v>0</v>
      </c>
      <c r="CH340">
        <v>15</v>
      </c>
      <c r="CI340">
        <v>35</v>
      </c>
      <c r="CJ340">
        <v>20</v>
      </c>
      <c r="CK340">
        <v>0</v>
      </c>
      <c r="CL340">
        <v>15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</row>
    <row r="341" spans="1:136" x14ac:dyDescent="0.3">
      <c r="A341" t="s">
        <v>391</v>
      </c>
      <c r="B341">
        <v>140</v>
      </c>
      <c r="C341" t="s">
        <v>1318</v>
      </c>
      <c r="D341">
        <v>34005703802</v>
      </c>
      <c r="E341" t="s">
        <v>1319</v>
      </c>
      <c r="F341" t="s">
        <v>205</v>
      </c>
      <c r="G341" t="s">
        <v>1317</v>
      </c>
      <c r="H341">
        <v>2585</v>
      </c>
      <c r="I341">
        <v>2085</v>
      </c>
      <c r="J341">
        <v>2085</v>
      </c>
      <c r="K341">
        <v>60</v>
      </c>
      <c r="L341">
        <v>15</v>
      </c>
      <c r="M341">
        <v>0</v>
      </c>
      <c r="N341">
        <v>40</v>
      </c>
      <c r="O341">
        <v>85</v>
      </c>
      <c r="P341">
        <v>45</v>
      </c>
      <c r="Q341">
        <v>0</v>
      </c>
      <c r="R341">
        <v>40</v>
      </c>
      <c r="S341">
        <v>275</v>
      </c>
      <c r="T341">
        <v>200</v>
      </c>
      <c r="U341">
        <v>0</v>
      </c>
      <c r="V341">
        <v>75</v>
      </c>
      <c r="W341">
        <v>105</v>
      </c>
      <c r="X341">
        <v>85</v>
      </c>
      <c r="Y341">
        <v>10</v>
      </c>
      <c r="Z341">
        <v>4</v>
      </c>
      <c r="AA341">
        <v>1560</v>
      </c>
      <c r="AB341">
        <v>1415</v>
      </c>
      <c r="AC341">
        <v>0</v>
      </c>
      <c r="AD341">
        <v>145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500</v>
      </c>
      <c r="BV341">
        <v>480</v>
      </c>
      <c r="BW341">
        <v>10</v>
      </c>
      <c r="BX341">
        <v>10</v>
      </c>
      <c r="BY341">
        <v>0</v>
      </c>
      <c r="BZ341">
        <v>0</v>
      </c>
      <c r="CA341">
        <v>95</v>
      </c>
      <c r="CB341">
        <v>45</v>
      </c>
      <c r="CC341">
        <v>0</v>
      </c>
      <c r="CD341">
        <v>50</v>
      </c>
      <c r="CE341">
        <v>125</v>
      </c>
      <c r="CF341">
        <v>30</v>
      </c>
      <c r="CG341">
        <v>30</v>
      </c>
      <c r="CH341">
        <v>65</v>
      </c>
      <c r="CI341">
        <v>70</v>
      </c>
      <c r="CJ341">
        <v>0</v>
      </c>
      <c r="CK341">
        <v>0</v>
      </c>
      <c r="CL341">
        <v>70</v>
      </c>
      <c r="CM341">
        <v>180</v>
      </c>
      <c r="CN341">
        <v>125</v>
      </c>
      <c r="CO341">
        <v>0</v>
      </c>
      <c r="CP341">
        <v>50</v>
      </c>
      <c r="CQ341">
        <v>20</v>
      </c>
      <c r="CR341">
        <v>0</v>
      </c>
      <c r="CS341">
        <v>0</v>
      </c>
      <c r="CT341">
        <v>0</v>
      </c>
      <c r="CU341">
        <v>0</v>
      </c>
      <c r="CV341">
        <v>20</v>
      </c>
      <c r="CW341">
        <v>20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</row>
    <row r="342" spans="1:136" x14ac:dyDescent="0.3">
      <c r="A342" t="s">
        <v>391</v>
      </c>
      <c r="B342">
        <v>140</v>
      </c>
      <c r="C342" t="s">
        <v>1320</v>
      </c>
      <c r="D342">
        <v>34005703803</v>
      </c>
      <c r="E342" t="s">
        <v>1321</v>
      </c>
      <c r="F342" t="s">
        <v>205</v>
      </c>
      <c r="G342" t="s">
        <v>1317</v>
      </c>
      <c r="H342">
        <v>1785</v>
      </c>
      <c r="I342">
        <v>1040</v>
      </c>
      <c r="J342">
        <v>1040</v>
      </c>
      <c r="K342">
        <v>40</v>
      </c>
      <c r="L342">
        <v>10</v>
      </c>
      <c r="M342">
        <v>0</v>
      </c>
      <c r="N342">
        <v>30</v>
      </c>
      <c r="O342">
        <v>50</v>
      </c>
      <c r="P342">
        <v>0</v>
      </c>
      <c r="Q342">
        <v>0</v>
      </c>
      <c r="R342">
        <v>50</v>
      </c>
      <c r="S342">
        <v>110</v>
      </c>
      <c r="T342">
        <v>75</v>
      </c>
      <c r="U342">
        <v>0</v>
      </c>
      <c r="V342">
        <v>35</v>
      </c>
      <c r="W342">
        <v>50</v>
      </c>
      <c r="X342">
        <v>40</v>
      </c>
      <c r="Y342">
        <v>0</v>
      </c>
      <c r="Z342">
        <v>10</v>
      </c>
      <c r="AA342">
        <v>795</v>
      </c>
      <c r="AB342">
        <v>655</v>
      </c>
      <c r="AC342">
        <v>15</v>
      </c>
      <c r="AD342">
        <v>120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745</v>
      </c>
      <c r="BV342">
        <v>745</v>
      </c>
      <c r="BW342">
        <v>75</v>
      </c>
      <c r="BX342">
        <v>15</v>
      </c>
      <c r="BY342">
        <v>0</v>
      </c>
      <c r="BZ342">
        <v>60</v>
      </c>
      <c r="CA342">
        <v>85</v>
      </c>
      <c r="CB342">
        <v>4</v>
      </c>
      <c r="CC342">
        <v>0</v>
      </c>
      <c r="CD342">
        <v>75</v>
      </c>
      <c r="CE342">
        <v>200</v>
      </c>
      <c r="CF342">
        <v>90</v>
      </c>
      <c r="CG342">
        <v>4</v>
      </c>
      <c r="CH342">
        <v>105</v>
      </c>
      <c r="CI342">
        <v>90</v>
      </c>
      <c r="CJ342">
        <v>35</v>
      </c>
      <c r="CK342">
        <v>0</v>
      </c>
      <c r="CL342">
        <v>55</v>
      </c>
      <c r="CM342">
        <v>295</v>
      </c>
      <c r="CN342">
        <v>165</v>
      </c>
      <c r="CO342">
        <v>0</v>
      </c>
      <c r="CP342">
        <v>130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</row>
    <row r="343" spans="1:136" x14ac:dyDescent="0.3">
      <c r="A343" t="s">
        <v>391</v>
      </c>
      <c r="B343">
        <v>140</v>
      </c>
      <c r="C343" t="s">
        <v>1322</v>
      </c>
      <c r="D343">
        <v>34005703804</v>
      </c>
      <c r="E343" t="s">
        <v>1323</v>
      </c>
      <c r="F343" t="s">
        <v>205</v>
      </c>
      <c r="G343" t="s">
        <v>1317</v>
      </c>
      <c r="H343">
        <v>1685</v>
      </c>
      <c r="I343">
        <v>1605</v>
      </c>
      <c r="J343">
        <v>1605</v>
      </c>
      <c r="K343">
        <v>75</v>
      </c>
      <c r="L343">
        <v>30</v>
      </c>
      <c r="M343">
        <v>0</v>
      </c>
      <c r="N343">
        <v>45</v>
      </c>
      <c r="O343">
        <v>85</v>
      </c>
      <c r="P343">
        <v>30</v>
      </c>
      <c r="Q343">
        <v>10</v>
      </c>
      <c r="R343">
        <v>45</v>
      </c>
      <c r="S343">
        <v>160</v>
      </c>
      <c r="T343">
        <v>105</v>
      </c>
      <c r="U343">
        <v>0</v>
      </c>
      <c r="V343">
        <v>55</v>
      </c>
      <c r="W343">
        <v>155</v>
      </c>
      <c r="X343">
        <v>130</v>
      </c>
      <c r="Y343">
        <v>0</v>
      </c>
      <c r="Z343">
        <v>25</v>
      </c>
      <c r="AA343">
        <v>1130</v>
      </c>
      <c r="AB343">
        <v>955</v>
      </c>
      <c r="AC343">
        <v>10</v>
      </c>
      <c r="AD343">
        <v>170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75</v>
      </c>
      <c r="BV343">
        <v>75</v>
      </c>
      <c r="BW343">
        <v>0</v>
      </c>
      <c r="BX343">
        <v>0</v>
      </c>
      <c r="BY343">
        <v>0</v>
      </c>
      <c r="BZ343">
        <v>0</v>
      </c>
      <c r="CA343">
        <v>10</v>
      </c>
      <c r="CB343">
        <v>10</v>
      </c>
      <c r="CC343">
        <v>0</v>
      </c>
      <c r="CD343">
        <v>0</v>
      </c>
      <c r="CE343">
        <v>30</v>
      </c>
      <c r="CF343">
        <v>30</v>
      </c>
      <c r="CG343">
        <v>0</v>
      </c>
      <c r="CH343">
        <v>0</v>
      </c>
      <c r="CI343">
        <v>4</v>
      </c>
      <c r="CJ343">
        <v>0</v>
      </c>
      <c r="CK343">
        <v>0</v>
      </c>
      <c r="CL343">
        <v>4</v>
      </c>
      <c r="CM343">
        <v>30</v>
      </c>
      <c r="CN343">
        <v>25</v>
      </c>
      <c r="CO343">
        <v>0</v>
      </c>
      <c r="CP343">
        <v>4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</row>
    <row r="344" spans="1:136" x14ac:dyDescent="0.3">
      <c r="A344" t="s">
        <v>391</v>
      </c>
      <c r="B344">
        <v>140</v>
      </c>
      <c r="C344" t="s">
        <v>1324</v>
      </c>
      <c r="D344">
        <v>34005703900</v>
      </c>
      <c r="E344" t="s">
        <v>1325</v>
      </c>
      <c r="F344" t="s">
        <v>205</v>
      </c>
      <c r="G344" t="s">
        <v>1326</v>
      </c>
      <c r="H344">
        <v>2310</v>
      </c>
      <c r="I344">
        <v>2285</v>
      </c>
      <c r="J344">
        <v>2285</v>
      </c>
      <c r="K344">
        <v>35</v>
      </c>
      <c r="L344">
        <v>15</v>
      </c>
      <c r="M344">
        <v>0</v>
      </c>
      <c r="N344">
        <v>25</v>
      </c>
      <c r="O344">
        <v>70</v>
      </c>
      <c r="P344">
        <v>55</v>
      </c>
      <c r="Q344">
        <v>0</v>
      </c>
      <c r="R344">
        <v>15</v>
      </c>
      <c r="S344">
        <v>165</v>
      </c>
      <c r="T344">
        <v>80</v>
      </c>
      <c r="U344">
        <v>50</v>
      </c>
      <c r="V344">
        <v>35</v>
      </c>
      <c r="W344">
        <v>200</v>
      </c>
      <c r="X344">
        <v>175</v>
      </c>
      <c r="Y344">
        <v>0</v>
      </c>
      <c r="Z344">
        <v>25</v>
      </c>
      <c r="AA344">
        <v>1815</v>
      </c>
      <c r="AB344">
        <v>1730</v>
      </c>
      <c r="AC344">
        <v>0</v>
      </c>
      <c r="AD344">
        <v>85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25</v>
      </c>
      <c r="BV344">
        <v>25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25</v>
      </c>
      <c r="CN344">
        <v>15</v>
      </c>
      <c r="CO344">
        <v>0</v>
      </c>
      <c r="CP344">
        <v>10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</row>
    <row r="345" spans="1:136" x14ac:dyDescent="0.3">
      <c r="A345" t="s">
        <v>391</v>
      </c>
      <c r="B345">
        <v>140</v>
      </c>
      <c r="C345" t="s">
        <v>1327</v>
      </c>
      <c r="D345">
        <v>34005704004</v>
      </c>
      <c r="E345" t="s">
        <v>1328</v>
      </c>
      <c r="F345" t="s">
        <v>205</v>
      </c>
      <c r="G345" t="s">
        <v>1329</v>
      </c>
      <c r="H345">
        <v>1570</v>
      </c>
      <c r="I345">
        <v>1430</v>
      </c>
      <c r="J345">
        <v>1430</v>
      </c>
      <c r="K345">
        <v>20</v>
      </c>
      <c r="L345">
        <v>0</v>
      </c>
      <c r="M345">
        <v>0</v>
      </c>
      <c r="N345">
        <v>20</v>
      </c>
      <c r="O345">
        <v>90</v>
      </c>
      <c r="P345">
        <v>25</v>
      </c>
      <c r="Q345">
        <v>0</v>
      </c>
      <c r="R345">
        <v>65</v>
      </c>
      <c r="S345">
        <v>170</v>
      </c>
      <c r="T345">
        <v>100</v>
      </c>
      <c r="U345">
        <v>10</v>
      </c>
      <c r="V345">
        <v>60</v>
      </c>
      <c r="W345">
        <v>115</v>
      </c>
      <c r="X345">
        <v>95</v>
      </c>
      <c r="Y345">
        <v>0</v>
      </c>
      <c r="Z345">
        <v>20</v>
      </c>
      <c r="AA345">
        <v>1035</v>
      </c>
      <c r="AB345">
        <v>840</v>
      </c>
      <c r="AC345">
        <v>0</v>
      </c>
      <c r="AD345">
        <v>200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140</v>
      </c>
      <c r="BV345">
        <v>140</v>
      </c>
      <c r="BW345">
        <v>10</v>
      </c>
      <c r="BX345">
        <v>0</v>
      </c>
      <c r="BY345">
        <v>0</v>
      </c>
      <c r="BZ345">
        <v>10</v>
      </c>
      <c r="CA345">
        <v>0</v>
      </c>
      <c r="CB345">
        <v>0</v>
      </c>
      <c r="CC345">
        <v>0</v>
      </c>
      <c r="CD345">
        <v>0</v>
      </c>
      <c r="CE345">
        <v>20</v>
      </c>
      <c r="CF345">
        <v>20</v>
      </c>
      <c r="CG345">
        <v>0</v>
      </c>
      <c r="CH345">
        <v>0</v>
      </c>
      <c r="CI345">
        <v>10</v>
      </c>
      <c r="CJ345">
        <v>10</v>
      </c>
      <c r="CK345">
        <v>0</v>
      </c>
      <c r="CL345">
        <v>0</v>
      </c>
      <c r="CM345">
        <v>105</v>
      </c>
      <c r="CN345">
        <v>85</v>
      </c>
      <c r="CO345">
        <v>0</v>
      </c>
      <c r="CP345">
        <v>15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</row>
    <row r="346" spans="1:136" x14ac:dyDescent="0.3">
      <c r="A346" t="s">
        <v>391</v>
      </c>
      <c r="B346">
        <v>140</v>
      </c>
      <c r="C346" t="s">
        <v>1330</v>
      </c>
      <c r="D346">
        <v>34005704005</v>
      </c>
      <c r="E346" t="s">
        <v>1331</v>
      </c>
      <c r="F346" t="s">
        <v>205</v>
      </c>
      <c r="G346" t="s">
        <v>1329</v>
      </c>
      <c r="H346">
        <v>1680</v>
      </c>
      <c r="I346">
        <v>890</v>
      </c>
      <c r="J346">
        <v>890</v>
      </c>
      <c r="K346">
        <v>45</v>
      </c>
      <c r="L346">
        <v>40</v>
      </c>
      <c r="M346">
        <v>0</v>
      </c>
      <c r="N346">
        <v>10</v>
      </c>
      <c r="O346">
        <v>55</v>
      </c>
      <c r="P346">
        <v>30</v>
      </c>
      <c r="Q346">
        <v>0</v>
      </c>
      <c r="R346">
        <v>25</v>
      </c>
      <c r="S346">
        <v>105</v>
      </c>
      <c r="T346">
        <v>95</v>
      </c>
      <c r="U346">
        <v>0</v>
      </c>
      <c r="V346">
        <v>10</v>
      </c>
      <c r="W346">
        <v>45</v>
      </c>
      <c r="X346">
        <v>15</v>
      </c>
      <c r="Y346">
        <v>0</v>
      </c>
      <c r="Z346">
        <v>30</v>
      </c>
      <c r="AA346">
        <v>640</v>
      </c>
      <c r="AB346">
        <v>500</v>
      </c>
      <c r="AC346">
        <v>10</v>
      </c>
      <c r="AD346">
        <v>125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790</v>
      </c>
      <c r="BV346">
        <v>755</v>
      </c>
      <c r="BW346">
        <v>120</v>
      </c>
      <c r="BX346">
        <v>60</v>
      </c>
      <c r="BY346">
        <v>0</v>
      </c>
      <c r="BZ346">
        <v>60</v>
      </c>
      <c r="CA346">
        <v>135</v>
      </c>
      <c r="CB346">
        <v>0</v>
      </c>
      <c r="CC346">
        <v>0</v>
      </c>
      <c r="CD346">
        <v>135</v>
      </c>
      <c r="CE346">
        <v>155</v>
      </c>
      <c r="CF346">
        <v>80</v>
      </c>
      <c r="CG346">
        <v>0</v>
      </c>
      <c r="CH346">
        <v>75</v>
      </c>
      <c r="CI346">
        <v>115</v>
      </c>
      <c r="CJ346">
        <v>60</v>
      </c>
      <c r="CK346">
        <v>0</v>
      </c>
      <c r="CL346">
        <v>55</v>
      </c>
      <c r="CM346">
        <v>230</v>
      </c>
      <c r="CN346">
        <v>115</v>
      </c>
      <c r="CO346">
        <v>0</v>
      </c>
      <c r="CP346">
        <v>115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35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35</v>
      </c>
      <c r="ED346">
        <v>35</v>
      </c>
      <c r="EE346">
        <v>0</v>
      </c>
      <c r="EF346">
        <v>0</v>
      </c>
    </row>
    <row r="347" spans="1:136" x14ac:dyDescent="0.3">
      <c r="A347" t="s">
        <v>391</v>
      </c>
      <c r="B347">
        <v>140</v>
      </c>
      <c r="C347" t="s">
        <v>1332</v>
      </c>
      <c r="D347">
        <v>34005704006</v>
      </c>
      <c r="E347" t="s">
        <v>1333</v>
      </c>
      <c r="F347" t="s">
        <v>205</v>
      </c>
      <c r="G347" t="s">
        <v>1329</v>
      </c>
      <c r="H347">
        <v>1510</v>
      </c>
      <c r="I347">
        <v>1105</v>
      </c>
      <c r="J347">
        <v>1095</v>
      </c>
      <c r="K347">
        <v>95</v>
      </c>
      <c r="L347">
        <v>50</v>
      </c>
      <c r="M347">
        <v>0</v>
      </c>
      <c r="N347">
        <v>45</v>
      </c>
      <c r="O347">
        <v>60</v>
      </c>
      <c r="P347">
        <v>25</v>
      </c>
      <c r="Q347">
        <v>0</v>
      </c>
      <c r="R347">
        <v>35</v>
      </c>
      <c r="S347">
        <v>65</v>
      </c>
      <c r="T347">
        <v>30</v>
      </c>
      <c r="U347">
        <v>0</v>
      </c>
      <c r="V347">
        <v>35</v>
      </c>
      <c r="W347">
        <v>105</v>
      </c>
      <c r="X347">
        <v>85</v>
      </c>
      <c r="Y347">
        <v>0</v>
      </c>
      <c r="Z347">
        <v>20</v>
      </c>
      <c r="AA347">
        <v>770</v>
      </c>
      <c r="AB347">
        <v>635</v>
      </c>
      <c r="AC347">
        <v>0</v>
      </c>
      <c r="AD347">
        <v>135</v>
      </c>
      <c r="AE347">
        <v>10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10</v>
      </c>
      <c r="AW347">
        <v>0</v>
      </c>
      <c r="AX347">
        <v>10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405</v>
      </c>
      <c r="BV347">
        <v>400</v>
      </c>
      <c r="BW347">
        <v>40</v>
      </c>
      <c r="BX347">
        <v>0</v>
      </c>
      <c r="BY347">
        <v>0</v>
      </c>
      <c r="BZ347">
        <v>40</v>
      </c>
      <c r="CA347">
        <v>95</v>
      </c>
      <c r="CB347">
        <v>20</v>
      </c>
      <c r="CC347">
        <v>0</v>
      </c>
      <c r="CD347">
        <v>75</v>
      </c>
      <c r="CE347">
        <v>50</v>
      </c>
      <c r="CF347">
        <v>15</v>
      </c>
      <c r="CG347">
        <v>0</v>
      </c>
      <c r="CH347">
        <v>35</v>
      </c>
      <c r="CI347">
        <v>70</v>
      </c>
      <c r="CJ347">
        <v>50</v>
      </c>
      <c r="CK347">
        <v>0</v>
      </c>
      <c r="CL347">
        <v>15</v>
      </c>
      <c r="CM347">
        <v>150</v>
      </c>
      <c r="CN347">
        <v>70</v>
      </c>
      <c r="CO347">
        <v>0</v>
      </c>
      <c r="CP347">
        <v>80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4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4</v>
      </c>
      <c r="ED347">
        <v>4</v>
      </c>
      <c r="EE347">
        <v>0</v>
      </c>
      <c r="EF347">
        <v>0</v>
      </c>
    </row>
    <row r="348" spans="1:136" x14ac:dyDescent="0.3">
      <c r="A348" t="s">
        <v>391</v>
      </c>
      <c r="B348">
        <v>140</v>
      </c>
      <c r="C348" t="s">
        <v>1334</v>
      </c>
      <c r="D348">
        <v>34005704007</v>
      </c>
      <c r="E348" t="s">
        <v>1335</v>
      </c>
      <c r="F348" t="s">
        <v>205</v>
      </c>
      <c r="G348" t="s">
        <v>1329</v>
      </c>
      <c r="H348">
        <v>895</v>
      </c>
      <c r="I348">
        <v>760</v>
      </c>
      <c r="J348">
        <v>760</v>
      </c>
      <c r="K348">
        <v>70</v>
      </c>
      <c r="L348">
        <v>30</v>
      </c>
      <c r="M348">
        <v>0</v>
      </c>
      <c r="N348">
        <v>40</v>
      </c>
      <c r="O348">
        <v>65</v>
      </c>
      <c r="P348">
        <v>35</v>
      </c>
      <c r="Q348">
        <v>0</v>
      </c>
      <c r="R348">
        <v>30</v>
      </c>
      <c r="S348">
        <v>70</v>
      </c>
      <c r="T348">
        <v>45</v>
      </c>
      <c r="U348">
        <v>0</v>
      </c>
      <c r="V348">
        <v>30</v>
      </c>
      <c r="W348">
        <v>95</v>
      </c>
      <c r="X348">
        <v>65</v>
      </c>
      <c r="Y348">
        <v>0</v>
      </c>
      <c r="Z348">
        <v>35</v>
      </c>
      <c r="AA348">
        <v>455</v>
      </c>
      <c r="AB348">
        <v>340</v>
      </c>
      <c r="AC348">
        <v>35</v>
      </c>
      <c r="AD348">
        <v>80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135</v>
      </c>
      <c r="BV348">
        <v>135</v>
      </c>
      <c r="BW348">
        <v>20</v>
      </c>
      <c r="BX348">
        <v>0</v>
      </c>
      <c r="BY348">
        <v>0</v>
      </c>
      <c r="BZ348">
        <v>20</v>
      </c>
      <c r="CA348">
        <v>15</v>
      </c>
      <c r="CB348">
        <v>15</v>
      </c>
      <c r="CC348">
        <v>0</v>
      </c>
      <c r="CD348">
        <v>0</v>
      </c>
      <c r="CE348">
        <v>4</v>
      </c>
      <c r="CF348">
        <v>0</v>
      </c>
      <c r="CG348">
        <v>0</v>
      </c>
      <c r="CH348">
        <v>4</v>
      </c>
      <c r="CI348">
        <v>15</v>
      </c>
      <c r="CJ348">
        <v>15</v>
      </c>
      <c r="CK348">
        <v>0</v>
      </c>
      <c r="CL348">
        <v>0</v>
      </c>
      <c r="CM348">
        <v>75</v>
      </c>
      <c r="CN348">
        <v>60</v>
      </c>
      <c r="CO348">
        <v>0</v>
      </c>
      <c r="CP348">
        <v>15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</row>
    <row r="349" spans="1:136" x14ac:dyDescent="0.3">
      <c r="A349" t="s">
        <v>391</v>
      </c>
      <c r="B349">
        <v>140</v>
      </c>
      <c r="C349" t="s">
        <v>1336</v>
      </c>
      <c r="D349">
        <v>34005704008</v>
      </c>
      <c r="E349" t="s">
        <v>1337</v>
      </c>
      <c r="F349" t="s">
        <v>205</v>
      </c>
      <c r="G349" t="s">
        <v>1329</v>
      </c>
      <c r="H349">
        <v>1395</v>
      </c>
      <c r="I349">
        <v>960</v>
      </c>
      <c r="J349">
        <v>960</v>
      </c>
      <c r="K349">
        <v>60</v>
      </c>
      <c r="L349">
        <v>45</v>
      </c>
      <c r="M349">
        <v>0</v>
      </c>
      <c r="N349">
        <v>20</v>
      </c>
      <c r="O349">
        <v>110</v>
      </c>
      <c r="P349">
        <v>90</v>
      </c>
      <c r="Q349">
        <v>0</v>
      </c>
      <c r="R349">
        <v>20</v>
      </c>
      <c r="S349">
        <v>185</v>
      </c>
      <c r="T349">
        <v>135</v>
      </c>
      <c r="U349">
        <v>4</v>
      </c>
      <c r="V349">
        <v>45</v>
      </c>
      <c r="W349">
        <v>145</v>
      </c>
      <c r="X349">
        <v>110</v>
      </c>
      <c r="Y349">
        <v>0</v>
      </c>
      <c r="Z349">
        <v>35</v>
      </c>
      <c r="AA349">
        <v>460</v>
      </c>
      <c r="AB349">
        <v>410</v>
      </c>
      <c r="AC349">
        <v>25</v>
      </c>
      <c r="AD349">
        <v>25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440</v>
      </c>
      <c r="BV349">
        <v>440</v>
      </c>
      <c r="BW349">
        <v>105</v>
      </c>
      <c r="BX349">
        <v>10</v>
      </c>
      <c r="BY349">
        <v>0</v>
      </c>
      <c r="BZ349">
        <v>95</v>
      </c>
      <c r="CA349">
        <v>90</v>
      </c>
      <c r="CB349">
        <v>20</v>
      </c>
      <c r="CC349">
        <v>0</v>
      </c>
      <c r="CD349">
        <v>70</v>
      </c>
      <c r="CE349">
        <v>100</v>
      </c>
      <c r="CF349">
        <v>25</v>
      </c>
      <c r="CG349">
        <v>0</v>
      </c>
      <c r="CH349">
        <v>80</v>
      </c>
      <c r="CI349">
        <v>55</v>
      </c>
      <c r="CJ349">
        <v>15</v>
      </c>
      <c r="CK349">
        <v>0</v>
      </c>
      <c r="CL349">
        <v>40</v>
      </c>
      <c r="CM349">
        <v>85</v>
      </c>
      <c r="CN349">
        <v>0</v>
      </c>
      <c r="CO349">
        <v>0</v>
      </c>
      <c r="CP349">
        <v>85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</row>
    <row r="350" spans="1:136" x14ac:dyDescent="0.3">
      <c r="A350" t="s">
        <v>391</v>
      </c>
      <c r="B350">
        <v>140</v>
      </c>
      <c r="C350" t="s">
        <v>1338</v>
      </c>
      <c r="D350">
        <v>34005704009</v>
      </c>
      <c r="E350" t="s">
        <v>1339</v>
      </c>
      <c r="F350" t="s">
        <v>205</v>
      </c>
      <c r="G350" t="s">
        <v>1329</v>
      </c>
      <c r="H350">
        <v>1940</v>
      </c>
      <c r="I350">
        <v>1360</v>
      </c>
      <c r="J350">
        <v>1360</v>
      </c>
      <c r="K350">
        <v>30</v>
      </c>
      <c r="L350">
        <v>15</v>
      </c>
      <c r="M350">
        <v>0</v>
      </c>
      <c r="N350">
        <v>10</v>
      </c>
      <c r="O350">
        <v>4</v>
      </c>
      <c r="P350">
        <v>4</v>
      </c>
      <c r="Q350">
        <v>0</v>
      </c>
      <c r="R350">
        <v>0</v>
      </c>
      <c r="S350">
        <v>130</v>
      </c>
      <c r="T350">
        <v>65</v>
      </c>
      <c r="U350">
        <v>0</v>
      </c>
      <c r="V350">
        <v>65</v>
      </c>
      <c r="W350">
        <v>100</v>
      </c>
      <c r="X350">
        <v>85</v>
      </c>
      <c r="Y350">
        <v>10</v>
      </c>
      <c r="Z350">
        <v>4</v>
      </c>
      <c r="AA350">
        <v>1095</v>
      </c>
      <c r="AB350">
        <v>970</v>
      </c>
      <c r="AC350">
        <v>20</v>
      </c>
      <c r="AD350">
        <v>110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580</v>
      </c>
      <c r="BV350">
        <v>560</v>
      </c>
      <c r="BW350">
        <v>60</v>
      </c>
      <c r="BX350">
        <v>40</v>
      </c>
      <c r="BY350">
        <v>0</v>
      </c>
      <c r="BZ350">
        <v>20</v>
      </c>
      <c r="CA350">
        <v>90</v>
      </c>
      <c r="CB350">
        <v>55</v>
      </c>
      <c r="CC350">
        <v>0</v>
      </c>
      <c r="CD350">
        <v>30</v>
      </c>
      <c r="CE350">
        <v>110</v>
      </c>
      <c r="CF350">
        <v>55</v>
      </c>
      <c r="CG350">
        <v>0</v>
      </c>
      <c r="CH350">
        <v>55</v>
      </c>
      <c r="CI350">
        <v>115</v>
      </c>
      <c r="CJ350">
        <v>45</v>
      </c>
      <c r="CK350">
        <v>0</v>
      </c>
      <c r="CL350">
        <v>70</v>
      </c>
      <c r="CM350">
        <v>190</v>
      </c>
      <c r="CN350">
        <v>105</v>
      </c>
      <c r="CO350">
        <v>0</v>
      </c>
      <c r="CP350">
        <v>80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20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20</v>
      </c>
      <c r="ED350">
        <v>20</v>
      </c>
      <c r="EE350">
        <v>0</v>
      </c>
      <c r="EF350">
        <v>0</v>
      </c>
    </row>
    <row r="351" spans="1:136" x14ac:dyDescent="0.3">
      <c r="A351" t="s">
        <v>391</v>
      </c>
      <c r="B351">
        <v>140</v>
      </c>
      <c r="C351" t="s">
        <v>1340</v>
      </c>
      <c r="D351">
        <v>34005704011</v>
      </c>
      <c r="E351" t="s">
        <v>1341</v>
      </c>
      <c r="F351" t="s">
        <v>205</v>
      </c>
      <c r="G351" t="s">
        <v>1329</v>
      </c>
      <c r="H351">
        <v>1830</v>
      </c>
      <c r="I351">
        <v>1050</v>
      </c>
      <c r="J351">
        <v>1040</v>
      </c>
      <c r="K351">
        <v>40</v>
      </c>
      <c r="L351">
        <v>10</v>
      </c>
      <c r="M351">
        <v>0</v>
      </c>
      <c r="N351">
        <v>30</v>
      </c>
      <c r="O351">
        <v>45</v>
      </c>
      <c r="P351">
        <v>0</v>
      </c>
      <c r="Q351">
        <v>0</v>
      </c>
      <c r="R351">
        <v>45</v>
      </c>
      <c r="S351">
        <v>115</v>
      </c>
      <c r="T351">
        <v>80</v>
      </c>
      <c r="U351">
        <v>0</v>
      </c>
      <c r="V351">
        <v>35</v>
      </c>
      <c r="W351">
        <v>70</v>
      </c>
      <c r="X351">
        <v>60</v>
      </c>
      <c r="Y351">
        <v>0</v>
      </c>
      <c r="Z351">
        <v>10</v>
      </c>
      <c r="AA351">
        <v>775</v>
      </c>
      <c r="AB351">
        <v>600</v>
      </c>
      <c r="AC351">
        <v>10</v>
      </c>
      <c r="AD351">
        <v>165</v>
      </c>
      <c r="AE351">
        <v>10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10</v>
      </c>
      <c r="AW351">
        <v>0</v>
      </c>
      <c r="AX351">
        <v>10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775</v>
      </c>
      <c r="BV351">
        <v>775</v>
      </c>
      <c r="BW351">
        <v>105</v>
      </c>
      <c r="BX351">
        <v>40</v>
      </c>
      <c r="BY351">
        <v>0</v>
      </c>
      <c r="BZ351">
        <v>65</v>
      </c>
      <c r="CA351">
        <v>80</v>
      </c>
      <c r="CB351">
        <v>55</v>
      </c>
      <c r="CC351">
        <v>0</v>
      </c>
      <c r="CD351">
        <v>25</v>
      </c>
      <c r="CE351">
        <v>125</v>
      </c>
      <c r="CF351">
        <v>75</v>
      </c>
      <c r="CG351">
        <v>0</v>
      </c>
      <c r="CH351">
        <v>55</v>
      </c>
      <c r="CI351">
        <v>55</v>
      </c>
      <c r="CJ351">
        <v>30</v>
      </c>
      <c r="CK351">
        <v>0</v>
      </c>
      <c r="CL351">
        <v>25</v>
      </c>
      <c r="CM351">
        <v>410</v>
      </c>
      <c r="CN351">
        <v>200</v>
      </c>
      <c r="CO351">
        <v>0</v>
      </c>
      <c r="CP351">
        <v>210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</row>
    <row r="352" spans="1:136" x14ac:dyDescent="0.3">
      <c r="A352" t="s">
        <v>391</v>
      </c>
      <c r="B352">
        <v>140</v>
      </c>
      <c r="C352" t="s">
        <v>1342</v>
      </c>
      <c r="D352">
        <v>34005704012</v>
      </c>
      <c r="E352" t="s">
        <v>1343</v>
      </c>
      <c r="F352" t="s">
        <v>205</v>
      </c>
      <c r="G352" t="s">
        <v>1329</v>
      </c>
      <c r="H352">
        <v>1065</v>
      </c>
      <c r="I352">
        <v>970</v>
      </c>
      <c r="J352">
        <v>970</v>
      </c>
      <c r="K352">
        <v>35</v>
      </c>
      <c r="L352">
        <v>10</v>
      </c>
      <c r="M352">
        <v>0</v>
      </c>
      <c r="N352">
        <v>25</v>
      </c>
      <c r="O352">
        <v>60</v>
      </c>
      <c r="P352">
        <v>45</v>
      </c>
      <c r="Q352">
        <v>0</v>
      </c>
      <c r="R352">
        <v>15</v>
      </c>
      <c r="S352">
        <v>55</v>
      </c>
      <c r="T352">
        <v>40</v>
      </c>
      <c r="U352">
        <v>0</v>
      </c>
      <c r="V352">
        <v>15</v>
      </c>
      <c r="W352">
        <v>55</v>
      </c>
      <c r="X352">
        <v>45</v>
      </c>
      <c r="Y352">
        <v>0</v>
      </c>
      <c r="Z352">
        <v>15</v>
      </c>
      <c r="AA352">
        <v>765</v>
      </c>
      <c r="AB352">
        <v>650</v>
      </c>
      <c r="AC352">
        <v>4</v>
      </c>
      <c r="AD352">
        <v>110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95</v>
      </c>
      <c r="BV352">
        <v>95</v>
      </c>
      <c r="BW352">
        <v>15</v>
      </c>
      <c r="BX352">
        <v>15</v>
      </c>
      <c r="BY352">
        <v>0</v>
      </c>
      <c r="BZ352">
        <v>0</v>
      </c>
      <c r="CA352">
        <v>20</v>
      </c>
      <c r="CB352">
        <v>0</v>
      </c>
      <c r="CC352">
        <v>0</v>
      </c>
      <c r="CD352">
        <v>20</v>
      </c>
      <c r="CE352">
        <v>15</v>
      </c>
      <c r="CF352">
        <v>10</v>
      </c>
      <c r="CG352">
        <v>0</v>
      </c>
      <c r="CH352">
        <v>10</v>
      </c>
      <c r="CI352">
        <v>0</v>
      </c>
      <c r="CJ352">
        <v>0</v>
      </c>
      <c r="CK352">
        <v>0</v>
      </c>
      <c r="CL352">
        <v>0</v>
      </c>
      <c r="CM352">
        <v>40</v>
      </c>
      <c r="CN352">
        <v>40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</row>
    <row r="353" spans="1:136" x14ac:dyDescent="0.3">
      <c r="A353" t="s">
        <v>391</v>
      </c>
      <c r="B353">
        <v>140</v>
      </c>
      <c r="C353" t="s">
        <v>1344</v>
      </c>
      <c r="D353">
        <v>34005704013</v>
      </c>
      <c r="E353" t="s">
        <v>1345</v>
      </c>
      <c r="F353" t="s">
        <v>205</v>
      </c>
      <c r="G353" t="s">
        <v>1329</v>
      </c>
      <c r="H353">
        <v>2370</v>
      </c>
      <c r="I353">
        <v>1950</v>
      </c>
      <c r="J353">
        <v>1940</v>
      </c>
      <c r="K353">
        <v>85</v>
      </c>
      <c r="L353">
        <v>25</v>
      </c>
      <c r="M353">
        <v>0</v>
      </c>
      <c r="N353">
        <v>60</v>
      </c>
      <c r="O353">
        <v>65</v>
      </c>
      <c r="P353">
        <v>20</v>
      </c>
      <c r="Q353">
        <v>0</v>
      </c>
      <c r="R353">
        <v>45</v>
      </c>
      <c r="S353">
        <v>90</v>
      </c>
      <c r="T353">
        <v>20</v>
      </c>
      <c r="U353">
        <v>0</v>
      </c>
      <c r="V353">
        <v>70</v>
      </c>
      <c r="W353">
        <v>335</v>
      </c>
      <c r="X353">
        <v>170</v>
      </c>
      <c r="Y353">
        <v>50</v>
      </c>
      <c r="Z353">
        <v>110</v>
      </c>
      <c r="AA353">
        <v>1360</v>
      </c>
      <c r="AB353">
        <v>1010</v>
      </c>
      <c r="AC353">
        <v>75</v>
      </c>
      <c r="AD353">
        <v>280</v>
      </c>
      <c r="AE353">
        <v>10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10</v>
      </c>
      <c r="AW353">
        <v>10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420</v>
      </c>
      <c r="BV353">
        <v>375</v>
      </c>
      <c r="BW353">
        <v>75</v>
      </c>
      <c r="BX353">
        <v>40</v>
      </c>
      <c r="BY353">
        <v>0</v>
      </c>
      <c r="BZ353">
        <v>35</v>
      </c>
      <c r="CA353">
        <v>45</v>
      </c>
      <c r="CB353">
        <v>35</v>
      </c>
      <c r="CC353">
        <v>0</v>
      </c>
      <c r="CD353">
        <v>10</v>
      </c>
      <c r="CE353">
        <v>40</v>
      </c>
      <c r="CF353">
        <v>15</v>
      </c>
      <c r="CG353">
        <v>0</v>
      </c>
      <c r="CH353">
        <v>25</v>
      </c>
      <c r="CI353">
        <v>50</v>
      </c>
      <c r="CJ353">
        <v>50</v>
      </c>
      <c r="CK353">
        <v>0</v>
      </c>
      <c r="CL353">
        <v>0</v>
      </c>
      <c r="CM353">
        <v>165</v>
      </c>
      <c r="CN353">
        <v>70</v>
      </c>
      <c r="CO353">
        <v>0</v>
      </c>
      <c r="CP353">
        <v>90</v>
      </c>
      <c r="CQ353">
        <v>30</v>
      </c>
      <c r="CR353">
        <v>0</v>
      </c>
      <c r="CS353">
        <v>0</v>
      </c>
      <c r="CT353">
        <v>0</v>
      </c>
      <c r="CU353">
        <v>0</v>
      </c>
      <c r="CV353">
        <v>15</v>
      </c>
      <c r="CW353">
        <v>15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15</v>
      </c>
      <c r="DE353">
        <v>15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15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15</v>
      </c>
      <c r="DZ353">
        <v>15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</row>
    <row r="354" spans="1:136" x14ac:dyDescent="0.3">
      <c r="A354" t="s">
        <v>391</v>
      </c>
      <c r="B354">
        <v>140</v>
      </c>
      <c r="C354" t="s">
        <v>1346</v>
      </c>
      <c r="D354">
        <v>34005704014</v>
      </c>
      <c r="E354" t="s">
        <v>1347</v>
      </c>
      <c r="F354" t="s">
        <v>205</v>
      </c>
      <c r="G354" t="s">
        <v>1329</v>
      </c>
      <c r="H354">
        <v>1690</v>
      </c>
      <c r="I354">
        <v>1635</v>
      </c>
      <c r="J354">
        <v>1620</v>
      </c>
      <c r="K354">
        <v>65</v>
      </c>
      <c r="L354">
        <v>15</v>
      </c>
      <c r="M354">
        <v>0</v>
      </c>
      <c r="N354">
        <v>50</v>
      </c>
      <c r="O354">
        <v>50</v>
      </c>
      <c r="P354">
        <v>35</v>
      </c>
      <c r="Q354">
        <v>0</v>
      </c>
      <c r="R354">
        <v>15</v>
      </c>
      <c r="S354">
        <v>140</v>
      </c>
      <c r="T354">
        <v>110</v>
      </c>
      <c r="U354">
        <v>0</v>
      </c>
      <c r="V354">
        <v>30</v>
      </c>
      <c r="W354">
        <v>140</v>
      </c>
      <c r="X354">
        <v>115</v>
      </c>
      <c r="Y354">
        <v>0</v>
      </c>
      <c r="Z354">
        <v>25</v>
      </c>
      <c r="AA354">
        <v>1225</v>
      </c>
      <c r="AB354">
        <v>1100</v>
      </c>
      <c r="AC354">
        <v>20</v>
      </c>
      <c r="AD354">
        <v>105</v>
      </c>
      <c r="AE354">
        <v>15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</v>
      </c>
      <c r="AO354">
        <v>15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55</v>
      </c>
      <c r="BV354">
        <v>55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55</v>
      </c>
      <c r="CN354">
        <v>40</v>
      </c>
      <c r="CO354">
        <v>0</v>
      </c>
      <c r="CP354">
        <v>15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</row>
    <row r="355" spans="1:136" x14ac:dyDescent="0.3">
      <c r="A355" t="s">
        <v>391</v>
      </c>
      <c r="B355">
        <v>140</v>
      </c>
      <c r="C355" t="s">
        <v>1348</v>
      </c>
      <c r="D355">
        <v>34005704200</v>
      </c>
      <c r="E355" t="s">
        <v>1349</v>
      </c>
      <c r="F355" t="s">
        <v>205</v>
      </c>
      <c r="G355" t="s">
        <v>1350</v>
      </c>
      <c r="H355">
        <v>2835</v>
      </c>
      <c r="I355">
        <v>2370</v>
      </c>
      <c r="J355">
        <v>2370</v>
      </c>
      <c r="K355">
        <v>45</v>
      </c>
      <c r="L355">
        <v>15</v>
      </c>
      <c r="M355">
        <v>0</v>
      </c>
      <c r="N355">
        <v>30</v>
      </c>
      <c r="O355">
        <v>100</v>
      </c>
      <c r="P355">
        <v>45</v>
      </c>
      <c r="Q355">
        <v>0</v>
      </c>
      <c r="R355">
        <v>55</v>
      </c>
      <c r="S355">
        <v>90</v>
      </c>
      <c r="T355">
        <v>65</v>
      </c>
      <c r="U355">
        <v>0</v>
      </c>
      <c r="V355">
        <v>25</v>
      </c>
      <c r="W355">
        <v>140</v>
      </c>
      <c r="X355">
        <v>120</v>
      </c>
      <c r="Y355">
        <v>0</v>
      </c>
      <c r="Z355">
        <v>20</v>
      </c>
      <c r="AA355">
        <v>1995</v>
      </c>
      <c r="AB355">
        <v>1630</v>
      </c>
      <c r="AC355">
        <v>70</v>
      </c>
      <c r="AD355">
        <v>295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470</v>
      </c>
      <c r="BV355">
        <v>470</v>
      </c>
      <c r="BW355">
        <v>220</v>
      </c>
      <c r="BX355">
        <v>65</v>
      </c>
      <c r="BY355">
        <v>0</v>
      </c>
      <c r="BZ355">
        <v>155</v>
      </c>
      <c r="CA355">
        <v>140</v>
      </c>
      <c r="CB355">
        <v>60</v>
      </c>
      <c r="CC355">
        <v>0</v>
      </c>
      <c r="CD355">
        <v>75</v>
      </c>
      <c r="CE355">
        <v>45</v>
      </c>
      <c r="CF355">
        <v>35</v>
      </c>
      <c r="CG355">
        <v>0</v>
      </c>
      <c r="CH355">
        <v>10</v>
      </c>
      <c r="CI355">
        <v>20</v>
      </c>
      <c r="CJ355">
        <v>20</v>
      </c>
      <c r="CK355">
        <v>0</v>
      </c>
      <c r="CL355">
        <v>0</v>
      </c>
      <c r="CM355">
        <v>50</v>
      </c>
      <c r="CN355">
        <v>20</v>
      </c>
      <c r="CO355">
        <v>0</v>
      </c>
      <c r="CP355">
        <v>25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</row>
    <row r="356" spans="1:136" x14ac:dyDescent="0.3">
      <c r="A356" t="s">
        <v>391</v>
      </c>
      <c r="B356">
        <v>140</v>
      </c>
      <c r="C356" t="s">
        <v>1351</v>
      </c>
      <c r="D356">
        <v>34005704302</v>
      </c>
      <c r="E356" t="s">
        <v>1352</v>
      </c>
      <c r="F356" t="s">
        <v>205</v>
      </c>
      <c r="G356" t="s">
        <v>1353</v>
      </c>
      <c r="H356">
        <v>2795</v>
      </c>
      <c r="I356">
        <v>2390</v>
      </c>
      <c r="J356">
        <v>2350</v>
      </c>
      <c r="K356">
        <v>85</v>
      </c>
      <c r="L356">
        <v>20</v>
      </c>
      <c r="M356">
        <v>15</v>
      </c>
      <c r="N356">
        <v>45</v>
      </c>
      <c r="O356">
        <v>95</v>
      </c>
      <c r="P356">
        <v>25</v>
      </c>
      <c r="Q356">
        <v>0</v>
      </c>
      <c r="R356">
        <v>65</v>
      </c>
      <c r="S356">
        <v>270</v>
      </c>
      <c r="T356">
        <v>160</v>
      </c>
      <c r="U356">
        <v>0</v>
      </c>
      <c r="V356">
        <v>110</v>
      </c>
      <c r="W356">
        <v>145</v>
      </c>
      <c r="X356">
        <v>85</v>
      </c>
      <c r="Y356">
        <v>4</v>
      </c>
      <c r="Z356">
        <v>60</v>
      </c>
      <c r="AA356">
        <v>1760</v>
      </c>
      <c r="AB356">
        <v>1415</v>
      </c>
      <c r="AC356">
        <v>60</v>
      </c>
      <c r="AD356">
        <v>290</v>
      </c>
      <c r="AE356">
        <v>35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35</v>
      </c>
      <c r="AW356">
        <v>35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405</v>
      </c>
      <c r="BV356">
        <v>405</v>
      </c>
      <c r="BW356">
        <v>45</v>
      </c>
      <c r="BX356">
        <v>30</v>
      </c>
      <c r="BY356">
        <v>0</v>
      </c>
      <c r="BZ356">
        <v>10</v>
      </c>
      <c r="CA356">
        <v>50</v>
      </c>
      <c r="CB356">
        <v>50</v>
      </c>
      <c r="CC356">
        <v>0</v>
      </c>
      <c r="CD356">
        <v>0</v>
      </c>
      <c r="CE356">
        <v>145</v>
      </c>
      <c r="CF356">
        <v>125</v>
      </c>
      <c r="CG356">
        <v>0</v>
      </c>
      <c r="CH356">
        <v>20</v>
      </c>
      <c r="CI356">
        <v>55</v>
      </c>
      <c r="CJ356">
        <v>55</v>
      </c>
      <c r="CK356">
        <v>0</v>
      </c>
      <c r="CL356">
        <v>4</v>
      </c>
      <c r="CM356">
        <v>115</v>
      </c>
      <c r="CN356">
        <v>45</v>
      </c>
      <c r="CO356">
        <v>0</v>
      </c>
      <c r="CP356">
        <v>70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</row>
    <row r="357" spans="1:136" x14ac:dyDescent="0.3">
      <c r="A357" t="s">
        <v>391</v>
      </c>
      <c r="B357">
        <v>140</v>
      </c>
      <c r="C357" t="s">
        <v>1354</v>
      </c>
      <c r="D357">
        <v>34005704500</v>
      </c>
      <c r="E357" t="s">
        <v>1355</v>
      </c>
      <c r="F357" t="s">
        <v>205</v>
      </c>
      <c r="G357" t="s">
        <v>1356</v>
      </c>
      <c r="H357">
        <v>1890</v>
      </c>
      <c r="I357">
        <v>1725</v>
      </c>
      <c r="J357">
        <v>1720</v>
      </c>
      <c r="K357">
        <v>15</v>
      </c>
      <c r="L357">
        <v>15</v>
      </c>
      <c r="M357">
        <v>0</v>
      </c>
      <c r="N357">
        <v>0</v>
      </c>
      <c r="O357">
        <v>85</v>
      </c>
      <c r="P357">
        <v>35</v>
      </c>
      <c r="Q357">
        <v>0</v>
      </c>
      <c r="R357">
        <v>50</v>
      </c>
      <c r="S357">
        <v>120</v>
      </c>
      <c r="T357">
        <v>90</v>
      </c>
      <c r="U357">
        <v>0</v>
      </c>
      <c r="V357">
        <v>30</v>
      </c>
      <c r="W357">
        <v>95</v>
      </c>
      <c r="X357">
        <v>60</v>
      </c>
      <c r="Y357">
        <v>0</v>
      </c>
      <c r="Z357">
        <v>30</v>
      </c>
      <c r="AA357">
        <v>1405</v>
      </c>
      <c r="AB357">
        <v>1235</v>
      </c>
      <c r="AC357">
        <v>60</v>
      </c>
      <c r="AD357">
        <v>110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10</v>
      </c>
      <c r="BA357">
        <v>10</v>
      </c>
      <c r="BB357">
        <v>10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165</v>
      </c>
      <c r="BV357">
        <v>165</v>
      </c>
      <c r="BW357">
        <v>15</v>
      </c>
      <c r="BX357">
        <v>0</v>
      </c>
      <c r="BY357">
        <v>0</v>
      </c>
      <c r="BZ357">
        <v>15</v>
      </c>
      <c r="CA357">
        <v>45</v>
      </c>
      <c r="CB357">
        <v>35</v>
      </c>
      <c r="CC357">
        <v>0</v>
      </c>
      <c r="CD357">
        <v>10</v>
      </c>
      <c r="CE357">
        <v>30</v>
      </c>
      <c r="CF357">
        <v>0</v>
      </c>
      <c r="CG357">
        <v>0</v>
      </c>
      <c r="CH357">
        <v>30</v>
      </c>
      <c r="CI357">
        <v>25</v>
      </c>
      <c r="CJ357">
        <v>25</v>
      </c>
      <c r="CK357">
        <v>0</v>
      </c>
      <c r="CL357">
        <v>0</v>
      </c>
      <c r="CM357">
        <v>50</v>
      </c>
      <c r="CN357">
        <v>50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</row>
    <row r="358" spans="1:136" x14ac:dyDescent="0.3">
      <c r="A358" t="s">
        <v>391</v>
      </c>
      <c r="B358">
        <v>140</v>
      </c>
      <c r="C358" t="s">
        <v>1357</v>
      </c>
      <c r="D358">
        <v>34005704600</v>
      </c>
      <c r="E358" t="s">
        <v>1358</v>
      </c>
      <c r="F358" t="s">
        <v>205</v>
      </c>
      <c r="G358" t="s">
        <v>204</v>
      </c>
      <c r="H358">
        <v>1640</v>
      </c>
      <c r="I358">
        <v>1140</v>
      </c>
      <c r="J358">
        <v>1140</v>
      </c>
      <c r="K358">
        <v>80</v>
      </c>
      <c r="L358">
        <v>30</v>
      </c>
      <c r="M358">
        <v>0</v>
      </c>
      <c r="N358">
        <v>50</v>
      </c>
      <c r="O358">
        <v>110</v>
      </c>
      <c r="P358">
        <v>80</v>
      </c>
      <c r="Q358">
        <v>0</v>
      </c>
      <c r="R358">
        <v>30</v>
      </c>
      <c r="S358">
        <v>245</v>
      </c>
      <c r="T358">
        <v>120</v>
      </c>
      <c r="U358">
        <v>15</v>
      </c>
      <c r="V358">
        <v>110</v>
      </c>
      <c r="W358">
        <v>90</v>
      </c>
      <c r="X358">
        <v>60</v>
      </c>
      <c r="Y358">
        <v>0</v>
      </c>
      <c r="Z358">
        <v>35</v>
      </c>
      <c r="AA358">
        <v>615</v>
      </c>
      <c r="AB358">
        <v>490</v>
      </c>
      <c r="AC358">
        <v>40</v>
      </c>
      <c r="AD358">
        <v>85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500</v>
      </c>
      <c r="BV358">
        <v>495</v>
      </c>
      <c r="BW358">
        <v>190</v>
      </c>
      <c r="BX358">
        <v>40</v>
      </c>
      <c r="BY358">
        <v>0</v>
      </c>
      <c r="BZ358">
        <v>145</v>
      </c>
      <c r="CA358">
        <v>100</v>
      </c>
      <c r="CB358">
        <v>70</v>
      </c>
      <c r="CC358">
        <v>0</v>
      </c>
      <c r="CD358">
        <v>35</v>
      </c>
      <c r="CE358">
        <v>80</v>
      </c>
      <c r="CF358">
        <v>60</v>
      </c>
      <c r="CG358">
        <v>4</v>
      </c>
      <c r="CH358">
        <v>15</v>
      </c>
      <c r="CI358">
        <v>55</v>
      </c>
      <c r="CJ358">
        <v>40</v>
      </c>
      <c r="CK358">
        <v>0</v>
      </c>
      <c r="CL358">
        <v>15</v>
      </c>
      <c r="CM358">
        <v>70</v>
      </c>
      <c r="CN358">
        <v>40</v>
      </c>
      <c r="CO358">
        <v>0</v>
      </c>
      <c r="CP358">
        <v>25</v>
      </c>
      <c r="CQ358">
        <v>4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4</v>
      </c>
      <c r="DA358">
        <v>4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</row>
    <row r="359" spans="1:136" x14ac:dyDescent="0.3">
      <c r="A359" t="s">
        <v>391</v>
      </c>
      <c r="B359">
        <v>140</v>
      </c>
      <c r="C359" t="s">
        <v>1359</v>
      </c>
      <c r="D359">
        <v>34005704700</v>
      </c>
      <c r="E359" t="s">
        <v>1360</v>
      </c>
      <c r="F359" t="s">
        <v>205</v>
      </c>
      <c r="G359" t="s">
        <v>1361</v>
      </c>
      <c r="H359">
        <v>980</v>
      </c>
      <c r="I359">
        <v>510</v>
      </c>
      <c r="J359">
        <v>510</v>
      </c>
      <c r="K359">
        <v>50</v>
      </c>
      <c r="L359">
        <v>0</v>
      </c>
      <c r="M359">
        <v>0</v>
      </c>
      <c r="N359">
        <v>50</v>
      </c>
      <c r="O359">
        <v>60</v>
      </c>
      <c r="P359">
        <v>30</v>
      </c>
      <c r="Q359">
        <v>0</v>
      </c>
      <c r="R359">
        <v>30</v>
      </c>
      <c r="S359">
        <v>45</v>
      </c>
      <c r="T359">
        <v>25</v>
      </c>
      <c r="U359">
        <v>0</v>
      </c>
      <c r="V359">
        <v>20</v>
      </c>
      <c r="W359">
        <v>25</v>
      </c>
      <c r="X359">
        <v>4</v>
      </c>
      <c r="Y359">
        <v>0</v>
      </c>
      <c r="Z359">
        <v>15</v>
      </c>
      <c r="AA359">
        <v>330</v>
      </c>
      <c r="AB359">
        <v>195</v>
      </c>
      <c r="AC359">
        <v>40</v>
      </c>
      <c r="AD359">
        <v>95</v>
      </c>
      <c r="AE359">
        <v>4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4</v>
      </c>
      <c r="AS359">
        <v>4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465</v>
      </c>
      <c r="BV359">
        <v>455</v>
      </c>
      <c r="BW359">
        <v>105</v>
      </c>
      <c r="BX359">
        <v>20</v>
      </c>
      <c r="BY359">
        <v>0</v>
      </c>
      <c r="BZ359">
        <v>85</v>
      </c>
      <c r="CA359">
        <v>125</v>
      </c>
      <c r="CB359">
        <v>110</v>
      </c>
      <c r="CC359">
        <v>0</v>
      </c>
      <c r="CD359">
        <v>15</v>
      </c>
      <c r="CE359">
        <v>130</v>
      </c>
      <c r="CF359">
        <v>45</v>
      </c>
      <c r="CG359">
        <v>0</v>
      </c>
      <c r="CH359">
        <v>85</v>
      </c>
      <c r="CI359">
        <v>60</v>
      </c>
      <c r="CJ359">
        <v>20</v>
      </c>
      <c r="CK359">
        <v>0</v>
      </c>
      <c r="CL359">
        <v>40</v>
      </c>
      <c r="CM359">
        <v>35</v>
      </c>
      <c r="CN359">
        <v>35</v>
      </c>
      <c r="CO359">
        <v>0</v>
      </c>
      <c r="CP359">
        <v>0</v>
      </c>
      <c r="CQ359">
        <v>10</v>
      </c>
      <c r="CR359">
        <v>10</v>
      </c>
      <c r="CS359">
        <v>10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</row>
    <row r="360" spans="1:136" x14ac:dyDescent="0.3">
      <c r="A360" t="s">
        <v>391</v>
      </c>
      <c r="B360">
        <v>140</v>
      </c>
      <c r="C360" t="s">
        <v>1362</v>
      </c>
      <c r="D360">
        <v>34005704801</v>
      </c>
      <c r="E360" t="s">
        <v>1363</v>
      </c>
      <c r="F360" t="s">
        <v>205</v>
      </c>
      <c r="G360" t="s">
        <v>1364</v>
      </c>
      <c r="H360">
        <v>1365</v>
      </c>
      <c r="I360">
        <v>1150</v>
      </c>
      <c r="J360">
        <v>1140</v>
      </c>
      <c r="K360">
        <v>70</v>
      </c>
      <c r="L360">
        <v>20</v>
      </c>
      <c r="M360">
        <v>4</v>
      </c>
      <c r="N360">
        <v>50</v>
      </c>
      <c r="O360">
        <v>100</v>
      </c>
      <c r="P360">
        <v>35</v>
      </c>
      <c r="Q360">
        <v>0</v>
      </c>
      <c r="R360">
        <v>70</v>
      </c>
      <c r="S360">
        <v>200</v>
      </c>
      <c r="T360">
        <v>120</v>
      </c>
      <c r="U360">
        <v>10</v>
      </c>
      <c r="V360">
        <v>70</v>
      </c>
      <c r="W360">
        <v>120</v>
      </c>
      <c r="X360">
        <v>95</v>
      </c>
      <c r="Y360">
        <v>0</v>
      </c>
      <c r="Z360">
        <v>25</v>
      </c>
      <c r="AA360">
        <v>650</v>
      </c>
      <c r="AB360">
        <v>520</v>
      </c>
      <c r="AC360">
        <v>10</v>
      </c>
      <c r="AD360">
        <v>115</v>
      </c>
      <c r="AE360">
        <v>4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4</v>
      </c>
      <c r="AP360">
        <v>0</v>
      </c>
      <c r="AQ360">
        <v>0</v>
      </c>
      <c r="AR360">
        <v>4</v>
      </c>
      <c r="AS360">
        <v>0</v>
      </c>
      <c r="AT360">
        <v>4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4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4</v>
      </c>
      <c r="BJ360">
        <v>4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215</v>
      </c>
      <c r="BV360">
        <v>210</v>
      </c>
      <c r="BW360">
        <v>15</v>
      </c>
      <c r="BX360">
        <v>4</v>
      </c>
      <c r="BY360">
        <v>0</v>
      </c>
      <c r="BZ360">
        <v>15</v>
      </c>
      <c r="CA360">
        <v>35</v>
      </c>
      <c r="CB360">
        <v>10</v>
      </c>
      <c r="CC360">
        <v>4</v>
      </c>
      <c r="CD360">
        <v>15</v>
      </c>
      <c r="CE360">
        <v>55</v>
      </c>
      <c r="CF360">
        <v>35</v>
      </c>
      <c r="CG360">
        <v>0</v>
      </c>
      <c r="CH360">
        <v>25</v>
      </c>
      <c r="CI360">
        <v>40</v>
      </c>
      <c r="CJ360">
        <v>25</v>
      </c>
      <c r="CK360">
        <v>0</v>
      </c>
      <c r="CL360">
        <v>15</v>
      </c>
      <c r="CM360">
        <v>65</v>
      </c>
      <c r="CN360">
        <v>30</v>
      </c>
      <c r="CO360">
        <v>0</v>
      </c>
      <c r="CP360">
        <v>35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4</v>
      </c>
      <c r="DM360">
        <v>0</v>
      </c>
      <c r="DN360">
        <v>0</v>
      </c>
      <c r="DO360">
        <v>0</v>
      </c>
      <c r="DP360">
        <v>0</v>
      </c>
      <c r="DQ360">
        <v>4</v>
      </c>
      <c r="DR360">
        <v>4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</row>
    <row r="361" spans="1:136" x14ac:dyDescent="0.3">
      <c r="A361" t="s">
        <v>391</v>
      </c>
      <c r="B361">
        <v>140</v>
      </c>
      <c r="C361" t="s">
        <v>1365</v>
      </c>
      <c r="D361">
        <v>34005704802</v>
      </c>
      <c r="E361" t="s">
        <v>1366</v>
      </c>
      <c r="F361" t="s">
        <v>205</v>
      </c>
      <c r="G361" t="s">
        <v>1367</v>
      </c>
      <c r="H361">
        <v>915</v>
      </c>
      <c r="I361">
        <v>240</v>
      </c>
      <c r="J361">
        <v>235</v>
      </c>
      <c r="K361">
        <v>4</v>
      </c>
      <c r="L361">
        <v>4</v>
      </c>
      <c r="M361">
        <v>0</v>
      </c>
      <c r="N361">
        <v>0</v>
      </c>
      <c r="O361">
        <v>20</v>
      </c>
      <c r="P361">
        <v>10</v>
      </c>
      <c r="Q361">
        <v>0</v>
      </c>
      <c r="R361">
        <v>10</v>
      </c>
      <c r="S361">
        <v>25</v>
      </c>
      <c r="T361">
        <v>20</v>
      </c>
      <c r="U361">
        <v>0</v>
      </c>
      <c r="V361">
        <v>10</v>
      </c>
      <c r="W361">
        <v>20</v>
      </c>
      <c r="X361">
        <v>10</v>
      </c>
      <c r="Y361">
        <v>0</v>
      </c>
      <c r="Z361">
        <v>10</v>
      </c>
      <c r="AA361">
        <v>165</v>
      </c>
      <c r="AB361">
        <v>145</v>
      </c>
      <c r="AC361">
        <v>0</v>
      </c>
      <c r="AD361">
        <v>20</v>
      </c>
      <c r="AE361">
        <v>4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4</v>
      </c>
      <c r="AS361">
        <v>4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675</v>
      </c>
      <c r="BV361">
        <v>610</v>
      </c>
      <c r="BW361">
        <v>70</v>
      </c>
      <c r="BX361">
        <v>55</v>
      </c>
      <c r="BY361">
        <v>0</v>
      </c>
      <c r="BZ361">
        <v>15</v>
      </c>
      <c r="CA361">
        <v>70</v>
      </c>
      <c r="CB361">
        <v>50</v>
      </c>
      <c r="CC361">
        <v>0</v>
      </c>
      <c r="CD361">
        <v>20</v>
      </c>
      <c r="CE361">
        <v>185</v>
      </c>
      <c r="CF361">
        <v>140</v>
      </c>
      <c r="CG361">
        <v>0</v>
      </c>
      <c r="CH361">
        <v>50</v>
      </c>
      <c r="CI361">
        <v>120</v>
      </c>
      <c r="CJ361">
        <v>85</v>
      </c>
      <c r="CK361">
        <v>0</v>
      </c>
      <c r="CL361">
        <v>35</v>
      </c>
      <c r="CM361">
        <v>165</v>
      </c>
      <c r="CN361">
        <v>115</v>
      </c>
      <c r="CO361">
        <v>0</v>
      </c>
      <c r="CP361">
        <v>45</v>
      </c>
      <c r="CQ361">
        <v>65</v>
      </c>
      <c r="CR361">
        <v>0</v>
      </c>
      <c r="CS361">
        <v>0</v>
      </c>
      <c r="CT361">
        <v>0</v>
      </c>
      <c r="CU361">
        <v>0</v>
      </c>
      <c r="CV361">
        <v>40</v>
      </c>
      <c r="CW361">
        <v>40</v>
      </c>
      <c r="CX361">
        <v>0</v>
      </c>
      <c r="CY361">
        <v>0</v>
      </c>
      <c r="CZ361">
        <v>25</v>
      </c>
      <c r="DA361">
        <v>25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</row>
    <row r="362" spans="1:136" x14ac:dyDescent="0.3">
      <c r="A362" t="s">
        <v>391</v>
      </c>
      <c r="B362">
        <v>140</v>
      </c>
      <c r="C362" t="s">
        <v>1368</v>
      </c>
      <c r="D362">
        <v>34005981802</v>
      </c>
      <c r="E362" t="s">
        <v>1369</v>
      </c>
      <c r="F362" t="s">
        <v>205</v>
      </c>
      <c r="G362" t="s">
        <v>1353</v>
      </c>
      <c r="H362">
        <v>240</v>
      </c>
      <c r="I362">
        <v>10</v>
      </c>
      <c r="J362">
        <v>10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4</v>
      </c>
      <c r="T362">
        <v>0</v>
      </c>
      <c r="U362">
        <v>0</v>
      </c>
      <c r="V362">
        <v>4</v>
      </c>
      <c r="W362">
        <v>0</v>
      </c>
      <c r="X362">
        <v>0</v>
      </c>
      <c r="Y362">
        <v>0</v>
      </c>
      <c r="Z362">
        <v>0</v>
      </c>
      <c r="AA362">
        <v>4</v>
      </c>
      <c r="AB362">
        <v>0</v>
      </c>
      <c r="AC362">
        <v>0</v>
      </c>
      <c r="AD362">
        <v>4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230</v>
      </c>
      <c r="BV362">
        <v>220</v>
      </c>
      <c r="BW362">
        <v>10</v>
      </c>
      <c r="BX362">
        <v>10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30</v>
      </c>
      <c r="CF362">
        <v>30</v>
      </c>
      <c r="CG362">
        <v>0</v>
      </c>
      <c r="CH362">
        <v>0</v>
      </c>
      <c r="CI362">
        <v>20</v>
      </c>
      <c r="CJ362">
        <v>20</v>
      </c>
      <c r="CK362">
        <v>0</v>
      </c>
      <c r="CL362">
        <v>4</v>
      </c>
      <c r="CM362">
        <v>155</v>
      </c>
      <c r="CN362">
        <v>105</v>
      </c>
      <c r="CO362">
        <v>0</v>
      </c>
      <c r="CP362">
        <v>50</v>
      </c>
      <c r="CQ362">
        <v>10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10</v>
      </c>
      <c r="DI362">
        <v>10</v>
      </c>
      <c r="DJ362">
        <v>0</v>
      </c>
      <c r="DK362">
        <v>0</v>
      </c>
      <c r="DL362">
        <v>4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4</v>
      </c>
      <c r="ED362">
        <v>0</v>
      </c>
      <c r="EE362">
        <v>4</v>
      </c>
      <c r="EF362">
        <v>0</v>
      </c>
    </row>
    <row r="363" spans="1:136" x14ac:dyDescent="0.3">
      <c r="A363" t="s">
        <v>391</v>
      </c>
      <c r="B363">
        <v>140</v>
      </c>
      <c r="C363" t="s">
        <v>1370</v>
      </c>
      <c r="D363">
        <v>34005982111</v>
      </c>
      <c r="E363" t="s">
        <v>1371</v>
      </c>
      <c r="F363" t="s">
        <v>205</v>
      </c>
      <c r="G363" t="s">
        <v>1372</v>
      </c>
      <c r="H363">
        <v>30</v>
      </c>
      <c r="I363">
        <v>30</v>
      </c>
      <c r="J363">
        <v>30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30</v>
      </c>
      <c r="AB363">
        <v>25</v>
      </c>
      <c r="AC363">
        <v>0</v>
      </c>
      <c r="AD363">
        <v>4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</row>
    <row r="364" spans="1:136" x14ac:dyDescent="0.3">
      <c r="A364" t="s">
        <v>391</v>
      </c>
      <c r="B364">
        <v>140</v>
      </c>
      <c r="C364" t="s">
        <v>1373</v>
      </c>
      <c r="D364">
        <v>34007600200</v>
      </c>
      <c r="E364" t="s">
        <v>1374</v>
      </c>
      <c r="F364" t="s">
        <v>209</v>
      </c>
      <c r="G364" t="s">
        <v>208</v>
      </c>
      <c r="H364">
        <v>150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150</v>
      </c>
      <c r="BV364">
        <v>140</v>
      </c>
      <c r="BW364">
        <v>15</v>
      </c>
      <c r="BX364">
        <v>15</v>
      </c>
      <c r="BY364">
        <v>0</v>
      </c>
      <c r="BZ364">
        <v>0</v>
      </c>
      <c r="CA364">
        <v>25</v>
      </c>
      <c r="CB364">
        <v>25</v>
      </c>
      <c r="CC364">
        <v>0</v>
      </c>
      <c r="CD364">
        <v>0</v>
      </c>
      <c r="CE364">
        <v>30</v>
      </c>
      <c r="CF364">
        <v>25</v>
      </c>
      <c r="CG364">
        <v>0</v>
      </c>
      <c r="CH364">
        <v>4</v>
      </c>
      <c r="CI364">
        <v>4</v>
      </c>
      <c r="CJ364">
        <v>4</v>
      </c>
      <c r="CK364">
        <v>0</v>
      </c>
      <c r="CL364">
        <v>0</v>
      </c>
      <c r="CM364">
        <v>65</v>
      </c>
      <c r="CN364">
        <v>65</v>
      </c>
      <c r="CO364">
        <v>0</v>
      </c>
      <c r="CP364">
        <v>0</v>
      </c>
      <c r="CQ364">
        <v>4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4</v>
      </c>
      <c r="DA364">
        <v>4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</row>
    <row r="365" spans="1:136" x14ac:dyDescent="0.3">
      <c r="A365" t="s">
        <v>391</v>
      </c>
      <c r="B365">
        <v>140</v>
      </c>
      <c r="C365" t="s">
        <v>1375</v>
      </c>
      <c r="D365">
        <v>34007600400</v>
      </c>
      <c r="E365" t="s">
        <v>1376</v>
      </c>
      <c r="F365" t="s">
        <v>209</v>
      </c>
      <c r="G365" t="s">
        <v>208</v>
      </c>
      <c r="H365">
        <v>680</v>
      </c>
      <c r="I365">
        <v>325</v>
      </c>
      <c r="J365">
        <v>325</v>
      </c>
      <c r="K365">
        <v>110</v>
      </c>
      <c r="L365">
        <v>25</v>
      </c>
      <c r="M365">
        <v>0</v>
      </c>
      <c r="N365">
        <v>85</v>
      </c>
      <c r="O365">
        <v>35</v>
      </c>
      <c r="P365">
        <v>20</v>
      </c>
      <c r="Q365">
        <v>0</v>
      </c>
      <c r="R365">
        <v>15</v>
      </c>
      <c r="S365">
        <v>80</v>
      </c>
      <c r="T365">
        <v>45</v>
      </c>
      <c r="U365">
        <v>20</v>
      </c>
      <c r="V365">
        <v>20</v>
      </c>
      <c r="W365">
        <v>35</v>
      </c>
      <c r="X365">
        <v>25</v>
      </c>
      <c r="Y365">
        <v>4</v>
      </c>
      <c r="Z365">
        <v>0</v>
      </c>
      <c r="AA365">
        <v>65</v>
      </c>
      <c r="AB365">
        <v>45</v>
      </c>
      <c r="AC365">
        <v>0</v>
      </c>
      <c r="AD365">
        <v>20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350</v>
      </c>
      <c r="BV365">
        <v>310</v>
      </c>
      <c r="BW365">
        <v>140</v>
      </c>
      <c r="BX365">
        <v>35</v>
      </c>
      <c r="BY365">
        <v>10</v>
      </c>
      <c r="BZ365">
        <v>95</v>
      </c>
      <c r="CA365">
        <v>40</v>
      </c>
      <c r="CB365">
        <v>35</v>
      </c>
      <c r="CC365">
        <v>0</v>
      </c>
      <c r="CD365">
        <v>4</v>
      </c>
      <c r="CE365">
        <v>65</v>
      </c>
      <c r="CF365">
        <v>50</v>
      </c>
      <c r="CG365">
        <v>0</v>
      </c>
      <c r="CH365">
        <v>20</v>
      </c>
      <c r="CI365">
        <v>30</v>
      </c>
      <c r="CJ365">
        <v>10</v>
      </c>
      <c r="CK365">
        <v>4</v>
      </c>
      <c r="CL365">
        <v>10</v>
      </c>
      <c r="CM365">
        <v>35</v>
      </c>
      <c r="CN365">
        <v>20</v>
      </c>
      <c r="CO365">
        <v>15</v>
      </c>
      <c r="CP365">
        <v>0</v>
      </c>
      <c r="CQ365">
        <v>35</v>
      </c>
      <c r="CR365">
        <v>25</v>
      </c>
      <c r="CS365">
        <v>20</v>
      </c>
      <c r="CT365">
        <v>4</v>
      </c>
      <c r="CU365">
        <v>0</v>
      </c>
      <c r="CV365">
        <v>10</v>
      </c>
      <c r="CW365">
        <v>0</v>
      </c>
      <c r="CX365">
        <v>10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4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4</v>
      </c>
      <c r="ED365">
        <v>4</v>
      </c>
      <c r="EE365">
        <v>0</v>
      </c>
      <c r="EF365">
        <v>0</v>
      </c>
    </row>
    <row r="366" spans="1:136" x14ac:dyDescent="0.3">
      <c r="A366" t="s">
        <v>391</v>
      </c>
      <c r="B366">
        <v>140</v>
      </c>
      <c r="C366" t="s">
        <v>1377</v>
      </c>
      <c r="D366">
        <v>34007600700</v>
      </c>
      <c r="E366" t="s">
        <v>1378</v>
      </c>
      <c r="F366" t="s">
        <v>209</v>
      </c>
      <c r="G366" t="s">
        <v>208</v>
      </c>
      <c r="H366">
        <v>915</v>
      </c>
      <c r="I366">
        <v>425</v>
      </c>
      <c r="J366">
        <v>425</v>
      </c>
      <c r="K366">
        <v>175</v>
      </c>
      <c r="L366">
        <v>70</v>
      </c>
      <c r="M366">
        <v>0</v>
      </c>
      <c r="N366">
        <v>110</v>
      </c>
      <c r="O366">
        <v>90</v>
      </c>
      <c r="P366">
        <v>50</v>
      </c>
      <c r="Q366">
        <v>0</v>
      </c>
      <c r="R366">
        <v>40</v>
      </c>
      <c r="S366">
        <v>75</v>
      </c>
      <c r="T366">
        <v>45</v>
      </c>
      <c r="U366">
        <v>0</v>
      </c>
      <c r="V366">
        <v>30</v>
      </c>
      <c r="W366">
        <v>25</v>
      </c>
      <c r="X366">
        <v>25</v>
      </c>
      <c r="Y366">
        <v>0</v>
      </c>
      <c r="Z366">
        <v>0</v>
      </c>
      <c r="AA366">
        <v>60</v>
      </c>
      <c r="AB366">
        <v>50</v>
      </c>
      <c r="AC366">
        <v>0</v>
      </c>
      <c r="AD366">
        <v>10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490</v>
      </c>
      <c r="BV366">
        <v>390</v>
      </c>
      <c r="BW366">
        <v>200</v>
      </c>
      <c r="BX366">
        <v>160</v>
      </c>
      <c r="BY366">
        <v>20</v>
      </c>
      <c r="BZ366">
        <v>20</v>
      </c>
      <c r="CA366">
        <v>70</v>
      </c>
      <c r="CB366">
        <v>15</v>
      </c>
      <c r="CC366">
        <v>25</v>
      </c>
      <c r="CD366">
        <v>30</v>
      </c>
      <c r="CE366">
        <v>90</v>
      </c>
      <c r="CF366">
        <v>20</v>
      </c>
      <c r="CG366">
        <v>55</v>
      </c>
      <c r="CH366">
        <v>15</v>
      </c>
      <c r="CI366">
        <v>4</v>
      </c>
      <c r="CJ366">
        <v>4</v>
      </c>
      <c r="CK366">
        <v>0</v>
      </c>
      <c r="CL366">
        <v>0</v>
      </c>
      <c r="CM366">
        <v>25</v>
      </c>
      <c r="CN366">
        <v>25</v>
      </c>
      <c r="CO366">
        <v>0</v>
      </c>
      <c r="CP366">
        <v>0</v>
      </c>
      <c r="CQ366">
        <v>60</v>
      </c>
      <c r="CR366">
        <v>40</v>
      </c>
      <c r="CS366">
        <v>40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20</v>
      </c>
      <c r="DE366">
        <v>20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35</v>
      </c>
      <c r="DM366">
        <v>0</v>
      </c>
      <c r="DN366">
        <v>0</v>
      </c>
      <c r="DO366">
        <v>0</v>
      </c>
      <c r="DP366">
        <v>0</v>
      </c>
      <c r="DQ366">
        <v>10</v>
      </c>
      <c r="DR366">
        <v>0</v>
      </c>
      <c r="DS366">
        <v>10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30</v>
      </c>
      <c r="ED366">
        <v>0</v>
      </c>
      <c r="EE366">
        <v>0</v>
      </c>
      <c r="EF366">
        <v>30</v>
      </c>
    </row>
    <row r="367" spans="1:136" x14ac:dyDescent="0.3">
      <c r="A367" t="s">
        <v>391</v>
      </c>
      <c r="B367">
        <v>140</v>
      </c>
      <c r="C367" t="s">
        <v>1379</v>
      </c>
      <c r="D367">
        <v>34007600800</v>
      </c>
      <c r="E367" t="s">
        <v>1380</v>
      </c>
      <c r="F367" t="s">
        <v>209</v>
      </c>
      <c r="G367" t="s">
        <v>208</v>
      </c>
      <c r="H367">
        <v>460</v>
      </c>
      <c r="I367">
        <v>205</v>
      </c>
      <c r="J367">
        <v>205</v>
      </c>
      <c r="K367">
        <v>55</v>
      </c>
      <c r="L367">
        <v>15</v>
      </c>
      <c r="M367">
        <v>15</v>
      </c>
      <c r="N367">
        <v>30</v>
      </c>
      <c r="O367">
        <v>15</v>
      </c>
      <c r="P367">
        <v>15</v>
      </c>
      <c r="Q367">
        <v>0</v>
      </c>
      <c r="R367">
        <v>0</v>
      </c>
      <c r="S367">
        <v>45</v>
      </c>
      <c r="T367">
        <v>35</v>
      </c>
      <c r="U367">
        <v>0</v>
      </c>
      <c r="V367">
        <v>10</v>
      </c>
      <c r="W367">
        <v>15</v>
      </c>
      <c r="X367">
        <v>15</v>
      </c>
      <c r="Y367">
        <v>0</v>
      </c>
      <c r="Z367">
        <v>0</v>
      </c>
      <c r="AA367">
        <v>75</v>
      </c>
      <c r="AB367">
        <v>60</v>
      </c>
      <c r="AC367">
        <v>0</v>
      </c>
      <c r="AD367">
        <v>15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255</v>
      </c>
      <c r="BV367">
        <v>240</v>
      </c>
      <c r="BW367">
        <v>155</v>
      </c>
      <c r="BX367">
        <v>100</v>
      </c>
      <c r="BY367">
        <v>0</v>
      </c>
      <c r="BZ367">
        <v>55</v>
      </c>
      <c r="CA367">
        <v>20</v>
      </c>
      <c r="CB367">
        <v>15</v>
      </c>
      <c r="CC367">
        <v>0</v>
      </c>
      <c r="CD367">
        <v>4</v>
      </c>
      <c r="CE367">
        <v>20</v>
      </c>
      <c r="CF367">
        <v>20</v>
      </c>
      <c r="CG367">
        <v>0</v>
      </c>
      <c r="CH367">
        <v>0</v>
      </c>
      <c r="CI367">
        <v>15</v>
      </c>
      <c r="CJ367">
        <v>0</v>
      </c>
      <c r="CK367">
        <v>0</v>
      </c>
      <c r="CL367">
        <v>15</v>
      </c>
      <c r="CM367">
        <v>35</v>
      </c>
      <c r="CN367">
        <v>15</v>
      </c>
      <c r="CO367">
        <v>0</v>
      </c>
      <c r="CP367">
        <v>20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15</v>
      </c>
      <c r="DM367">
        <v>15</v>
      </c>
      <c r="DN367">
        <v>0</v>
      </c>
      <c r="DO367">
        <v>4</v>
      </c>
      <c r="DP367">
        <v>4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</row>
    <row r="368" spans="1:136" x14ac:dyDescent="0.3">
      <c r="A368" t="s">
        <v>391</v>
      </c>
      <c r="B368">
        <v>140</v>
      </c>
      <c r="C368" t="s">
        <v>1381</v>
      </c>
      <c r="D368">
        <v>34007600900</v>
      </c>
      <c r="E368" t="s">
        <v>1382</v>
      </c>
      <c r="F368" t="s">
        <v>209</v>
      </c>
      <c r="G368" t="s">
        <v>208</v>
      </c>
      <c r="H368">
        <v>1715</v>
      </c>
      <c r="I368">
        <v>290</v>
      </c>
      <c r="J368">
        <v>285</v>
      </c>
      <c r="K368">
        <v>140</v>
      </c>
      <c r="L368">
        <v>75</v>
      </c>
      <c r="M368">
        <v>30</v>
      </c>
      <c r="N368">
        <v>40</v>
      </c>
      <c r="O368">
        <v>35</v>
      </c>
      <c r="P368">
        <v>30</v>
      </c>
      <c r="Q368">
        <v>0</v>
      </c>
      <c r="R368">
        <v>10</v>
      </c>
      <c r="S368">
        <v>40</v>
      </c>
      <c r="T368">
        <v>40</v>
      </c>
      <c r="U368">
        <v>0</v>
      </c>
      <c r="V368">
        <v>0</v>
      </c>
      <c r="W368">
        <v>35</v>
      </c>
      <c r="X368">
        <v>30</v>
      </c>
      <c r="Y368">
        <v>0</v>
      </c>
      <c r="Z368">
        <v>10</v>
      </c>
      <c r="AA368">
        <v>30</v>
      </c>
      <c r="AB368">
        <v>0</v>
      </c>
      <c r="AC368">
        <v>10</v>
      </c>
      <c r="AD368">
        <v>20</v>
      </c>
      <c r="AE368">
        <v>10</v>
      </c>
      <c r="AF368">
        <v>10</v>
      </c>
      <c r="AG368">
        <v>10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1420</v>
      </c>
      <c r="BV368">
        <v>1295</v>
      </c>
      <c r="BW368">
        <v>775</v>
      </c>
      <c r="BX368">
        <v>265</v>
      </c>
      <c r="BY368">
        <v>45</v>
      </c>
      <c r="BZ368">
        <v>465</v>
      </c>
      <c r="CA368">
        <v>305</v>
      </c>
      <c r="CB368">
        <v>205</v>
      </c>
      <c r="CC368">
        <v>0</v>
      </c>
      <c r="CD368">
        <v>100</v>
      </c>
      <c r="CE368">
        <v>55</v>
      </c>
      <c r="CF368">
        <v>50</v>
      </c>
      <c r="CG368">
        <v>0</v>
      </c>
      <c r="CH368">
        <v>4</v>
      </c>
      <c r="CI368">
        <v>60</v>
      </c>
      <c r="CJ368">
        <v>60</v>
      </c>
      <c r="CK368">
        <v>0</v>
      </c>
      <c r="CL368">
        <v>0</v>
      </c>
      <c r="CM368">
        <v>95</v>
      </c>
      <c r="CN368">
        <v>25</v>
      </c>
      <c r="CO368">
        <v>0</v>
      </c>
      <c r="CP368">
        <v>70</v>
      </c>
      <c r="CQ368">
        <v>95</v>
      </c>
      <c r="CR368">
        <v>75</v>
      </c>
      <c r="CS368">
        <v>65</v>
      </c>
      <c r="CT368">
        <v>0</v>
      </c>
      <c r="CU368">
        <v>10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20</v>
      </c>
      <c r="DI368">
        <v>0</v>
      </c>
      <c r="DJ368">
        <v>20</v>
      </c>
      <c r="DK368">
        <v>0</v>
      </c>
      <c r="DL368">
        <v>30</v>
      </c>
      <c r="DM368">
        <v>30</v>
      </c>
      <c r="DN368">
        <v>30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</row>
    <row r="369" spans="1:136" x14ac:dyDescent="0.3">
      <c r="A369" t="s">
        <v>391</v>
      </c>
      <c r="B369">
        <v>140</v>
      </c>
      <c r="C369" t="s">
        <v>1383</v>
      </c>
      <c r="D369">
        <v>34007601000</v>
      </c>
      <c r="E369" t="s">
        <v>1384</v>
      </c>
      <c r="F369" t="s">
        <v>209</v>
      </c>
      <c r="G369" t="s">
        <v>208</v>
      </c>
      <c r="H369">
        <v>1335</v>
      </c>
      <c r="I369">
        <v>335</v>
      </c>
      <c r="J369">
        <v>335</v>
      </c>
      <c r="K369">
        <v>85</v>
      </c>
      <c r="L369">
        <v>40</v>
      </c>
      <c r="M369">
        <v>25</v>
      </c>
      <c r="N369">
        <v>20</v>
      </c>
      <c r="O369">
        <v>100</v>
      </c>
      <c r="P369">
        <v>65</v>
      </c>
      <c r="Q369">
        <v>10</v>
      </c>
      <c r="R369">
        <v>25</v>
      </c>
      <c r="S369">
        <v>35</v>
      </c>
      <c r="T369">
        <v>30</v>
      </c>
      <c r="U369">
        <v>10</v>
      </c>
      <c r="V369">
        <v>0</v>
      </c>
      <c r="W369">
        <v>20</v>
      </c>
      <c r="X369">
        <v>20</v>
      </c>
      <c r="Y369">
        <v>0</v>
      </c>
      <c r="Z369">
        <v>0</v>
      </c>
      <c r="AA369">
        <v>95</v>
      </c>
      <c r="AB369">
        <v>40</v>
      </c>
      <c r="AC369">
        <v>0</v>
      </c>
      <c r="AD369">
        <v>55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1000</v>
      </c>
      <c r="BV369">
        <v>955</v>
      </c>
      <c r="BW369">
        <v>520</v>
      </c>
      <c r="BX369">
        <v>260</v>
      </c>
      <c r="BY369">
        <v>65</v>
      </c>
      <c r="BZ369">
        <v>195</v>
      </c>
      <c r="CA369">
        <v>240</v>
      </c>
      <c r="CB369">
        <v>220</v>
      </c>
      <c r="CC369">
        <v>0</v>
      </c>
      <c r="CD369">
        <v>25</v>
      </c>
      <c r="CE369">
        <v>95</v>
      </c>
      <c r="CF369">
        <v>85</v>
      </c>
      <c r="CG369">
        <v>0</v>
      </c>
      <c r="CH369">
        <v>10</v>
      </c>
      <c r="CI369">
        <v>30</v>
      </c>
      <c r="CJ369">
        <v>25</v>
      </c>
      <c r="CK369">
        <v>0</v>
      </c>
      <c r="CL369">
        <v>10</v>
      </c>
      <c r="CM369">
        <v>60</v>
      </c>
      <c r="CN369">
        <v>60</v>
      </c>
      <c r="CO369">
        <v>0</v>
      </c>
      <c r="CP369">
        <v>0</v>
      </c>
      <c r="CQ369">
        <v>35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25</v>
      </c>
      <c r="DA369">
        <v>25</v>
      </c>
      <c r="DB369">
        <v>0</v>
      </c>
      <c r="DC369">
        <v>0</v>
      </c>
      <c r="DD369">
        <v>10</v>
      </c>
      <c r="DE369">
        <v>0</v>
      </c>
      <c r="DF369">
        <v>0</v>
      </c>
      <c r="DG369">
        <v>10</v>
      </c>
      <c r="DH369">
        <v>0</v>
      </c>
      <c r="DI369">
        <v>0</v>
      </c>
      <c r="DJ369">
        <v>0</v>
      </c>
      <c r="DK369">
        <v>0</v>
      </c>
      <c r="DL369">
        <v>15</v>
      </c>
      <c r="DM369">
        <v>15</v>
      </c>
      <c r="DN369">
        <v>15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</row>
    <row r="370" spans="1:136" x14ac:dyDescent="0.3">
      <c r="A370" t="s">
        <v>391</v>
      </c>
      <c r="B370">
        <v>140</v>
      </c>
      <c r="C370" t="s">
        <v>1385</v>
      </c>
      <c r="D370">
        <v>34007601101</v>
      </c>
      <c r="E370" t="s">
        <v>1386</v>
      </c>
      <c r="F370" t="s">
        <v>209</v>
      </c>
      <c r="G370" t="s">
        <v>208</v>
      </c>
      <c r="H370">
        <v>1835</v>
      </c>
      <c r="I370">
        <v>945</v>
      </c>
      <c r="J370">
        <v>895</v>
      </c>
      <c r="K370">
        <v>155</v>
      </c>
      <c r="L370">
        <v>20</v>
      </c>
      <c r="M370">
        <v>0</v>
      </c>
      <c r="N370">
        <v>135</v>
      </c>
      <c r="O370">
        <v>145</v>
      </c>
      <c r="P370">
        <v>90</v>
      </c>
      <c r="Q370">
        <v>0</v>
      </c>
      <c r="R370">
        <v>60</v>
      </c>
      <c r="S370">
        <v>310</v>
      </c>
      <c r="T370">
        <v>245</v>
      </c>
      <c r="U370">
        <v>0</v>
      </c>
      <c r="V370">
        <v>65</v>
      </c>
      <c r="W370">
        <v>145</v>
      </c>
      <c r="X370">
        <v>90</v>
      </c>
      <c r="Y370">
        <v>30</v>
      </c>
      <c r="Z370">
        <v>25</v>
      </c>
      <c r="AA370">
        <v>135</v>
      </c>
      <c r="AB370">
        <v>100</v>
      </c>
      <c r="AC370">
        <v>4</v>
      </c>
      <c r="AD370">
        <v>30</v>
      </c>
      <c r="AE370">
        <v>35</v>
      </c>
      <c r="AF370">
        <v>10</v>
      </c>
      <c r="AG370">
        <v>0</v>
      </c>
      <c r="AH370">
        <v>10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25</v>
      </c>
      <c r="AO370">
        <v>25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15</v>
      </c>
      <c r="BA370">
        <v>0</v>
      </c>
      <c r="BB370">
        <v>0</v>
      </c>
      <c r="BC370">
        <v>0</v>
      </c>
      <c r="BD370">
        <v>0</v>
      </c>
      <c r="BE370">
        <v>15</v>
      </c>
      <c r="BF370">
        <v>15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890</v>
      </c>
      <c r="BV370">
        <v>765</v>
      </c>
      <c r="BW370">
        <v>400</v>
      </c>
      <c r="BX370">
        <v>255</v>
      </c>
      <c r="BY370">
        <v>0</v>
      </c>
      <c r="BZ370">
        <v>145</v>
      </c>
      <c r="CA370">
        <v>115</v>
      </c>
      <c r="CB370">
        <v>40</v>
      </c>
      <c r="CC370">
        <v>40</v>
      </c>
      <c r="CD370">
        <v>35</v>
      </c>
      <c r="CE370">
        <v>180</v>
      </c>
      <c r="CF370">
        <v>85</v>
      </c>
      <c r="CG370">
        <v>25</v>
      </c>
      <c r="CH370">
        <v>70</v>
      </c>
      <c r="CI370">
        <v>25</v>
      </c>
      <c r="CJ370">
        <v>20</v>
      </c>
      <c r="CK370">
        <v>0</v>
      </c>
      <c r="CL370">
        <v>4</v>
      </c>
      <c r="CM370">
        <v>45</v>
      </c>
      <c r="CN370">
        <v>20</v>
      </c>
      <c r="CO370">
        <v>0</v>
      </c>
      <c r="CP370">
        <v>25</v>
      </c>
      <c r="CQ370">
        <v>110</v>
      </c>
      <c r="CR370">
        <v>0</v>
      </c>
      <c r="CS370">
        <v>0</v>
      </c>
      <c r="CT370">
        <v>0</v>
      </c>
      <c r="CU370">
        <v>0</v>
      </c>
      <c r="CV370">
        <v>25</v>
      </c>
      <c r="CW370">
        <v>25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85</v>
      </c>
      <c r="DI370">
        <v>45</v>
      </c>
      <c r="DJ370">
        <v>40</v>
      </c>
      <c r="DK370">
        <v>0</v>
      </c>
      <c r="DL370">
        <v>10</v>
      </c>
      <c r="DM370">
        <v>0</v>
      </c>
      <c r="DN370">
        <v>0</v>
      </c>
      <c r="DO370">
        <v>0</v>
      </c>
      <c r="DP370">
        <v>0</v>
      </c>
      <c r="DQ370">
        <v>10</v>
      </c>
      <c r="DR370">
        <v>10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</row>
    <row r="371" spans="1:136" x14ac:dyDescent="0.3">
      <c r="A371" t="s">
        <v>391</v>
      </c>
      <c r="B371">
        <v>140</v>
      </c>
      <c r="C371" t="s">
        <v>1387</v>
      </c>
      <c r="D371">
        <v>34007601102</v>
      </c>
      <c r="E371" t="s">
        <v>1388</v>
      </c>
      <c r="F371" t="s">
        <v>209</v>
      </c>
      <c r="G371" t="s">
        <v>208</v>
      </c>
      <c r="H371">
        <v>790</v>
      </c>
      <c r="I371">
        <v>380</v>
      </c>
      <c r="J371">
        <v>335</v>
      </c>
      <c r="K371">
        <v>45</v>
      </c>
      <c r="L371">
        <v>15</v>
      </c>
      <c r="M371">
        <v>4</v>
      </c>
      <c r="N371">
        <v>25</v>
      </c>
      <c r="O371">
        <v>65</v>
      </c>
      <c r="P371">
        <v>45</v>
      </c>
      <c r="Q371">
        <v>0</v>
      </c>
      <c r="R371">
        <v>20</v>
      </c>
      <c r="S371">
        <v>90</v>
      </c>
      <c r="T371">
        <v>65</v>
      </c>
      <c r="U371">
        <v>15</v>
      </c>
      <c r="V371">
        <v>4</v>
      </c>
      <c r="W371">
        <v>75</v>
      </c>
      <c r="X371">
        <v>30</v>
      </c>
      <c r="Y371">
        <v>35</v>
      </c>
      <c r="Z371">
        <v>10</v>
      </c>
      <c r="AA371">
        <v>60</v>
      </c>
      <c r="AB371">
        <v>45</v>
      </c>
      <c r="AC371">
        <v>0</v>
      </c>
      <c r="AD371">
        <v>15</v>
      </c>
      <c r="AE371">
        <v>25</v>
      </c>
      <c r="AF371">
        <v>0</v>
      </c>
      <c r="AG371">
        <v>0</v>
      </c>
      <c r="AH371">
        <v>0</v>
      </c>
      <c r="AI371">
        <v>0</v>
      </c>
      <c r="AJ371">
        <v>25</v>
      </c>
      <c r="AK371">
        <v>10</v>
      </c>
      <c r="AL371">
        <v>15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20</v>
      </c>
      <c r="BA371">
        <v>10</v>
      </c>
      <c r="BB371">
        <v>4</v>
      </c>
      <c r="BC371">
        <v>4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10</v>
      </c>
      <c r="BJ371">
        <v>10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410</v>
      </c>
      <c r="BV371">
        <v>335</v>
      </c>
      <c r="BW371">
        <v>145</v>
      </c>
      <c r="BX371">
        <v>70</v>
      </c>
      <c r="BY371">
        <v>0</v>
      </c>
      <c r="BZ371">
        <v>75</v>
      </c>
      <c r="CA371">
        <v>45</v>
      </c>
      <c r="CB371">
        <v>30</v>
      </c>
      <c r="CC371">
        <v>4</v>
      </c>
      <c r="CD371">
        <v>4</v>
      </c>
      <c r="CE371">
        <v>55</v>
      </c>
      <c r="CF371">
        <v>40</v>
      </c>
      <c r="CG371">
        <v>0</v>
      </c>
      <c r="CH371">
        <v>15</v>
      </c>
      <c r="CI371">
        <v>20</v>
      </c>
      <c r="CJ371">
        <v>20</v>
      </c>
      <c r="CK371">
        <v>0</v>
      </c>
      <c r="CL371">
        <v>0</v>
      </c>
      <c r="CM371">
        <v>75</v>
      </c>
      <c r="CN371">
        <v>60</v>
      </c>
      <c r="CO371">
        <v>0</v>
      </c>
      <c r="CP371">
        <v>15</v>
      </c>
      <c r="CQ371">
        <v>55</v>
      </c>
      <c r="CR371">
        <v>20</v>
      </c>
      <c r="CS371">
        <v>20</v>
      </c>
      <c r="CT371">
        <v>0</v>
      </c>
      <c r="CU371">
        <v>0</v>
      </c>
      <c r="CV371">
        <v>25</v>
      </c>
      <c r="CW371">
        <v>4</v>
      </c>
      <c r="CX371">
        <v>15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15</v>
      </c>
      <c r="DI371">
        <v>0</v>
      </c>
      <c r="DJ371">
        <v>15</v>
      </c>
      <c r="DK371">
        <v>0</v>
      </c>
      <c r="DL371">
        <v>15</v>
      </c>
      <c r="DM371">
        <v>15</v>
      </c>
      <c r="DN371">
        <v>0</v>
      </c>
      <c r="DO371">
        <v>0</v>
      </c>
      <c r="DP371">
        <v>15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</row>
    <row r="372" spans="1:136" x14ac:dyDescent="0.3">
      <c r="A372" t="s">
        <v>391</v>
      </c>
      <c r="B372">
        <v>140</v>
      </c>
      <c r="C372" t="s">
        <v>1389</v>
      </c>
      <c r="D372">
        <v>34007601200</v>
      </c>
      <c r="E372" t="s">
        <v>1390</v>
      </c>
      <c r="F372" t="s">
        <v>209</v>
      </c>
      <c r="G372" t="s">
        <v>208</v>
      </c>
      <c r="H372">
        <v>1625</v>
      </c>
      <c r="I372">
        <v>790</v>
      </c>
      <c r="J372">
        <v>725</v>
      </c>
      <c r="K372">
        <v>105</v>
      </c>
      <c r="L372">
        <v>95</v>
      </c>
      <c r="M372">
        <v>0</v>
      </c>
      <c r="N372">
        <v>10</v>
      </c>
      <c r="O372">
        <v>180</v>
      </c>
      <c r="P372">
        <v>95</v>
      </c>
      <c r="Q372">
        <v>15</v>
      </c>
      <c r="R372">
        <v>75</v>
      </c>
      <c r="S372">
        <v>115</v>
      </c>
      <c r="T372">
        <v>50</v>
      </c>
      <c r="U372">
        <v>25</v>
      </c>
      <c r="V372">
        <v>40</v>
      </c>
      <c r="W372">
        <v>115</v>
      </c>
      <c r="X372">
        <v>115</v>
      </c>
      <c r="Y372">
        <v>0</v>
      </c>
      <c r="Z372">
        <v>0</v>
      </c>
      <c r="AA372">
        <v>210</v>
      </c>
      <c r="AB372">
        <v>115</v>
      </c>
      <c r="AC372">
        <v>25</v>
      </c>
      <c r="AD372">
        <v>70</v>
      </c>
      <c r="AE372">
        <v>55</v>
      </c>
      <c r="AF372">
        <v>0</v>
      </c>
      <c r="AG372">
        <v>0</v>
      </c>
      <c r="AH372">
        <v>0</v>
      </c>
      <c r="AI372">
        <v>0</v>
      </c>
      <c r="AJ372">
        <v>20</v>
      </c>
      <c r="AK372">
        <v>0</v>
      </c>
      <c r="AL372">
        <v>20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35</v>
      </c>
      <c r="AW372">
        <v>0</v>
      </c>
      <c r="AX372">
        <v>35</v>
      </c>
      <c r="AY372">
        <v>0</v>
      </c>
      <c r="AZ372">
        <v>10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10</v>
      </c>
      <c r="BR372">
        <v>10</v>
      </c>
      <c r="BS372">
        <v>0</v>
      </c>
      <c r="BT372">
        <v>0</v>
      </c>
      <c r="BU372">
        <v>835</v>
      </c>
      <c r="BV372">
        <v>765</v>
      </c>
      <c r="BW372">
        <v>385</v>
      </c>
      <c r="BX372">
        <v>220</v>
      </c>
      <c r="BY372">
        <v>0</v>
      </c>
      <c r="BZ372">
        <v>165</v>
      </c>
      <c r="CA372">
        <v>165</v>
      </c>
      <c r="CB372">
        <v>145</v>
      </c>
      <c r="CC372">
        <v>0</v>
      </c>
      <c r="CD372">
        <v>20</v>
      </c>
      <c r="CE372">
        <v>80</v>
      </c>
      <c r="CF372">
        <v>55</v>
      </c>
      <c r="CG372">
        <v>0</v>
      </c>
      <c r="CH372">
        <v>25</v>
      </c>
      <c r="CI372">
        <v>70</v>
      </c>
      <c r="CJ372">
        <v>60</v>
      </c>
      <c r="CK372">
        <v>10</v>
      </c>
      <c r="CL372">
        <v>0</v>
      </c>
      <c r="CM372">
        <v>70</v>
      </c>
      <c r="CN372">
        <v>60</v>
      </c>
      <c r="CO372">
        <v>0</v>
      </c>
      <c r="CP372">
        <v>10</v>
      </c>
      <c r="CQ372">
        <v>55</v>
      </c>
      <c r="CR372">
        <v>0</v>
      </c>
      <c r="CS372">
        <v>0</v>
      </c>
      <c r="CT372">
        <v>0</v>
      </c>
      <c r="CU372">
        <v>0</v>
      </c>
      <c r="CV372">
        <v>55</v>
      </c>
      <c r="CW372">
        <v>55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15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15</v>
      </c>
      <c r="DV372">
        <v>15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</row>
    <row r="373" spans="1:136" x14ac:dyDescent="0.3">
      <c r="A373" t="s">
        <v>391</v>
      </c>
      <c r="B373">
        <v>140</v>
      </c>
      <c r="C373" t="s">
        <v>1391</v>
      </c>
      <c r="D373">
        <v>34007601300</v>
      </c>
      <c r="E373" t="s">
        <v>1392</v>
      </c>
      <c r="F373" t="s">
        <v>209</v>
      </c>
      <c r="G373" t="s">
        <v>208</v>
      </c>
      <c r="H373">
        <v>1950</v>
      </c>
      <c r="I373">
        <v>1235</v>
      </c>
      <c r="J373">
        <v>1200</v>
      </c>
      <c r="K373">
        <v>275</v>
      </c>
      <c r="L373">
        <v>55</v>
      </c>
      <c r="M373">
        <v>35</v>
      </c>
      <c r="N373">
        <v>180</v>
      </c>
      <c r="O373">
        <v>240</v>
      </c>
      <c r="P373">
        <v>125</v>
      </c>
      <c r="Q373">
        <v>25</v>
      </c>
      <c r="R373">
        <v>90</v>
      </c>
      <c r="S373">
        <v>335</v>
      </c>
      <c r="T373">
        <v>285</v>
      </c>
      <c r="U373">
        <v>15</v>
      </c>
      <c r="V373">
        <v>35</v>
      </c>
      <c r="W373">
        <v>50</v>
      </c>
      <c r="X373">
        <v>35</v>
      </c>
      <c r="Y373">
        <v>0</v>
      </c>
      <c r="Z373">
        <v>15</v>
      </c>
      <c r="AA373">
        <v>300</v>
      </c>
      <c r="AB373">
        <v>255</v>
      </c>
      <c r="AC373">
        <v>20</v>
      </c>
      <c r="AD373">
        <v>25</v>
      </c>
      <c r="AE373">
        <v>35</v>
      </c>
      <c r="AF373">
        <v>0</v>
      </c>
      <c r="AG373">
        <v>0</v>
      </c>
      <c r="AH373">
        <v>0</v>
      </c>
      <c r="AI373">
        <v>0</v>
      </c>
      <c r="AJ373">
        <v>15</v>
      </c>
      <c r="AK373">
        <v>15</v>
      </c>
      <c r="AL373">
        <v>0</v>
      </c>
      <c r="AM373">
        <v>0</v>
      </c>
      <c r="AN373">
        <v>20</v>
      </c>
      <c r="AO373">
        <v>10</v>
      </c>
      <c r="AP373">
        <v>10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715</v>
      </c>
      <c r="BV373">
        <v>650</v>
      </c>
      <c r="BW373">
        <v>315</v>
      </c>
      <c r="BX373">
        <v>215</v>
      </c>
      <c r="BY373">
        <v>30</v>
      </c>
      <c r="BZ373">
        <v>65</v>
      </c>
      <c r="CA373">
        <v>90</v>
      </c>
      <c r="CB373">
        <v>45</v>
      </c>
      <c r="CC373">
        <v>0</v>
      </c>
      <c r="CD373">
        <v>50</v>
      </c>
      <c r="CE373">
        <v>140</v>
      </c>
      <c r="CF373">
        <v>140</v>
      </c>
      <c r="CG373">
        <v>0</v>
      </c>
      <c r="CH373">
        <v>0</v>
      </c>
      <c r="CI373">
        <v>55</v>
      </c>
      <c r="CJ373">
        <v>0</v>
      </c>
      <c r="CK373">
        <v>0</v>
      </c>
      <c r="CL373">
        <v>55</v>
      </c>
      <c r="CM373">
        <v>50</v>
      </c>
      <c r="CN373">
        <v>50</v>
      </c>
      <c r="CO373">
        <v>0</v>
      </c>
      <c r="CP373">
        <v>0</v>
      </c>
      <c r="CQ373">
        <v>55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30</v>
      </c>
      <c r="DE373">
        <v>0</v>
      </c>
      <c r="DF373">
        <v>30</v>
      </c>
      <c r="DG373">
        <v>0</v>
      </c>
      <c r="DH373">
        <v>30</v>
      </c>
      <c r="DI373">
        <v>10</v>
      </c>
      <c r="DJ373">
        <v>0</v>
      </c>
      <c r="DK373">
        <v>20</v>
      </c>
      <c r="DL373">
        <v>4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4</v>
      </c>
      <c r="DZ373">
        <v>0</v>
      </c>
      <c r="EA373">
        <v>4</v>
      </c>
      <c r="EB373">
        <v>0</v>
      </c>
      <c r="EC373">
        <v>0</v>
      </c>
      <c r="ED373">
        <v>0</v>
      </c>
      <c r="EE373">
        <v>0</v>
      </c>
      <c r="EF373">
        <v>0</v>
      </c>
    </row>
    <row r="374" spans="1:136" x14ac:dyDescent="0.3">
      <c r="A374" t="s">
        <v>391</v>
      </c>
      <c r="B374">
        <v>140</v>
      </c>
      <c r="C374" t="s">
        <v>1393</v>
      </c>
      <c r="D374">
        <v>34007601400</v>
      </c>
      <c r="E374" t="s">
        <v>1394</v>
      </c>
      <c r="F374" t="s">
        <v>209</v>
      </c>
      <c r="G374" t="s">
        <v>208</v>
      </c>
      <c r="H374">
        <v>1670</v>
      </c>
      <c r="I374">
        <v>685</v>
      </c>
      <c r="J374">
        <v>660</v>
      </c>
      <c r="K374">
        <v>130</v>
      </c>
      <c r="L374">
        <v>45</v>
      </c>
      <c r="M374">
        <v>0</v>
      </c>
      <c r="N374">
        <v>85</v>
      </c>
      <c r="O374">
        <v>85</v>
      </c>
      <c r="P374">
        <v>50</v>
      </c>
      <c r="Q374">
        <v>0</v>
      </c>
      <c r="R374">
        <v>35</v>
      </c>
      <c r="S374">
        <v>220</v>
      </c>
      <c r="T374">
        <v>125</v>
      </c>
      <c r="U374">
        <v>0</v>
      </c>
      <c r="V374">
        <v>90</v>
      </c>
      <c r="W374">
        <v>120</v>
      </c>
      <c r="X374">
        <v>70</v>
      </c>
      <c r="Y374">
        <v>10</v>
      </c>
      <c r="Z374">
        <v>40</v>
      </c>
      <c r="AA374">
        <v>105</v>
      </c>
      <c r="AB374">
        <v>80</v>
      </c>
      <c r="AC374">
        <v>0</v>
      </c>
      <c r="AD374">
        <v>25</v>
      </c>
      <c r="AE374">
        <v>25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25</v>
      </c>
      <c r="AO374">
        <v>0</v>
      </c>
      <c r="AP374">
        <v>25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990</v>
      </c>
      <c r="BV374">
        <v>865</v>
      </c>
      <c r="BW374">
        <v>565</v>
      </c>
      <c r="BX374">
        <v>330</v>
      </c>
      <c r="BY374">
        <v>20</v>
      </c>
      <c r="BZ374">
        <v>210</v>
      </c>
      <c r="CA374">
        <v>135</v>
      </c>
      <c r="CB374">
        <v>70</v>
      </c>
      <c r="CC374">
        <v>4</v>
      </c>
      <c r="CD374">
        <v>65</v>
      </c>
      <c r="CE374">
        <v>120</v>
      </c>
      <c r="CF374">
        <v>45</v>
      </c>
      <c r="CG374">
        <v>15</v>
      </c>
      <c r="CH374">
        <v>60</v>
      </c>
      <c r="CI374">
        <v>15</v>
      </c>
      <c r="CJ374">
        <v>15</v>
      </c>
      <c r="CK374">
        <v>0</v>
      </c>
      <c r="CL374">
        <v>0</v>
      </c>
      <c r="CM374">
        <v>30</v>
      </c>
      <c r="CN374">
        <v>30</v>
      </c>
      <c r="CO374">
        <v>0</v>
      </c>
      <c r="CP374">
        <v>0</v>
      </c>
      <c r="CQ374">
        <v>95</v>
      </c>
      <c r="CR374">
        <v>95</v>
      </c>
      <c r="CS374">
        <v>95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30</v>
      </c>
      <c r="DM374">
        <v>30</v>
      </c>
      <c r="DN374">
        <v>30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</row>
    <row r="375" spans="1:136" x14ac:dyDescent="0.3">
      <c r="A375" t="s">
        <v>391</v>
      </c>
      <c r="B375">
        <v>140</v>
      </c>
      <c r="C375" t="s">
        <v>1395</v>
      </c>
      <c r="D375">
        <v>34007601500</v>
      </c>
      <c r="E375" t="s">
        <v>1396</v>
      </c>
      <c r="F375" t="s">
        <v>209</v>
      </c>
      <c r="G375" t="s">
        <v>208</v>
      </c>
      <c r="H375">
        <v>1595</v>
      </c>
      <c r="I375">
        <v>945</v>
      </c>
      <c r="J375">
        <v>945</v>
      </c>
      <c r="K375">
        <v>325</v>
      </c>
      <c r="L375">
        <v>135</v>
      </c>
      <c r="M375">
        <v>15</v>
      </c>
      <c r="N375">
        <v>170</v>
      </c>
      <c r="O375">
        <v>130</v>
      </c>
      <c r="P375">
        <v>50</v>
      </c>
      <c r="Q375">
        <v>0</v>
      </c>
      <c r="R375">
        <v>75</v>
      </c>
      <c r="S375">
        <v>185</v>
      </c>
      <c r="T375">
        <v>100</v>
      </c>
      <c r="U375">
        <v>10</v>
      </c>
      <c r="V375">
        <v>80</v>
      </c>
      <c r="W375">
        <v>100</v>
      </c>
      <c r="X375">
        <v>80</v>
      </c>
      <c r="Y375">
        <v>10</v>
      </c>
      <c r="Z375">
        <v>10</v>
      </c>
      <c r="AA375">
        <v>205</v>
      </c>
      <c r="AB375">
        <v>150</v>
      </c>
      <c r="AC375">
        <v>30</v>
      </c>
      <c r="AD375">
        <v>25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650</v>
      </c>
      <c r="BV375">
        <v>620</v>
      </c>
      <c r="BW375">
        <v>275</v>
      </c>
      <c r="BX375">
        <v>165</v>
      </c>
      <c r="BY375">
        <v>10</v>
      </c>
      <c r="BZ375">
        <v>100</v>
      </c>
      <c r="CA375">
        <v>130</v>
      </c>
      <c r="CB375">
        <v>105</v>
      </c>
      <c r="CC375">
        <v>0</v>
      </c>
      <c r="CD375">
        <v>30</v>
      </c>
      <c r="CE375">
        <v>180</v>
      </c>
      <c r="CF375">
        <v>125</v>
      </c>
      <c r="CG375">
        <v>0</v>
      </c>
      <c r="CH375">
        <v>55</v>
      </c>
      <c r="CI375">
        <v>10</v>
      </c>
      <c r="CJ375">
        <v>0</v>
      </c>
      <c r="CK375">
        <v>0</v>
      </c>
      <c r="CL375">
        <v>10</v>
      </c>
      <c r="CM375">
        <v>25</v>
      </c>
      <c r="CN375">
        <v>10</v>
      </c>
      <c r="CO375">
        <v>0</v>
      </c>
      <c r="CP375">
        <v>10</v>
      </c>
      <c r="CQ375">
        <v>30</v>
      </c>
      <c r="CR375">
        <v>0</v>
      </c>
      <c r="CS375">
        <v>0</v>
      </c>
      <c r="CT375">
        <v>0</v>
      </c>
      <c r="CU375">
        <v>0</v>
      </c>
      <c r="CV375">
        <v>10</v>
      </c>
      <c r="CW375">
        <v>10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20</v>
      </c>
      <c r="DE375">
        <v>0</v>
      </c>
      <c r="DF375">
        <v>20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</row>
    <row r="376" spans="1:136" x14ac:dyDescent="0.3">
      <c r="A376" t="s">
        <v>391</v>
      </c>
      <c r="B376">
        <v>140</v>
      </c>
      <c r="C376" t="s">
        <v>1397</v>
      </c>
      <c r="D376">
        <v>34007601600</v>
      </c>
      <c r="E376" t="s">
        <v>1398</v>
      </c>
      <c r="F376" t="s">
        <v>209</v>
      </c>
      <c r="G376" t="s">
        <v>208</v>
      </c>
      <c r="H376">
        <v>2195</v>
      </c>
      <c r="I376">
        <v>555</v>
      </c>
      <c r="J376">
        <v>555</v>
      </c>
      <c r="K376">
        <v>170</v>
      </c>
      <c r="L376">
        <v>0</v>
      </c>
      <c r="M376">
        <v>0</v>
      </c>
      <c r="N376">
        <v>170</v>
      </c>
      <c r="O376">
        <v>115</v>
      </c>
      <c r="P376">
        <v>115</v>
      </c>
      <c r="Q376">
        <v>0</v>
      </c>
      <c r="R376">
        <v>0</v>
      </c>
      <c r="S376">
        <v>85</v>
      </c>
      <c r="T376">
        <v>50</v>
      </c>
      <c r="U376">
        <v>20</v>
      </c>
      <c r="V376">
        <v>15</v>
      </c>
      <c r="W376">
        <v>100</v>
      </c>
      <c r="X376">
        <v>40</v>
      </c>
      <c r="Y376">
        <v>60</v>
      </c>
      <c r="Z376">
        <v>0</v>
      </c>
      <c r="AA376">
        <v>85</v>
      </c>
      <c r="AB376">
        <v>60</v>
      </c>
      <c r="AC376">
        <v>30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1640</v>
      </c>
      <c r="BV376">
        <v>1515</v>
      </c>
      <c r="BW376">
        <v>960</v>
      </c>
      <c r="BX376">
        <v>460</v>
      </c>
      <c r="BY376">
        <v>25</v>
      </c>
      <c r="BZ376">
        <v>480</v>
      </c>
      <c r="CA376">
        <v>210</v>
      </c>
      <c r="CB376">
        <v>70</v>
      </c>
      <c r="CC376">
        <v>10</v>
      </c>
      <c r="CD376">
        <v>130</v>
      </c>
      <c r="CE376">
        <v>175</v>
      </c>
      <c r="CF376">
        <v>100</v>
      </c>
      <c r="CG376">
        <v>0</v>
      </c>
      <c r="CH376">
        <v>70</v>
      </c>
      <c r="CI376">
        <v>70</v>
      </c>
      <c r="CJ376">
        <v>35</v>
      </c>
      <c r="CK376">
        <v>0</v>
      </c>
      <c r="CL376">
        <v>35</v>
      </c>
      <c r="CM376">
        <v>100</v>
      </c>
      <c r="CN376">
        <v>100</v>
      </c>
      <c r="CO376">
        <v>0</v>
      </c>
      <c r="CP376">
        <v>0</v>
      </c>
      <c r="CQ376">
        <v>90</v>
      </c>
      <c r="CR376">
        <v>0</v>
      </c>
      <c r="CS376">
        <v>0</v>
      </c>
      <c r="CT376">
        <v>0</v>
      </c>
      <c r="CU376">
        <v>0</v>
      </c>
      <c r="CV376">
        <v>15</v>
      </c>
      <c r="CW376">
        <v>15</v>
      </c>
      <c r="CX376">
        <v>0</v>
      </c>
      <c r="CY376">
        <v>0</v>
      </c>
      <c r="CZ376">
        <v>75</v>
      </c>
      <c r="DA376">
        <v>75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35</v>
      </c>
      <c r="DM376">
        <v>35</v>
      </c>
      <c r="DN376">
        <v>25</v>
      </c>
      <c r="DO376">
        <v>0</v>
      </c>
      <c r="DP376">
        <v>10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</row>
    <row r="377" spans="1:136" x14ac:dyDescent="0.3">
      <c r="A377" t="s">
        <v>391</v>
      </c>
      <c r="B377">
        <v>140</v>
      </c>
      <c r="C377" t="s">
        <v>1399</v>
      </c>
      <c r="D377">
        <v>34007601700</v>
      </c>
      <c r="E377" t="s">
        <v>1400</v>
      </c>
      <c r="F377" t="s">
        <v>209</v>
      </c>
      <c r="G377" t="s">
        <v>208</v>
      </c>
      <c r="H377">
        <v>865</v>
      </c>
      <c r="I377">
        <v>210</v>
      </c>
      <c r="J377">
        <v>210</v>
      </c>
      <c r="K377">
        <v>40</v>
      </c>
      <c r="L377">
        <v>15</v>
      </c>
      <c r="M377">
        <v>0</v>
      </c>
      <c r="N377">
        <v>25</v>
      </c>
      <c r="O377">
        <v>65</v>
      </c>
      <c r="P377">
        <v>35</v>
      </c>
      <c r="Q377">
        <v>0</v>
      </c>
      <c r="R377">
        <v>30</v>
      </c>
      <c r="S377">
        <v>20</v>
      </c>
      <c r="T377">
        <v>10</v>
      </c>
      <c r="U377">
        <v>0</v>
      </c>
      <c r="V377">
        <v>10</v>
      </c>
      <c r="W377">
        <v>10</v>
      </c>
      <c r="X377">
        <v>4</v>
      </c>
      <c r="Y377">
        <v>0</v>
      </c>
      <c r="Z377">
        <v>4</v>
      </c>
      <c r="AA377">
        <v>75</v>
      </c>
      <c r="AB377">
        <v>50</v>
      </c>
      <c r="AC377">
        <v>0</v>
      </c>
      <c r="AD377">
        <v>25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655</v>
      </c>
      <c r="BV377">
        <v>610</v>
      </c>
      <c r="BW377">
        <v>275</v>
      </c>
      <c r="BX377">
        <v>190</v>
      </c>
      <c r="BY377">
        <v>0</v>
      </c>
      <c r="BZ377">
        <v>90</v>
      </c>
      <c r="CA377">
        <v>155</v>
      </c>
      <c r="CB377">
        <v>100</v>
      </c>
      <c r="CC377">
        <v>0</v>
      </c>
      <c r="CD377">
        <v>60</v>
      </c>
      <c r="CE377">
        <v>100</v>
      </c>
      <c r="CF377">
        <v>85</v>
      </c>
      <c r="CG377">
        <v>0</v>
      </c>
      <c r="CH377">
        <v>15</v>
      </c>
      <c r="CI377">
        <v>20</v>
      </c>
      <c r="CJ377">
        <v>20</v>
      </c>
      <c r="CK377">
        <v>0</v>
      </c>
      <c r="CL377">
        <v>0</v>
      </c>
      <c r="CM377">
        <v>55</v>
      </c>
      <c r="CN377">
        <v>20</v>
      </c>
      <c r="CO377">
        <v>0</v>
      </c>
      <c r="CP377">
        <v>35</v>
      </c>
      <c r="CQ377">
        <v>35</v>
      </c>
      <c r="CR377">
        <v>25</v>
      </c>
      <c r="CS377">
        <v>25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15</v>
      </c>
      <c r="DA377">
        <v>15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10</v>
      </c>
      <c r="DM377">
        <v>10</v>
      </c>
      <c r="DN377">
        <v>10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</row>
    <row r="378" spans="1:136" x14ac:dyDescent="0.3">
      <c r="A378" t="s">
        <v>391</v>
      </c>
      <c r="B378">
        <v>140</v>
      </c>
      <c r="C378" t="s">
        <v>1401</v>
      </c>
      <c r="D378">
        <v>34007601800</v>
      </c>
      <c r="E378" t="s">
        <v>1402</v>
      </c>
      <c r="F378" t="s">
        <v>209</v>
      </c>
      <c r="G378" t="s">
        <v>208</v>
      </c>
      <c r="H378">
        <v>1295</v>
      </c>
      <c r="I378">
        <v>130</v>
      </c>
      <c r="J378">
        <v>130</v>
      </c>
      <c r="K378">
        <v>15</v>
      </c>
      <c r="L378">
        <v>4</v>
      </c>
      <c r="M378">
        <v>0</v>
      </c>
      <c r="N378">
        <v>10</v>
      </c>
      <c r="O378">
        <v>15</v>
      </c>
      <c r="P378">
        <v>15</v>
      </c>
      <c r="Q378">
        <v>0</v>
      </c>
      <c r="R378">
        <v>0</v>
      </c>
      <c r="S378">
        <v>80</v>
      </c>
      <c r="T378">
        <v>35</v>
      </c>
      <c r="U378">
        <v>4</v>
      </c>
      <c r="V378">
        <v>40</v>
      </c>
      <c r="W378">
        <v>15</v>
      </c>
      <c r="X378">
        <v>0</v>
      </c>
      <c r="Y378">
        <v>0</v>
      </c>
      <c r="Z378">
        <v>15</v>
      </c>
      <c r="AA378">
        <v>4</v>
      </c>
      <c r="AB378">
        <v>0</v>
      </c>
      <c r="AC378">
        <v>0</v>
      </c>
      <c r="AD378">
        <v>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1165</v>
      </c>
      <c r="BV378">
        <v>1130</v>
      </c>
      <c r="BW378">
        <v>735</v>
      </c>
      <c r="BX378">
        <v>365</v>
      </c>
      <c r="BY378">
        <v>0</v>
      </c>
      <c r="BZ378">
        <v>370</v>
      </c>
      <c r="CA378">
        <v>170</v>
      </c>
      <c r="CB378">
        <v>125</v>
      </c>
      <c r="CC378">
        <v>0</v>
      </c>
      <c r="CD378">
        <v>45</v>
      </c>
      <c r="CE378">
        <v>145</v>
      </c>
      <c r="CF378">
        <v>95</v>
      </c>
      <c r="CG378">
        <v>0</v>
      </c>
      <c r="CH378">
        <v>50</v>
      </c>
      <c r="CI378">
        <v>40</v>
      </c>
      <c r="CJ378">
        <v>20</v>
      </c>
      <c r="CK378">
        <v>10</v>
      </c>
      <c r="CL378">
        <v>10</v>
      </c>
      <c r="CM378">
        <v>45</v>
      </c>
      <c r="CN378">
        <v>25</v>
      </c>
      <c r="CO378">
        <v>20</v>
      </c>
      <c r="CP378">
        <v>0</v>
      </c>
      <c r="CQ378">
        <v>30</v>
      </c>
      <c r="CR378">
        <v>30</v>
      </c>
      <c r="CS378">
        <v>30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</row>
    <row r="379" spans="1:136" x14ac:dyDescent="0.3">
      <c r="A379" t="s">
        <v>391</v>
      </c>
      <c r="B379">
        <v>140</v>
      </c>
      <c r="C379" t="s">
        <v>1403</v>
      </c>
      <c r="D379">
        <v>34007601900</v>
      </c>
      <c r="E379" t="s">
        <v>1404</v>
      </c>
      <c r="F379" t="s">
        <v>209</v>
      </c>
      <c r="G379" t="s">
        <v>208</v>
      </c>
      <c r="H379">
        <v>435</v>
      </c>
      <c r="I379">
        <v>250</v>
      </c>
      <c r="J379">
        <v>235</v>
      </c>
      <c r="K379">
        <v>85</v>
      </c>
      <c r="L379">
        <v>35</v>
      </c>
      <c r="M379">
        <v>0</v>
      </c>
      <c r="N379">
        <v>50</v>
      </c>
      <c r="O379">
        <v>30</v>
      </c>
      <c r="P379">
        <v>20</v>
      </c>
      <c r="Q379">
        <v>0</v>
      </c>
      <c r="R379">
        <v>10</v>
      </c>
      <c r="S379">
        <v>40</v>
      </c>
      <c r="T379">
        <v>40</v>
      </c>
      <c r="U379">
        <v>0</v>
      </c>
      <c r="V379">
        <v>0</v>
      </c>
      <c r="W379">
        <v>55</v>
      </c>
      <c r="X379">
        <v>20</v>
      </c>
      <c r="Y379">
        <v>4</v>
      </c>
      <c r="Z379">
        <v>30</v>
      </c>
      <c r="AA379">
        <v>25</v>
      </c>
      <c r="AB379">
        <v>10</v>
      </c>
      <c r="AC379">
        <v>0</v>
      </c>
      <c r="AD379">
        <v>10</v>
      </c>
      <c r="AE379">
        <v>15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</v>
      </c>
      <c r="AO379">
        <v>15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185</v>
      </c>
      <c r="BV379">
        <v>185</v>
      </c>
      <c r="BW379">
        <v>100</v>
      </c>
      <c r="BX379">
        <v>65</v>
      </c>
      <c r="BY379">
        <v>0</v>
      </c>
      <c r="BZ379">
        <v>35</v>
      </c>
      <c r="CA379">
        <v>10</v>
      </c>
      <c r="CB379">
        <v>10</v>
      </c>
      <c r="CC379">
        <v>0</v>
      </c>
      <c r="CD379">
        <v>0</v>
      </c>
      <c r="CE379">
        <v>40</v>
      </c>
      <c r="CF379">
        <v>10</v>
      </c>
      <c r="CG379">
        <v>10</v>
      </c>
      <c r="CH379">
        <v>15</v>
      </c>
      <c r="CI379">
        <v>4</v>
      </c>
      <c r="CJ379">
        <v>0</v>
      </c>
      <c r="CK379">
        <v>0</v>
      </c>
      <c r="CL379">
        <v>4</v>
      </c>
      <c r="CM379">
        <v>30</v>
      </c>
      <c r="CN379">
        <v>0</v>
      </c>
      <c r="CO379">
        <v>0</v>
      </c>
      <c r="CP379">
        <v>30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</row>
    <row r="380" spans="1:136" x14ac:dyDescent="0.3">
      <c r="A380" t="s">
        <v>391</v>
      </c>
      <c r="B380">
        <v>140</v>
      </c>
      <c r="C380" t="s">
        <v>1405</v>
      </c>
      <c r="D380">
        <v>34007602000</v>
      </c>
      <c r="E380" t="s">
        <v>1406</v>
      </c>
      <c r="F380" t="s">
        <v>209</v>
      </c>
      <c r="G380" t="s">
        <v>208</v>
      </c>
      <c r="H380">
        <v>1065</v>
      </c>
      <c r="I380">
        <v>305</v>
      </c>
      <c r="J380">
        <v>305</v>
      </c>
      <c r="K380">
        <v>100</v>
      </c>
      <c r="L380">
        <v>40</v>
      </c>
      <c r="M380">
        <v>0</v>
      </c>
      <c r="N380">
        <v>60</v>
      </c>
      <c r="O380">
        <v>35</v>
      </c>
      <c r="P380">
        <v>35</v>
      </c>
      <c r="Q380">
        <v>0</v>
      </c>
      <c r="R380">
        <v>0</v>
      </c>
      <c r="S380">
        <v>50</v>
      </c>
      <c r="T380">
        <v>50</v>
      </c>
      <c r="U380">
        <v>0</v>
      </c>
      <c r="V380">
        <v>0</v>
      </c>
      <c r="W380">
        <v>35</v>
      </c>
      <c r="X380">
        <v>10</v>
      </c>
      <c r="Y380">
        <v>15</v>
      </c>
      <c r="Z380">
        <v>10</v>
      </c>
      <c r="AA380">
        <v>85</v>
      </c>
      <c r="AB380">
        <v>65</v>
      </c>
      <c r="AC380">
        <v>20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760</v>
      </c>
      <c r="BV380">
        <v>720</v>
      </c>
      <c r="BW380">
        <v>530</v>
      </c>
      <c r="BX380">
        <v>350</v>
      </c>
      <c r="BY380">
        <v>0</v>
      </c>
      <c r="BZ380">
        <v>185</v>
      </c>
      <c r="CA380">
        <v>130</v>
      </c>
      <c r="CB380">
        <v>130</v>
      </c>
      <c r="CC380">
        <v>0</v>
      </c>
      <c r="CD380">
        <v>0</v>
      </c>
      <c r="CE380">
        <v>15</v>
      </c>
      <c r="CF380">
        <v>10</v>
      </c>
      <c r="CG380">
        <v>0</v>
      </c>
      <c r="CH380">
        <v>4</v>
      </c>
      <c r="CI380">
        <v>0</v>
      </c>
      <c r="CJ380">
        <v>0</v>
      </c>
      <c r="CK380">
        <v>0</v>
      </c>
      <c r="CL380">
        <v>0</v>
      </c>
      <c r="CM380">
        <v>40</v>
      </c>
      <c r="CN380">
        <v>0</v>
      </c>
      <c r="CO380">
        <v>0</v>
      </c>
      <c r="CP380">
        <v>40</v>
      </c>
      <c r="CQ380">
        <v>30</v>
      </c>
      <c r="CR380">
        <v>30</v>
      </c>
      <c r="CS380">
        <v>30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10</v>
      </c>
      <c r="DM380">
        <v>10</v>
      </c>
      <c r="DN380">
        <v>10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</row>
    <row r="381" spans="1:136" x14ac:dyDescent="0.3">
      <c r="A381" t="s">
        <v>391</v>
      </c>
      <c r="B381">
        <v>140</v>
      </c>
      <c r="C381" t="s">
        <v>1407</v>
      </c>
      <c r="D381">
        <v>34007602503</v>
      </c>
      <c r="E381" t="s">
        <v>1408</v>
      </c>
      <c r="F381" t="s">
        <v>209</v>
      </c>
      <c r="G381" t="s">
        <v>1409</v>
      </c>
      <c r="H381">
        <v>2345</v>
      </c>
      <c r="I381">
        <v>1010</v>
      </c>
      <c r="J381">
        <v>975</v>
      </c>
      <c r="K381">
        <v>145</v>
      </c>
      <c r="L381">
        <v>50</v>
      </c>
      <c r="M381">
        <v>0</v>
      </c>
      <c r="N381">
        <v>95</v>
      </c>
      <c r="O381">
        <v>110</v>
      </c>
      <c r="P381">
        <v>55</v>
      </c>
      <c r="Q381">
        <v>0</v>
      </c>
      <c r="R381">
        <v>55</v>
      </c>
      <c r="S381">
        <v>335</v>
      </c>
      <c r="T381">
        <v>300</v>
      </c>
      <c r="U381">
        <v>0</v>
      </c>
      <c r="V381">
        <v>35</v>
      </c>
      <c r="W381">
        <v>175</v>
      </c>
      <c r="X381">
        <v>105</v>
      </c>
      <c r="Y381">
        <v>0</v>
      </c>
      <c r="Z381">
        <v>65</v>
      </c>
      <c r="AA381">
        <v>210</v>
      </c>
      <c r="AB381">
        <v>125</v>
      </c>
      <c r="AC381">
        <v>15</v>
      </c>
      <c r="AD381">
        <v>75</v>
      </c>
      <c r="AE381">
        <v>35</v>
      </c>
      <c r="AF381">
        <v>35</v>
      </c>
      <c r="AG381">
        <v>35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1335</v>
      </c>
      <c r="BV381">
        <v>1240</v>
      </c>
      <c r="BW381">
        <v>580</v>
      </c>
      <c r="BX381">
        <v>405</v>
      </c>
      <c r="BY381">
        <v>0</v>
      </c>
      <c r="BZ381">
        <v>175</v>
      </c>
      <c r="CA381">
        <v>350</v>
      </c>
      <c r="CB381">
        <v>310</v>
      </c>
      <c r="CC381">
        <v>0</v>
      </c>
      <c r="CD381">
        <v>35</v>
      </c>
      <c r="CE381">
        <v>120</v>
      </c>
      <c r="CF381">
        <v>80</v>
      </c>
      <c r="CG381">
        <v>0</v>
      </c>
      <c r="CH381">
        <v>40</v>
      </c>
      <c r="CI381">
        <v>90</v>
      </c>
      <c r="CJ381">
        <v>0</v>
      </c>
      <c r="CK381">
        <v>0</v>
      </c>
      <c r="CL381">
        <v>90</v>
      </c>
      <c r="CM381">
        <v>100</v>
      </c>
      <c r="CN381">
        <v>70</v>
      </c>
      <c r="CO381">
        <v>0</v>
      </c>
      <c r="CP381">
        <v>30</v>
      </c>
      <c r="CQ381">
        <v>80</v>
      </c>
      <c r="CR381">
        <v>75</v>
      </c>
      <c r="CS381">
        <v>75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4</v>
      </c>
      <c r="DI381">
        <v>4</v>
      </c>
      <c r="DJ381">
        <v>0</v>
      </c>
      <c r="DK381">
        <v>0</v>
      </c>
      <c r="DL381">
        <v>15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15</v>
      </c>
      <c r="DV381">
        <v>15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</row>
    <row r="382" spans="1:136" x14ac:dyDescent="0.3">
      <c r="A382" t="s">
        <v>391</v>
      </c>
      <c r="B382">
        <v>140</v>
      </c>
      <c r="C382" t="s">
        <v>1410</v>
      </c>
      <c r="D382">
        <v>34007602601</v>
      </c>
      <c r="E382" t="s">
        <v>1411</v>
      </c>
      <c r="F382" t="s">
        <v>209</v>
      </c>
      <c r="G382" t="s">
        <v>1409</v>
      </c>
      <c r="H382">
        <v>740</v>
      </c>
      <c r="I382">
        <v>645</v>
      </c>
      <c r="J382">
        <v>640</v>
      </c>
      <c r="K382">
        <v>60</v>
      </c>
      <c r="L382">
        <v>45</v>
      </c>
      <c r="M382">
        <v>0</v>
      </c>
      <c r="N382">
        <v>15</v>
      </c>
      <c r="O382">
        <v>115</v>
      </c>
      <c r="P382">
        <v>75</v>
      </c>
      <c r="Q382">
        <v>10</v>
      </c>
      <c r="R382">
        <v>30</v>
      </c>
      <c r="S382">
        <v>155</v>
      </c>
      <c r="T382">
        <v>85</v>
      </c>
      <c r="U382">
        <v>10</v>
      </c>
      <c r="V382">
        <v>60</v>
      </c>
      <c r="W382">
        <v>100</v>
      </c>
      <c r="X382">
        <v>55</v>
      </c>
      <c r="Y382">
        <v>25</v>
      </c>
      <c r="Z382">
        <v>20</v>
      </c>
      <c r="AA382">
        <v>215</v>
      </c>
      <c r="AB382">
        <v>170</v>
      </c>
      <c r="AC382">
        <v>10</v>
      </c>
      <c r="AD382">
        <v>35</v>
      </c>
      <c r="AE382">
        <v>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4</v>
      </c>
      <c r="AS382">
        <v>0</v>
      </c>
      <c r="AT382">
        <v>4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100</v>
      </c>
      <c r="BV382">
        <v>85</v>
      </c>
      <c r="BW382">
        <v>15</v>
      </c>
      <c r="BX382">
        <v>4</v>
      </c>
      <c r="BY382">
        <v>0</v>
      </c>
      <c r="BZ382">
        <v>10</v>
      </c>
      <c r="CA382">
        <v>10</v>
      </c>
      <c r="CB382">
        <v>10</v>
      </c>
      <c r="CC382">
        <v>0</v>
      </c>
      <c r="CD382">
        <v>4</v>
      </c>
      <c r="CE382">
        <v>15</v>
      </c>
      <c r="CF382">
        <v>4</v>
      </c>
      <c r="CG382">
        <v>10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45</v>
      </c>
      <c r="CN382">
        <v>35</v>
      </c>
      <c r="CO382">
        <v>10</v>
      </c>
      <c r="CP382">
        <v>0</v>
      </c>
      <c r="CQ382">
        <v>15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15</v>
      </c>
      <c r="DI382">
        <v>15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</row>
    <row r="383" spans="1:136" x14ac:dyDescent="0.3">
      <c r="A383" t="s">
        <v>391</v>
      </c>
      <c r="B383">
        <v>140</v>
      </c>
      <c r="C383" t="s">
        <v>1412</v>
      </c>
      <c r="D383">
        <v>34007602602</v>
      </c>
      <c r="E383" t="s">
        <v>1413</v>
      </c>
      <c r="F383" t="s">
        <v>209</v>
      </c>
      <c r="G383" t="s">
        <v>1409</v>
      </c>
      <c r="H383">
        <v>870</v>
      </c>
      <c r="I383">
        <v>780</v>
      </c>
      <c r="J383">
        <v>765</v>
      </c>
      <c r="K383">
        <v>20</v>
      </c>
      <c r="L383">
        <v>15</v>
      </c>
      <c r="M383">
        <v>0</v>
      </c>
      <c r="N383">
        <v>4</v>
      </c>
      <c r="O383">
        <v>60</v>
      </c>
      <c r="P383">
        <v>20</v>
      </c>
      <c r="Q383">
        <v>4</v>
      </c>
      <c r="R383">
        <v>35</v>
      </c>
      <c r="S383">
        <v>185</v>
      </c>
      <c r="T383">
        <v>75</v>
      </c>
      <c r="U383">
        <v>70</v>
      </c>
      <c r="V383">
        <v>40</v>
      </c>
      <c r="W383">
        <v>115</v>
      </c>
      <c r="X383">
        <v>75</v>
      </c>
      <c r="Y383">
        <v>35</v>
      </c>
      <c r="Z383">
        <v>4</v>
      </c>
      <c r="AA383">
        <v>385</v>
      </c>
      <c r="AB383">
        <v>330</v>
      </c>
      <c r="AC383">
        <v>25</v>
      </c>
      <c r="AD383">
        <v>35</v>
      </c>
      <c r="AE383">
        <v>15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15</v>
      </c>
      <c r="AW383">
        <v>15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90</v>
      </c>
      <c r="BV383">
        <v>90</v>
      </c>
      <c r="BW383">
        <v>10</v>
      </c>
      <c r="BX383">
        <v>0</v>
      </c>
      <c r="BY383">
        <v>0</v>
      </c>
      <c r="BZ383">
        <v>10</v>
      </c>
      <c r="CA383">
        <v>55</v>
      </c>
      <c r="CB383">
        <v>50</v>
      </c>
      <c r="CC383">
        <v>0</v>
      </c>
      <c r="CD383">
        <v>10</v>
      </c>
      <c r="CE383">
        <v>20</v>
      </c>
      <c r="CF383">
        <v>20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4</v>
      </c>
      <c r="CN383">
        <v>4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</row>
    <row r="384" spans="1:136" x14ac:dyDescent="0.3">
      <c r="A384" t="s">
        <v>391</v>
      </c>
      <c r="B384">
        <v>140</v>
      </c>
      <c r="C384" t="s">
        <v>1414</v>
      </c>
      <c r="D384">
        <v>34007602901</v>
      </c>
      <c r="E384" t="s">
        <v>1415</v>
      </c>
      <c r="F384" t="s">
        <v>209</v>
      </c>
      <c r="G384" t="s">
        <v>1409</v>
      </c>
      <c r="H384">
        <v>945</v>
      </c>
      <c r="I384">
        <v>750</v>
      </c>
      <c r="J384">
        <v>745</v>
      </c>
      <c r="K384">
        <v>45</v>
      </c>
      <c r="L384">
        <v>10</v>
      </c>
      <c r="M384">
        <v>0</v>
      </c>
      <c r="N384">
        <v>35</v>
      </c>
      <c r="O384">
        <v>75</v>
      </c>
      <c r="P384">
        <v>45</v>
      </c>
      <c r="Q384">
        <v>10</v>
      </c>
      <c r="R384">
        <v>20</v>
      </c>
      <c r="S384">
        <v>135</v>
      </c>
      <c r="T384">
        <v>120</v>
      </c>
      <c r="U384">
        <v>15</v>
      </c>
      <c r="V384">
        <v>0</v>
      </c>
      <c r="W384">
        <v>70</v>
      </c>
      <c r="X384">
        <v>70</v>
      </c>
      <c r="Y384">
        <v>0</v>
      </c>
      <c r="Z384">
        <v>0</v>
      </c>
      <c r="AA384">
        <v>415</v>
      </c>
      <c r="AB384">
        <v>295</v>
      </c>
      <c r="AC384">
        <v>20</v>
      </c>
      <c r="AD384">
        <v>100</v>
      </c>
      <c r="AE384">
        <v>4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4</v>
      </c>
      <c r="AW384">
        <v>4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195</v>
      </c>
      <c r="BV384">
        <v>195</v>
      </c>
      <c r="BW384">
        <v>125</v>
      </c>
      <c r="BX384">
        <v>15</v>
      </c>
      <c r="BY384">
        <v>20</v>
      </c>
      <c r="BZ384">
        <v>85</v>
      </c>
      <c r="CA384">
        <v>20</v>
      </c>
      <c r="CB384">
        <v>20</v>
      </c>
      <c r="CC384">
        <v>0</v>
      </c>
      <c r="CD384">
        <v>0</v>
      </c>
      <c r="CE384">
        <v>25</v>
      </c>
      <c r="CF384">
        <v>0</v>
      </c>
      <c r="CG384">
        <v>0</v>
      </c>
      <c r="CH384">
        <v>25</v>
      </c>
      <c r="CI384">
        <v>4</v>
      </c>
      <c r="CJ384">
        <v>0</v>
      </c>
      <c r="CK384">
        <v>0</v>
      </c>
      <c r="CL384">
        <v>4</v>
      </c>
      <c r="CM384">
        <v>25</v>
      </c>
      <c r="CN384">
        <v>25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</row>
    <row r="385" spans="1:136" x14ac:dyDescent="0.3">
      <c r="A385" t="s">
        <v>391</v>
      </c>
      <c r="B385">
        <v>140</v>
      </c>
      <c r="C385" t="s">
        <v>1416</v>
      </c>
      <c r="D385">
        <v>34007602902</v>
      </c>
      <c r="E385" t="s">
        <v>1417</v>
      </c>
      <c r="F385" t="s">
        <v>209</v>
      </c>
      <c r="G385" t="s">
        <v>1409</v>
      </c>
      <c r="H385">
        <v>1840</v>
      </c>
      <c r="I385">
        <v>1665</v>
      </c>
      <c r="J385">
        <v>1655</v>
      </c>
      <c r="K385">
        <v>80</v>
      </c>
      <c r="L385">
        <v>25</v>
      </c>
      <c r="M385">
        <v>0</v>
      </c>
      <c r="N385">
        <v>55</v>
      </c>
      <c r="O385">
        <v>195</v>
      </c>
      <c r="P385">
        <v>105</v>
      </c>
      <c r="Q385">
        <v>0</v>
      </c>
      <c r="R385">
        <v>95</v>
      </c>
      <c r="S385">
        <v>270</v>
      </c>
      <c r="T385">
        <v>230</v>
      </c>
      <c r="U385">
        <v>0</v>
      </c>
      <c r="V385">
        <v>40</v>
      </c>
      <c r="W385">
        <v>140</v>
      </c>
      <c r="X385">
        <v>75</v>
      </c>
      <c r="Y385">
        <v>0</v>
      </c>
      <c r="Z385">
        <v>65</v>
      </c>
      <c r="AA385">
        <v>965</v>
      </c>
      <c r="AB385">
        <v>805</v>
      </c>
      <c r="AC385">
        <v>30</v>
      </c>
      <c r="AD385">
        <v>130</v>
      </c>
      <c r="AE385">
        <v>10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10</v>
      </c>
      <c r="AW385">
        <v>10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175</v>
      </c>
      <c r="BV385">
        <v>175</v>
      </c>
      <c r="BW385">
        <v>105</v>
      </c>
      <c r="BX385">
        <v>0</v>
      </c>
      <c r="BY385">
        <v>0</v>
      </c>
      <c r="BZ385">
        <v>105</v>
      </c>
      <c r="CA385">
        <v>10</v>
      </c>
      <c r="CB385">
        <v>0</v>
      </c>
      <c r="CC385">
        <v>0</v>
      </c>
      <c r="CD385">
        <v>10</v>
      </c>
      <c r="CE385">
        <v>20</v>
      </c>
      <c r="CF385">
        <v>10</v>
      </c>
      <c r="CG385">
        <v>0</v>
      </c>
      <c r="CH385">
        <v>10</v>
      </c>
      <c r="CI385">
        <v>0</v>
      </c>
      <c r="CJ385">
        <v>0</v>
      </c>
      <c r="CK385">
        <v>0</v>
      </c>
      <c r="CL385">
        <v>0</v>
      </c>
      <c r="CM385">
        <v>35</v>
      </c>
      <c r="CN385">
        <v>30</v>
      </c>
      <c r="CO385">
        <v>0</v>
      </c>
      <c r="CP385">
        <v>10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</row>
    <row r="386" spans="1:136" x14ac:dyDescent="0.3">
      <c r="A386" t="s">
        <v>391</v>
      </c>
      <c r="B386">
        <v>140</v>
      </c>
      <c r="C386" t="s">
        <v>1418</v>
      </c>
      <c r="D386">
        <v>34007603001</v>
      </c>
      <c r="E386" t="s">
        <v>1419</v>
      </c>
      <c r="F386" t="s">
        <v>209</v>
      </c>
      <c r="G386" t="s">
        <v>1409</v>
      </c>
      <c r="H386">
        <v>1175</v>
      </c>
      <c r="I386">
        <v>880</v>
      </c>
      <c r="J386">
        <v>870</v>
      </c>
      <c r="K386">
        <v>55</v>
      </c>
      <c r="L386">
        <v>20</v>
      </c>
      <c r="M386">
        <v>0</v>
      </c>
      <c r="N386">
        <v>35</v>
      </c>
      <c r="O386">
        <v>80</v>
      </c>
      <c r="P386">
        <v>25</v>
      </c>
      <c r="Q386">
        <v>4</v>
      </c>
      <c r="R386">
        <v>50</v>
      </c>
      <c r="S386">
        <v>110</v>
      </c>
      <c r="T386">
        <v>65</v>
      </c>
      <c r="U386">
        <v>4</v>
      </c>
      <c r="V386">
        <v>40</v>
      </c>
      <c r="W386">
        <v>140</v>
      </c>
      <c r="X386">
        <v>110</v>
      </c>
      <c r="Y386">
        <v>10</v>
      </c>
      <c r="Z386">
        <v>25</v>
      </c>
      <c r="AA386">
        <v>485</v>
      </c>
      <c r="AB386">
        <v>315</v>
      </c>
      <c r="AC386">
        <v>95</v>
      </c>
      <c r="AD386">
        <v>75</v>
      </c>
      <c r="AE386">
        <v>10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10</v>
      </c>
      <c r="AW386">
        <v>10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300</v>
      </c>
      <c r="BV386">
        <v>300</v>
      </c>
      <c r="BW386">
        <v>240</v>
      </c>
      <c r="BX386">
        <v>135</v>
      </c>
      <c r="BY386">
        <v>0</v>
      </c>
      <c r="BZ386">
        <v>105</v>
      </c>
      <c r="CA386">
        <v>40</v>
      </c>
      <c r="CB386">
        <v>10</v>
      </c>
      <c r="CC386">
        <v>0</v>
      </c>
      <c r="CD386">
        <v>30</v>
      </c>
      <c r="CE386">
        <v>15</v>
      </c>
      <c r="CF386">
        <v>0</v>
      </c>
      <c r="CG386">
        <v>0</v>
      </c>
      <c r="CH386">
        <v>15</v>
      </c>
      <c r="CI386">
        <v>0</v>
      </c>
      <c r="CJ386">
        <v>0</v>
      </c>
      <c r="CK386">
        <v>0</v>
      </c>
      <c r="CL386">
        <v>0</v>
      </c>
      <c r="CM386">
        <v>10</v>
      </c>
      <c r="CN386">
        <v>10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</row>
    <row r="387" spans="1:136" x14ac:dyDescent="0.3">
      <c r="A387" t="s">
        <v>391</v>
      </c>
      <c r="B387">
        <v>140</v>
      </c>
      <c r="C387" t="s">
        <v>1420</v>
      </c>
      <c r="D387">
        <v>34007603002</v>
      </c>
      <c r="E387" t="s">
        <v>1421</v>
      </c>
      <c r="F387" t="s">
        <v>209</v>
      </c>
      <c r="G387" t="s">
        <v>1409</v>
      </c>
      <c r="H387">
        <v>1315</v>
      </c>
      <c r="I387">
        <v>1050</v>
      </c>
      <c r="J387">
        <v>1050</v>
      </c>
      <c r="K387">
        <v>50</v>
      </c>
      <c r="L387">
        <v>25</v>
      </c>
      <c r="M387">
        <v>0</v>
      </c>
      <c r="N387">
        <v>25</v>
      </c>
      <c r="O387">
        <v>110</v>
      </c>
      <c r="P387">
        <v>85</v>
      </c>
      <c r="Q387">
        <v>10</v>
      </c>
      <c r="R387">
        <v>15</v>
      </c>
      <c r="S387">
        <v>185</v>
      </c>
      <c r="T387">
        <v>145</v>
      </c>
      <c r="U387">
        <v>20</v>
      </c>
      <c r="V387">
        <v>20</v>
      </c>
      <c r="W387">
        <v>145</v>
      </c>
      <c r="X387">
        <v>95</v>
      </c>
      <c r="Y387">
        <v>10</v>
      </c>
      <c r="Z387">
        <v>40</v>
      </c>
      <c r="AA387">
        <v>555</v>
      </c>
      <c r="AB387">
        <v>475</v>
      </c>
      <c r="AC387">
        <v>30</v>
      </c>
      <c r="AD387">
        <v>50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270</v>
      </c>
      <c r="BV387">
        <v>270</v>
      </c>
      <c r="BW387">
        <v>40</v>
      </c>
      <c r="BX387">
        <v>30</v>
      </c>
      <c r="BY387">
        <v>0</v>
      </c>
      <c r="BZ387">
        <v>10</v>
      </c>
      <c r="CA387">
        <v>35</v>
      </c>
      <c r="CB387">
        <v>20</v>
      </c>
      <c r="CC387">
        <v>0</v>
      </c>
      <c r="CD387">
        <v>15</v>
      </c>
      <c r="CE387">
        <v>30</v>
      </c>
      <c r="CF387">
        <v>25</v>
      </c>
      <c r="CG387">
        <v>0</v>
      </c>
      <c r="CH387">
        <v>10</v>
      </c>
      <c r="CI387">
        <v>55</v>
      </c>
      <c r="CJ387">
        <v>20</v>
      </c>
      <c r="CK387">
        <v>0</v>
      </c>
      <c r="CL387">
        <v>35</v>
      </c>
      <c r="CM387">
        <v>100</v>
      </c>
      <c r="CN387">
        <v>75</v>
      </c>
      <c r="CO387">
        <v>0</v>
      </c>
      <c r="CP387">
        <v>30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</row>
    <row r="388" spans="1:136" x14ac:dyDescent="0.3">
      <c r="A388" t="s">
        <v>391</v>
      </c>
      <c r="B388">
        <v>140</v>
      </c>
      <c r="C388" t="s">
        <v>1422</v>
      </c>
      <c r="D388">
        <v>34007603100</v>
      </c>
      <c r="E388" t="s">
        <v>1423</v>
      </c>
      <c r="F388" t="s">
        <v>209</v>
      </c>
      <c r="G388" t="s">
        <v>1424</v>
      </c>
      <c r="H388">
        <v>1405</v>
      </c>
      <c r="I388">
        <v>1175</v>
      </c>
      <c r="J388">
        <v>1145</v>
      </c>
      <c r="K388">
        <v>95</v>
      </c>
      <c r="L388">
        <v>40</v>
      </c>
      <c r="M388">
        <v>0</v>
      </c>
      <c r="N388">
        <v>55</v>
      </c>
      <c r="O388">
        <v>205</v>
      </c>
      <c r="P388">
        <v>115</v>
      </c>
      <c r="Q388">
        <v>0</v>
      </c>
      <c r="R388">
        <v>90</v>
      </c>
      <c r="S388">
        <v>185</v>
      </c>
      <c r="T388">
        <v>150</v>
      </c>
      <c r="U388">
        <v>0</v>
      </c>
      <c r="V388">
        <v>35</v>
      </c>
      <c r="W388">
        <v>150</v>
      </c>
      <c r="X388">
        <v>125</v>
      </c>
      <c r="Y388">
        <v>4</v>
      </c>
      <c r="Z388">
        <v>20</v>
      </c>
      <c r="AA388">
        <v>510</v>
      </c>
      <c r="AB388">
        <v>390</v>
      </c>
      <c r="AC388">
        <v>40</v>
      </c>
      <c r="AD388">
        <v>80</v>
      </c>
      <c r="AE388">
        <v>25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20</v>
      </c>
      <c r="AO388">
        <v>10</v>
      </c>
      <c r="AP388">
        <v>10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10</v>
      </c>
      <c r="AW388">
        <v>10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230</v>
      </c>
      <c r="BV388">
        <v>210</v>
      </c>
      <c r="BW388">
        <v>60</v>
      </c>
      <c r="BX388">
        <v>30</v>
      </c>
      <c r="BY388">
        <v>0</v>
      </c>
      <c r="BZ388">
        <v>30</v>
      </c>
      <c r="CA388">
        <v>60</v>
      </c>
      <c r="CB388">
        <v>60</v>
      </c>
      <c r="CC388">
        <v>0</v>
      </c>
      <c r="CD388">
        <v>0</v>
      </c>
      <c r="CE388">
        <v>20</v>
      </c>
      <c r="CF388">
        <v>20</v>
      </c>
      <c r="CG388">
        <v>0</v>
      </c>
      <c r="CH388">
        <v>0</v>
      </c>
      <c r="CI388">
        <v>30</v>
      </c>
      <c r="CJ388">
        <v>0</v>
      </c>
      <c r="CK388">
        <v>0</v>
      </c>
      <c r="CL388">
        <v>30</v>
      </c>
      <c r="CM388">
        <v>35</v>
      </c>
      <c r="CN388">
        <v>25</v>
      </c>
      <c r="CO388">
        <v>0</v>
      </c>
      <c r="CP388">
        <v>10</v>
      </c>
      <c r="CQ388">
        <v>20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10</v>
      </c>
      <c r="DE388">
        <v>0</v>
      </c>
      <c r="DF388">
        <v>10</v>
      </c>
      <c r="DG388">
        <v>0</v>
      </c>
      <c r="DH388">
        <v>10</v>
      </c>
      <c r="DI388">
        <v>10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</row>
    <row r="389" spans="1:136" x14ac:dyDescent="0.3">
      <c r="A389" t="s">
        <v>391</v>
      </c>
      <c r="B389">
        <v>140</v>
      </c>
      <c r="C389" t="s">
        <v>1425</v>
      </c>
      <c r="D389">
        <v>34007603200</v>
      </c>
      <c r="E389" t="s">
        <v>1426</v>
      </c>
      <c r="F389" t="s">
        <v>209</v>
      </c>
      <c r="G389" t="s">
        <v>1427</v>
      </c>
      <c r="H389">
        <v>1465</v>
      </c>
      <c r="I389">
        <v>875</v>
      </c>
      <c r="J389">
        <v>870</v>
      </c>
      <c r="K389">
        <v>15</v>
      </c>
      <c r="L389">
        <v>0</v>
      </c>
      <c r="M389">
        <v>0</v>
      </c>
      <c r="N389">
        <v>15</v>
      </c>
      <c r="O389">
        <v>85</v>
      </c>
      <c r="P389">
        <v>25</v>
      </c>
      <c r="Q389">
        <v>0</v>
      </c>
      <c r="R389">
        <v>60</v>
      </c>
      <c r="S389">
        <v>70</v>
      </c>
      <c r="T389">
        <v>65</v>
      </c>
      <c r="U389">
        <v>0</v>
      </c>
      <c r="V389">
        <v>10</v>
      </c>
      <c r="W389">
        <v>115</v>
      </c>
      <c r="X389">
        <v>85</v>
      </c>
      <c r="Y389">
        <v>0</v>
      </c>
      <c r="Z389">
        <v>30</v>
      </c>
      <c r="AA389">
        <v>585</v>
      </c>
      <c r="AB389">
        <v>445</v>
      </c>
      <c r="AC389">
        <v>4</v>
      </c>
      <c r="AD389">
        <v>135</v>
      </c>
      <c r="AE389">
        <v>4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4</v>
      </c>
      <c r="AS389">
        <v>0</v>
      </c>
      <c r="AT389">
        <v>4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590</v>
      </c>
      <c r="BV389">
        <v>575</v>
      </c>
      <c r="BW389">
        <v>105</v>
      </c>
      <c r="BX389">
        <v>40</v>
      </c>
      <c r="BY389">
        <v>0</v>
      </c>
      <c r="BZ389">
        <v>65</v>
      </c>
      <c r="CA389">
        <v>185</v>
      </c>
      <c r="CB389">
        <v>110</v>
      </c>
      <c r="CC389">
        <v>0</v>
      </c>
      <c r="CD389">
        <v>75</v>
      </c>
      <c r="CE389">
        <v>100</v>
      </c>
      <c r="CF389">
        <v>75</v>
      </c>
      <c r="CG389">
        <v>0</v>
      </c>
      <c r="CH389">
        <v>25</v>
      </c>
      <c r="CI389">
        <v>25</v>
      </c>
      <c r="CJ389">
        <v>0</v>
      </c>
      <c r="CK389">
        <v>25</v>
      </c>
      <c r="CL389">
        <v>0</v>
      </c>
      <c r="CM389">
        <v>160</v>
      </c>
      <c r="CN389">
        <v>15</v>
      </c>
      <c r="CO389">
        <v>0</v>
      </c>
      <c r="CP389">
        <v>145</v>
      </c>
      <c r="CQ389">
        <v>15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15</v>
      </c>
      <c r="DI389">
        <v>0</v>
      </c>
      <c r="DJ389">
        <v>15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</row>
    <row r="390" spans="1:136" x14ac:dyDescent="0.3">
      <c r="A390" t="s">
        <v>391</v>
      </c>
      <c r="B390">
        <v>140</v>
      </c>
      <c r="C390" t="s">
        <v>1428</v>
      </c>
      <c r="D390">
        <v>34007603301</v>
      </c>
      <c r="E390" t="s">
        <v>1429</v>
      </c>
      <c r="F390" t="s">
        <v>209</v>
      </c>
      <c r="G390" t="s">
        <v>1427</v>
      </c>
      <c r="H390">
        <v>2615</v>
      </c>
      <c r="I390">
        <v>1755</v>
      </c>
      <c r="J390">
        <v>1755</v>
      </c>
      <c r="K390">
        <v>80</v>
      </c>
      <c r="L390">
        <v>10</v>
      </c>
      <c r="M390">
        <v>0</v>
      </c>
      <c r="N390">
        <v>70</v>
      </c>
      <c r="O390">
        <v>110</v>
      </c>
      <c r="P390">
        <v>35</v>
      </c>
      <c r="Q390">
        <v>0</v>
      </c>
      <c r="R390">
        <v>75</v>
      </c>
      <c r="S390">
        <v>240</v>
      </c>
      <c r="T390">
        <v>115</v>
      </c>
      <c r="U390">
        <v>0</v>
      </c>
      <c r="V390">
        <v>130</v>
      </c>
      <c r="W390">
        <v>245</v>
      </c>
      <c r="X390">
        <v>170</v>
      </c>
      <c r="Y390">
        <v>10</v>
      </c>
      <c r="Z390">
        <v>65</v>
      </c>
      <c r="AA390">
        <v>1075</v>
      </c>
      <c r="AB390">
        <v>840</v>
      </c>
      <c r="AC390">
        <v>60</v>
      </c>
      <c r="AD390">
        <v>170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865</v>
      </c>
      <c r="BV390">
        <v>865</v>
      </c>
      <c r="BW390">
        <v>160</v>
      </c>
      <c r="BX390">
        <v>35</v>
      </c>
      <c r="BY390">
        <v>0</v>
      </c>
      <c r="BZ390">
        <v>125</v>
      </c>
      <c r="CA390">
        <v>60</v>
      </c>
      <c r="CB390">
        <v>60</v>
      </c>
      <c r="CC390">
        <v>0</v>
      </c>
      <c r="CD390">
        <v>0</v>
      </c>
      <c r="CE390">
        <v>130</v>
      </c>
      <c r="CF390">
        <v>40</v>
      </c>
      <c r="CG390">
        <v>0</v>
      </c>
      <c r="CH390">
        <v>90</v>
      </c>
      <c r="CI390">
        <v>100</v>
      </c>
      <c r="CJ390">
        <v>60</v>
      </c>
      <c r="CK390">
        <v>0</v>
      </c>
      <c r="CL390">
        <v>40</v>
      </c>
      <c r="CM390">
        <v>415</v>
      </c>
      <c r="CN390">
        <v>155</v>
      </c>
      <c r="CO390">
        <v>0</v>
      </c>
      <c r="CP390">
        <v>260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</row>
    <row r="391" spans="1:136" x14ac:dyDescent="0.3">
      <c r="A391" t="s">
        <v>391</v>
      </c>
      <c r="B391">
        <v>140</v>
      </c>
      <c r="C391" t="s">
        <v>1430</v>
      </c>
      <c r="D391">
        <v>34007603302</v>
      </c>
      <c r="E391" t="s">
        <v>1431</v>
      </c>
      <c r="F391" t="s">
        <v>209</v>
      </c>
      <c r="G391" t="s">
        <v>1427</v>
      </c>
      <c r="H391">
        <v>2095</v>
      </c>
      <c r="I391">
        <v>1090</v>
      </c>
      <c r="J391">
        <v>1090</v>
      </c>
      <c r="K391">
        <v>135</v>
      </c>
      <c r="L391">
        <v>40</v>
      </c>
      <c r="M391">
        <v>0</v>
      </c>
      <c r="N391">
        <v>90</v>
      </c>
      <c r="O391">
        <v>125</v>
      </c>
      <c r="P391">
        <v>15</v>
      </c>
      <c r="Q391">
        <v>0</v>
      </c>
      <c r="R391">
        <v>110</v>
      </c>
      <c r="S391">
        <v>100</v>
      </c>
      <c r="T391">
        <v>90</v>
      </c>
      <c r="U391">
        <v>0</v>
      </c>
      <c r="V391">
        <v>10</v>
      </c>
      <c r="W391">
        <v>100</v>
      </c>
      <c r="X391">
        <v>70</v>
      </c>
      <c r="Y391">
        <v>0</v>
      </c>
      <c r="Z391">
        <v>30</v>
      </c>
      <c r="AA391">
        <v>635</v>
      </c>
      <c r="AB391">
        <v>540</v>
      </c>
      <c r="AC391">
        <v>15</v>
      </c>
      <c r="AD391">
        <v>75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1005</v>
      </c>
      <c r="BV391">
        <v>975</v>
      </c>
      <c r="BW391">
        <v>150</v>
      </c>
      <c r="BX391">
        <v>55</v>
      </c>
      <c r="BY391">
        <v>0</v>
      </c>
      <c r="BZ391">
        <v>95</v>
      </c>
      <c r="CA391">
        <v>195</v>
      </c>
      <c r="CB391">
        <v>115</v>
      </c>
      <c r="CC391">
        <v>45</v>
      </c>
      <c r="CD391">
        <v>40</v>
      </c>
      <c r="CE391">
        <v>80</v>
      </c>
      <c r="CF391">
        <v>20</v>
      </c>
      <c r="CG391">
        <v>10</v>
      </c>
      <c r="CH391">
        <v>55</v>
      </c>
      <c r="CI391">
        <v>220</v>
      </c>
      <c r="CJ391">
        <v>70</v>
      </c>
      <c r="CK391">
        <v>15</v>
      </c>
      <c r="CL391">
        <v>135</v>
      </c>
      <c r="CM391">
        <v>330</v>
      </c>
      <c r="CN391">
        <v>155</v>
      </c>
      <c r="CO391">
        <v>0</v>
      </c>
      <c r="CP391">
        <v>175</v>
      </c>
      <c r="CQ391">
        <v>30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30</v>
      </c>
      <c r="DA391">
        <v>30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</row>
    <row r="392" spans="1:136" x14ac:dyDescent="0.3">
      <c r="A392" t="s">
        <v>391</v>
      </c>
      <c r="B392">
        <v>140</v>
      </c>
      <c r="C392" t="s">
        <v>1432</v>
      </c>
      <c r="D392">
        <v>34007603303</v>
      </c>
      <c r="E392" t="s">
        <v>1433</v>
      </c>
      <c r="F392" t="s">
        <v>209</v>
      </c>
      <c r="G392" t="s">
        <v>1427</v>
      </c>
      <c r="H392">
        <v>2185</v>
      </c>
      <c r="I392">
        <v>1835</v>
      </c>
      <c r="J392">
        <v>1815</v>
      </c>
      <c r="K392">
        <v>60</v>
      </c>
      <c r="L392">
        <v>20</v>
      </c>
      <c r="M392">
        <v>0</v>
      </c>
      <c r="N392">
        <v>40</v>
      </c>
      <c r="O392">
        <v>90</v>
      </c>
      <c r="P392">
        <v>0</v>
      </c>
      <c r="Q392">
        <v>0</v>
      </c>
      <c r="R392">
        <v>90</v>
      </c>
      <c r="S392">
        <v>155</v>
      </c>
      <c r="T392">
        <v>100</v>
      </c>
      <c r="U392">
        <v>0</v>
      </c>
      <c r="V392">
        <v>55</v>
      </c>
      <c r="W392">
        <v>210</v>
      </c>
      <c r="X392">
        <v>135</v>
      </c>
      <c r="Y392">
        <v>0</v>
      </c>
      <c r="Z392">
        <v>75</v>
      </c>
      <c r="AA392">
        <v>1300</v>
      </c>
      <c r="AB392">
        <v>1170</v>
      </c>
      <c r="AC392">
        <v>0</v>
      </c>
      <c r="AD392">
        <v>130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15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15</v>
      </c>
      <c r="BJ392">
        <v>0</v>
      </c>
      <c r="BK392">
        <v>15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355</v>
      </c>
      <c r="BV392">
        <v>335</v>
      </c>
      <c r="BW392">
        <v>85</v>
      </c>
      <c r="BX392">
        <v>60</v>
      </c>
      <c r="BY392">
        <v>0</v>
      </c>
      <c r="BZ392">
        <v>25</v>
      </c>
      <c r="CA392">
        <v>10</v>
      </c>
      <c r="CB392">
        <v>0</v>
      </c>
      <c r="CC392">
        <v>0</v>
      </c>
      <c r="CD392">
        <v>10</v>
      </c>
      <c r="CE392">
        <v>65</v>
      </c>
      <c r="CF392">
        <v>55</v>
      </c>
      <c r="CG392">
        <v>0</v>
      </c>
      <c r="CH392">
        <v>10</v>
      </c>
      <c r="CI392">
        <v>25</v>
      </c>
      <c r="CJ392">
        <v>25</v>
      </c>
      <c r="CK392">
        <v>0</v>
      </c>
      <c r="CL392">
        <v>0</v>
      </c>
      <c r="CM392">
        <v>150</v>
      </c>
      <c r="CN392">
        <v>100</v>
      </c>
      <c r="CO392">
        <v>0</v>
      </c>
      <c r="CP392">
        <v>50</v>
      </c>
      <c r="CQ392">
        <v>15</v>
      </c>
      <c r="CR392">
        <v>15</v>
      </c>
      <c r="CS392">
        <v>15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</row>
    <row r="393" spans="1:136" x14ac:dyDescent="0.3">
      <c r="A393" t="s">
        <v>391</v>
      </c>
      <c r="B393">
        <v>140</v>
      </c>
      <c r="C393" t="s">
        <v>1434</v>
      </c>
      <c r="D393">
        <v>34007603400</v>
      </c>
      <c r="E393" t="s">
        <v>1435</v>
      </c>
      <c r="F393" t="s">
        <v>209</v>
      </c>
      <c r="G393" t="s">
        <v>1427</v>
      </c>
      <c r="H393">
        <v>1230</v>
      </c>
      <c r="I393">
        <v>525</v>
      </c>
      <c r="J393">
        <v>515</v>
      </c>
      <c r="K393">
        <v>25</v>
      </c>
      <c r="L393">
        <v>4</v>
      </c>
      <c r="M393">
        <v>0</v>
      </c>
      <c r="N393">
        <v>15</v>
      </c>
      <c r="O393">
        <v>30</v>
      </c>
      <c r="P393">
        <v>4</v>
      </c>
      <c r="Q393">
        <v>4</v>
      </c>
      <c r="R393">
        <v>15</v>
      </c>
      <c r="S393">
        <v>40</v>
      </c>
      <c r="T393">
        <v>25</v>
      </c>
      <c r="U393">
        <v>0</v>
      </c>
      <c r="V393">
        <v>15</v>
      </c>
      <c r="W393">
        <v>35</v>
      </c>
      <c r="X393">
        <v>20</v>
      </c>
      <c r="Y393">
        <v>0</v>
      </c>
      <c r="Z393">
        <v>15</v>
      </c>
      <c r="AA393">
        <v>395</v>
      </c>
      <c r="AB393">
        <v>285</v>
      </c>
      <c r="AC393">
        <v>10</v>
      </c>
      <c r="AD393">
        <v>95</v>
      </c>
      <c r="AE393">
        <v>4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</v>
      </c>
      <c r="AO393">
        <v>4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705</v>
      </c>
      <c r="BV393">
        <v>675</v>
      </c>
      <c r="BW393">
        <v>325</v>
      </c>
      <c r="BX393">
        <v>110</v>
      </c>
      <c r="BY393">
        <v>0</v>
      </c>
      <c r="BZ393">
        <v>220</v>
      </c>
      <c r="CA393">
        <v>175</v>
      </c>
      <c r="CB393">
        <v>20</v>
      </c>
      <c r="CC393">
        <v>0</v>
      </c>
      <c r="CD393">
        <v>155</v>
      </c>
      <c r="CE393">
        <v>35</v>
      </c>
      <c r="CF393">
        <v>15</v>
      </c>
      <c r="CG393">
        <v>0</v>
      </c>
      <c r="CH393">
        <v>20</v>
      </c>
      <c r="CI393">
        <v>30</v>
      </c>
      <c r="CJ393">
        <v>4</v>
      </c>
      <c r="CK393">
        <v>0</v>
      </c>
      <c r="CL393">
        <v>25</v>
      </c>
      <c r="CM393">
        <v>110</v>
      </c>
      <c r="CN393">
        <v>45</v>
      </c>
      <c r="CO393">
        <v>0</v>
      </c>
      <c r="CP393">
        <v>65</v>
      </c>
      <c r="CQ393">
        <v>10</v>
      </c>
      <c r="CR393">
        <v>10</v>
      </c>
      <c r="CS393">
        <v>10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20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10</v>
      </c>
      <c r="DZ393">
        <v>10</v>
      </c>
      <c r="EA393">
        <v>0</v>
      </c>
      <c r="EB393">
        <v>0</v>
      </c>
      <c r="EC393">
        <v>10</v>
      </c>
      <c r="ED393">
        <v>10</v>
      </c>
      <c r="EE393">
        <v>0</v>
      </c>
      <c r="EF393">
        <v>0</v>
      </c>
    </row>
    <row r="394" spans="1:136" x14ac:dyDescent="0.3">
      <c r="A394" t="s">
        <v>391</v>
      </c>
      <c r="B394">
        <v>140</v>
      </c>
      <c r="C394" t="s">
        <v>1436</v>
      </c>
      <c r="D394">
        <v>34007603501</v>
      </c>
      <c r="E394" t="s">
        <v>1437</v>
      </c>
      <c r="F394" t="s">
        <v>209</v>
      </c>
      <c r="G394" t="s">
        <v>1427</v>
      </c>
      <c r="H394">
        <v>2730</v>
      </c>
      <c r="I394">
        <v>2000</v>
      </c>
      <c r="J394">
        <v>2000</v>
      </c>
      <c r="K394">
        <v>165</v>
      </c>
      <c r="L394">
        <v>40</v>
      </c>
      <c r="M394">
        <v>0</v>
      </c>
      <c r="N394">
        <v>120</v>
      </c>
      <c r="O394">
        <v>130</v>
      </c>
      <c r="P394">
        <v>80</v>
      </c>
      <c r="Q394">
        <v>0</v>
      </c>
      <c r="R394">
        <v>50</v>
      </c>
      <c r="S394">
        <v>375</v>
      </c>
      <c r="T394">
        <v>205</v>
      </c>
      <c r="U394">
        <v>0</v>
      </c>
      <c r="V394">
        <v>170</v>
      </c>
      <c r="W394">
        <v>205</v>
      </c>
      <c r="X394">
        <v>185</v>
      </c>
      <c r="Y394">
        <v>10</v>
      </c>
      <c r="Z394">
        <v>15</v>
      </c>
      <c r="AA394">
        <v>1125</v>
      </c>
      <c r="AB394">
        <v>1010</v>
      </c>
      <c r="AC394">
        <v>0</v>
      </c>
      <c r="AD394">
        <v>115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735</v>
      </c>
      <c r="BV394">
        <v>700</v>
      </c>
      <c r="BW394">
        <v>145</v>
      </c>
      <c r="BX394">
        <v>80</v>
      </c>
      <c r="BY394">
        <v>0</v>
      </c>
      <c r="BZ394">
        <v>60</v>
      </c>
      <c r="CA394">
        <v>110</v>
      </c>
      <c r="CB394">
        <v>40</v>
      </c>
      <c r="CC394">
        <v>0</v>
      </c>
      <c r="CD394">
        <v>70</v>
      </c>
      <c r="CE394">
        <v>120</v>
      </c>
      <c r="CF394">
        <v>40</v>
      </c>
      <c r="CG394">
        <v>0</v>
      </c>
      <c r="CH394">
        <v>80</v>
      </c>
      <c r="CI394">
        <v>65</v>
      </c>
      <c r="CJ394">
        <v>50</v>
      </c>
      <c r="CK394">
        <v>0</v>
      </c>
      <c r="CL394">
        <v>10</v>
      </c>
      <c r="CM394">
        <v>260</v>
      </c>
      <c r="CN394">
        <v>85</v>
      </c>
      <c r="CO394">
        <v>0</v>
      </c>
      <c r="CP394">
        <v>175</v>
      </c>
      <c r="CQ394">
        <v>35</v>
      </c>
      <c r="CR394">
        <v>10</v>
      </c>
      <c r="CS394">
        <v>10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25</v>
      </c>
      <c r="DE394">
        <v>25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</row>
    <row r="395" spans="1:136" x14ac:dyDescent="0.3">
      <c r="A395" t="s">
        <v>391</v>
      </c>
      <c r="B395">
        <v>140</v>
      </c>
      <c r="C395" t="s">
        <v>1438</v>
      </c>
      <c r="D395">
        <v>34007603503</v>
      </c>
      <c r="E395" t="s">
        <v>1439</v>
      </c>
      <c r="F395" t="s">
        <v>209</v>
      </c>
      <c r="G395" t="s">
        <v>1427</v>
      </c>
      <c r="H395">
        <v>2370</v>
      </c>
      <c r="I395">
        <v>1870</v>
      </c>
      <c r="J395">
        <v>1870</v>
      </c>
      <c r="K395">
        <v>15</v>
      </c>
      <c r="L395">
        <v>15</v>
      </c>
      <c r="M395">
        <v>0</v>
      </c>
      <c r="N395">
        <v>0</v>
      </c>
      <c r="O395">
        <v>115</v>
      </c>
      <c r="P395">
        <v>70</v>
      </c>
      <c r="Q395">
        <v>0</v>
      </c>
      <c r="R395">
        <v>45</v>
      </c>
      <c r="S395">
        <v>120</v>
      </c>
      <c r="T395">
        <v>105</v>
      </c>
      <c r="U395">
        <v>0</v>
      </c>
      <c r="V395">
        <v>15</v>
      </c>
      <c r="W395">
        <v>130</v>
      </c>
      <c r="X395">
        <v>80</v>
      </c>
      <c r="Y395">
        <v>0</v>
      </c>
      <c r="Z395">
        <v>50</v>
      </c>
      <c r="AA395">
        <v>1490</v>
      </c>
      <c r="AB395">
        <v>1250</v>
      </c>
      <c r="AC395">
        <v>15</v>
      </c>
      <c r="AD395">
        <v>220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500</v>
      </c>
      <c r="BV395">
        <v>500</v>
      </c>
      <c r="BW395">
        <v>185</v>
      </c>
      <c r="BX395">
        <v>85</v>
      </c>
      <c r="BY395">
        <v>0</v>
      </c>
      <c r="BZ395">
        <v>100</v>
      </c>
      <c r="CA395">
        <v>35</v>
      </c>
      <c r="CB395">
        <v>20</v>
      </c>
      <c r="CC395">
        <v>15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75</v>
      </c>
      <c r="CJ395">
        <v>15</v>
      </c>
      <c r="CK395">
        <v>0</v>
      </c>
      <c r="CL395">
        <v>60</v>
      </c>
      <c r="CM395">
        <v>205</v>
      </c>
      <c r="CN395">
        <v>160</v>
      </c>
      <c r="CO395">
        <v>0</v>
      </c>
      <c r="CP395">
        <v>45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</row>
    <row r="396" spans="1:136" x14ac:dyDescent="0.3">
      <c r="A396" t="s">
        <v>391</v>
      </c>
      <c r="B396">
        <v>140</v>
      </c>
      <c r="C396" t="s">
        <v>1440</v>
      </c>
      <c r="D396">
        <v>34007603504</v>
      </c>
      <c r="E396" t="s">
        <v>1441</v>
      </c>
      <c r="F396" t="s">
        <v>209</v>
      </c>
      <c r="G396" t="s">
        <v>1427</v>
      </c>
      <c r="H396">
        <v>1555</v>
      </c>
      <c r="I396">
        <v>1535</v>
      </c>
      <c r="J396">
        <v>1535</v>
      </c>
      <c r="K396">
        <v>15</v>
      </c>
      <c r="L396">
        <v>4</v>
      </c>
      <c r="M396">
        <v>0</v>
      </c>
      <c r="N396">
        <v>10</v>
      </c>
      <c r="O396">
        <v>90</v>
      </c>
      <c r="P396">
        <v>65</v>
      </c>
      <c r="Q396">
        <v>0</v>
      </c>
      <c r="R396">
        <v>25</v>
      </c>
      <c r="S396">
        <v>155</v>
      </c>
      <c r="T396">
        <v>125</v>
      </c>
      <c r="U396">
        <v>0</v>
      </c>
      <c r="V396">
        <v>35</v>
      </c>
      <c r="W396">
        <v>85</v>
      </c>
      <c r="X396">
        <v>70</v>
      </c>
      <c r="Y396">
        <v>0</v>
      </c>
      <c r="Z396">
        <v>15</v>
      </c>
      <c r="AA396">
        <v>1190</v>
      </c>
      <c r="AB396">
        <v>1110</v>
      </c>
      <c r="AC396">
        <v>0</v>
      </c>
      <c r="AD396">
        <v>80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20</v>
      </c>
      <c r="BV396">
        <v>20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10</v>
      </c>
      <c r="CF396">
        <v>0</v>
      </c>
      <c r="CG396">
        <v>10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10</v>
      </c>
      <c r="CN396">
        <v>10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</row>
    <row r="397" spans="1:136" x14ac:dyDescent="0.3">
      <c r="A397" t="s">
        <v>391</v>
      </c>
      <c r="B397">
        <v>140</v>
      </c>
      <c r="C397" t="s">
        <v>1442</v>
      </c>
      <c r="D397">
        <v>34007603505</v>
      </c>
      <c r="E397" t="s">
        <v>1443</v>
      </c>
      <c r="F397" t="s">
        <v>209</v>
      </c>
      <c r="G397" t="s">
        <v>1427</v>
      </c>
      <c r="H397">
        <v>900</v>
      </c>
      <c r="I397">
        <v>870</v>
      </c>
      <c r="J397">
        <v>870</v>
      </c>
      <c r="K397">
        <v>25</v>
      </c>
      <c r="L397">
        <v>4</v>
      </c>
      <c r="M397">
        <v>0</v>
      </c>
      <c r="N397">
        <v>15</v>
      </c>
      <c r="O397">
        <v>65</v>
      </c>
      <c r="P397">
        <v>40</v>
      </c>
      <c r="Q397">
        <v>0</v>
      </c>
      <c r="R397">
        <v>25</v>
      </c>
      <c r="S397">
        <v>115</v>
      </c>
      <c r="T397">
        <v>75</v>
      </c>
      <c r="U397">
        <v>0</v>
      </c>
      <c r="V397">
        <v>40</v>
      </c>
      <c r="W397">
        <v>85</v>
      </c>
      <c r="X397">
        <v>60</v>
      </c>
      <c r="Y397">
        <v>0</v>
      </c>
      <c r="Z397">
        <v>25</v>
      </c>
      <c r="AA397">
        <v>585</v>
      </c>
      <c r="AB397">
        <v>505</v>
      </c>
      <c r="AC397">
        <v>20</v>
      </c>
      <c r="AD397">
        <v>65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25</v>
      </c>
      <c r="BV397">
        <v>25</v>
      </c>
      <c r="BW397">
        <v>4</v>
      </c>
      <c r="BX397">
        <v>4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4</v>
      </c>
      <c r="CF397">
        <v>4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15</v>
      </c>
      <c r="CN397">
        <v>15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</row>
    <row r="398" spans="1:136" x14ac:dyDescent="0.3">
      <c r="A398" t="s">
        <v>391</v>
      </c>
      <c r="B398">
        <v>140</v>
      </c>
      <c r="C398" t="s">
        <v>1444</v>
      </c>
      <c r="D398">
        <v>34007603506</v>
      </c>
      <c r="E398" t="s">
        <v>1445</v>
      </c>
      <c r="F398" t="s">
        <v>209</v>
      </c>
      <c r="G398" t="s">
        <v>1427</v>
      </c>
      <c r="H398">
        <v>1155</v>
      </c>
      <c r="I398">
        <v>1060</v>
      </c>
      <c r="J398">
        <v>1050</v>
      </c>
      <c r="K398">
        <v>20</v>
      </c>
      <c r="L398">
        <v>4</v>
      </c>
      <c r="M398">
        <v>0</v>
      </c>
      <c r="N398">
        <v>15</v>
      </c>
      <c r="O398">
        <v>70</v>
      </c>
      <c r="P398">
        <v>45</v>
      </c>
      <c r="Q398">
        <v>0</v>
      </c>
      <c r="R398">
        <v>25</v>
      </c>
      <c r="S398">
        <v>150</v>
      </c>
      <c r="T398">
        <v>100</v>
      </c>
      <c r="U398">
        <v>0</v>
      </c>
      <c r="V398">
        <v>50</v>
      </c>
      <c r="W398">
        <v>130</v>
      </c>
      <c r="X398">
        <v>95</v>
      </c>
      <c r="Y398">
        <v>0</v>
      </c>
      <c r="Z398">
        <v>35</v>
      </c>
      <c r="AA398">
        <v>675</v>
      </c>
      <c r="AB398">
        <v>535</v>
      </c>
      <c r="AC398">
        <v>25</v>
      </c>
      <c r="AD398">
        <v>115</v>
      </c>
      <c r="AE398">
        <v>10</v>
      </c>
      <c r="AF398">
        <v>0</v>
      </c>
      <c r="AG398">
        <v>0</v>
      </c>
      <c r="AH398">
        <v>0</v>
      </c>
      <c r="AI398">
        <v>0</v>
      </c>
      <c r="AJ398">
        <v>4</v>
      </c>
      <c r="AK398">
        <v>0</v>
      </c>
      <c r="AL398">
        <v>4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4</v>
      </c>
      <c r="AW398">
        <v>0</v>
      </c>
      <c r="AX398">
        <v>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95</v>
      </c>
      <c r="BV398">
        <v>95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10</v>
      </c>
      <c r="CF398">
        <v>10</v>
      </c>
      <c r="CG398">
        <v>0</v>
      </c>
      <c r="CH398">
        <v>0</v>
      </c>
      <c r="CI398">
        <v>55</v>
      </c>
      <c r="CJ398">
        <v>55</v>
      </c>
      <c r="CK398">
        <v>0</v>
      </c>
      <c r="CL398">
        <v>0</v>
      </c>
      <c r="CM398">
        <v>30</v>
      </c>
      <c r="CN398">
        <v>4</v>
      </c>
      <c r="CO398">
        <v>4</v>
      </c>
      <c r="CP398">
        <v>20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</row>
    <row r="399" spans="1:136" x14ac:dyDescent="0.3">
      <c r="A399" t="s">
        <v>391</v>
      </c>
      <c r="B399">
        <v>140</v>
      </c>
      <c r="C399" t="s">
        <v>1446</v>
      </c>
      <c r="D399">
        <v>34007603507</v>
      </c>
      <c r="E399" t="s">
        <v>1447</v>
      </c>
      <c r="F399" t="s">
        <v>209</v>
      </c>
      <c r="G399" t="s">
        <v>1427</v>
      </c>
      <c r="H399">
        <v>2010</v>
      </c>
      <c r="I399">
        <v>1975</v>
      </c>
      <c r="J399">
        <v>1970</v>
      </c>
      <c r="K399">
        <v>35</v>
      </c>
      <c r="L399">
        <v>20</v>
      </c>
      <c r="M399">
        <v>0</v>
      </c>
      <c r="N399">
        <v>15</v>
      </c>
      <c r="O399">
        <v>65</v>
      </c>
      <c r="P399">
        <v>65</v>
      </c>
      <c r="Q399">
        <v>0</v>
      </c>
      <c r="R399">
        <v>0</v>
      </c>
      <c r="S399">
        <v>205</v>
      </c>
      <c r="T399">
        <v>135</v>
      </c>
      <c r="U399">
        <v>20</v>
      </c>
      <c r="V399">
        <v>50</v>
      </c>
      <c r="W399">
        <v>190</v>
      </c>
      <c r="X399">
        <v>145</v>
      </c>
      <c r="Y399">
        <v>20</v>
      </c>
      <c r="Z399">
        <v>30</v>
      </c>
      <c r="AA399">
        <v>1475</v>
      </c>
      <c r="AB399">
        <v>1320</v>
      </c>
      <c r="AC399">
        <v>45</v>
      </c>
      <c r="AD399">
        <v>110</v>
      </c>
      <c r="AE399">
        <v>4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4</v>
      </c>
      <c r="AW399">
        <v>0</v>
      </c>
      <c r="AX399">
        <v>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35</v>
      </c>
      <c r="BV399">
        <v>35</v>
      </c>
      <c r="BW399">
        <v>15</v>
      </c>
      <c r="BX399">
        <v>0</v>
      </c>
      <c r="BY399">
        <v>0</v>
      </c>
      <c r="BZ399">
        <v>15</v>
      </c>
      <c r="CA399">
        <v>10</v>
      </c>
      <c r="CB399">
        <v>0</v>
      </c>
      <c r="CC399">
        <v>0</v>
      </c>
      <c r="CD399">
        <v>10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10</v>
      </c>
      <c r="CN399">
        <v>10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</row>
    <row r="400" spans="1:136" x14ac:dyDescent="0.3">
      <c r="A400" t="s">
        <v>391</v>
      </c>
      <c r="B400">
        <v>140</v>
      </c>
      <c r="C400" t="s">
        <v>1448</v>
      </c>
      <c r="D400">
        <v>34007603601</v>
      </c>
      <c r="E400" t="s">
        <v>1449</v>
      </c>
      <c r="F400" t="s">
        <v>209</v>
      </c>
      <c r="G400" t="s">
        <v>1427</v>
      </c>
      <c r="H400">
        <v>2700</v>
      </c>
      <c r="I400">
        <v>2240</v>
      </c>
      <c r="J400">
        <v>2220</v>
      </c>
      <c r="K400">
        <v>75</v>
      </c>
      <c r="L400">
        <v>15</v>
      </c>
      <c r="M400">
        <v>0</v>
      </c>
      <c r="N400">
        <v>60</v>
      </c>
      <c r="O400">
        <v>55</v>
      </c>
      <c r="P400">
        <v>10</v>
      </c>
      <c r="Q400">
        <v>0</v>
      </c>
      <c r="R400">
        <v>45</v>
      </c>
      <c r="S400">
        <v>70</v>
      </c>
      <c r="T400">
        <v>60</v>
      </c>
      <c r="U400">
        <v>0</v>
      </c>
      <c r="V400">
        <v>10</v>
      </c>
      <c r="W400">
        <v>145</v>
      </c>
      <c r="X400">
        <v>75</v>
      </c>
      <c r="Y400">
        <v>0</v>
      </c>
      <c r="Z400">
        <v>70</v>
      </c>
      <c r="AA400">
        <v>1880</v>
      </c>
      <c r="AB400">
        <v>1515</v>
      </c>
      <c r="AC400">
        <v>25</v>
      </c>
      <c r="AD400">
        <v>340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15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15</v>
      </c>
      <c r="BR400">
        <v>15</v>
      </c>
      <c r="BS400">
        <v>0</v>
      </c>
      <c r="BT400">
        <v>0</v>
      </c>
      <c r="BU400">
        <v>460</v>
      </c>
      <c r="BV400">
        <v>460</v>
      </c>
      <c r="BW400">
        <v>130</v>
      </c>
      <c r="BX400">
        <v>15</v>
      </c>
      <c r="BY400">
        <v>0</v>
      </c>
      <c r="BZ400">
        <v>120</v>
      </c>
      <c r="CA400">
        <v>120</v>
      </c>
      <c r="CB400">
        <v>0</v>
      </c>
      <c r="CC400">
        <v>0</v>
      </c>
      <c r="CD400">
        <v>120</v>
      </c>
      <c r="CE400">
        <v>135</v>
      </c>
      <c r="CF400">
        <v>120</v>
      </c>
      <c r="CG400">
        <v>0</v>
      </c>
      <c r="CH400">
        <v>15</v>
      </c>
      <c r="CI400">
        <v>10</v>
      </c>
      <c r="CJ400">
        <v>10</v>
      </c>
      <c r="CK400">
        <v>0</v>
      </c>
      <c r="CL400">
        <v>0</v>
      </c>
      <c r="CM400">
        <v>60</v>
      </c>
      <c r="CN400">
        <v>30</v>
      </c>
      <c r="CO400">
        <v>0</v>
      </c>
      <c r="CP400">
        <v>35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</row>
    <row r="401" spans="1:136" x14ac:dyDescent="0.3">
      <c r="A401" t="s">
        <v>391</v>
      </c>
      <c r="B401">
        <v>140</v>
      </c>
      <c r="C401" t="s">
        <v>1450</v>
      </c>
      <c r="D401">
        <v>34007603602</v>
      </c>
      <c r="E401" t="s">
        <v>1451</v>
      </c>
      <c r="F401" t="s">
        <v>209</v>
      </c>
      <c r="G401" t="s">
        <v>1427</v>
      </c>
      <c r="H401">
        <v>1390</v>
      </c>
      <c r="I401">
        <v>1250</v>
      </c>
      <c r="J401">
        <v>1250</v>
      </c>
      <c r="K401">
        <v>85</v>
      </c>
      <c r="L401">
        <v>20</v>
      </c>
      <c r="M401">
        <v>0</v>
      </c>
      <c r="N401">
        <v>65</v>
      </c>
      <c r="O401">
        <v>90</v>
      </c>
      <c r="P401">
        <v>40</v>
      </c>
      <c r="Q401">
        <v>0</v>
      </c>
      <c r="R401">
        <v>50</v>
      </c>
      <c r="S401">
        <v>145</v>
      </c>
      <c r="T401">
        <v>50</v>
      </c>
      <c r="U401">
        <v>20</v>
      </c>
      <c r="V401">
        <v>75</v>
      </c>
      <c r="W401">
        <v>110</v>
      </c>
      <c r="X401">
        <v>65</v>
      </c>
      <c r="Y401">
        <v>0</v>
      </c>
      <c r="Z401">
        <v>45</v>
      </c>
      <c r="AA401">
        <v>825</v>
      </c>
      <c r="AB401">
        <v>620</v>
      </c>
      <c r="AC401">
        <v>35</v>
      </c>
      <c r="AD401">
        <v>170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140</v>
      </c>
      <c r="BV401">
        <v>140</v>
      </c>
      <c r="BW401">
        <v>10</v>
      </c>
      <c r="BX401">
        <v>10</v>
      </c>
      <c r="BY401">
        <v>0</v>
      </c>
      <c r="BZ401">
        <v>0</v>
      </c>
      <c r="CA401">
        <v>30</v>
      </c>
      <c r="CB401">
        <v>0</v>
      </c>
      <c r="CC401">
        <v>0</v>
      </c>
      <c r="CD401">
        <v>30</v>
      </c>
      <c r="CE401">
        <v>20</v>
      </c>
      <c r="CF401">
        <v>0</v>
      </c>
      <c r="CG401">
        <v>0</v>
      </c>
      <c r="CH401">
        <v>20</v>
      </c>
      <c r="CI401">
        <v>10</v>
      </c>
      <c r="CJ401">
        <v>0</v>
      </c>
      <c r="CK401">
        <v>0</v>
      </c>
      <c r="CL401">
        <v>10</v>
      </c>
      <c r="CM401">
        <v>70</v>
      </c>
      <c r="CN401">
        <v>60</v>
      </c>
      <c r="CO401">
        <v>0</v>
      </c>
      <c r="CP401">
        <v>10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</row>
    <row r="402" spans="1:136" x14ac:dyDescent="0.3">
      <c r="A402" t="s">
        <v>391</v>
      </c>
      <c r="B402">
        <v>140</v>
      </c>
      <c r="C402" t="s">
        <v>1452</v>
      </c>
      <c r="D402">
        <v>34007603603</v>
      </c>
      <c r="E402" t="s">
        <v>1453</v>
      </c>
      <c r="F402" t="s">
        <v>209</v>
      </c>
      <c r="G402" t="s">
        <v>1427</v>
      </c>
      <c r="H402">
        <v>860</v>
      </c>
      <c r="I402">
        <v>845</v>
      </c>
      <c r="J402">
        <v>845</v>
      </c>
      <c r="K402">
        <v>20</v>
      </c>
      <c r="L402">
        <v>4</v>
      </c>
      <c r="M402">
        <v>0</v>
      </c>
      <c r="N402">
        <v>15</v>
      </c>
      <c r="O402">
        <v>35</v>
      </c>
      <c r="P402">
        <v>10</v>
      </c>
      <c r="Q402">
        <v>0</v>
      </c>
      <c r="R402">
        <v>20</v>
      </c>
      <c r="S402">
        <v>55</v>
      </c>
      <c r="T402">
        <v>25</v>
      </c>
      <c r="U402">
        <v>25</v>
      </c>
      <c r="V402">
        <v>4</v>
      </c>
      <c r="W402">
        <v>35</v>
      </c>
      <c r="X402">
        <v>30</v>
      </c>
      <c r="Y402">
        <v>0</v>
      </c>
      <c r="Z402">
        <v>4</v>
      </c>
      <c r="AA402">
        <v>700</v>
      </c>
      <c r="AB402">
        <v>620</v>
      </c>
      <c r="AC402">
        <v>10</v>
      </c>
      <c r="AD402">
        <v>75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20</v>
      </c>
      <c r="BV402">
        <v>20</v>
      </c>
      <c r="BW402">
        <v>10</v>
      </c>
      <c r="BX402">
        <v>0</v>
      </c>
      <c r="BY402">
        <v>10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4</v>
      </c>
      <c r="CN402">
        <v>4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</row>
    <row r="403" spans="1:136" x14ac:dyDescent="0.3">
      <c r="A403" t="s">
        <v>391</v>
      </c>
      <c r="B403">
        <v>140</v>
      </c>
      <c r="C403" t="s">
        <v>1454</v>
      </c>
      <c r="D403">
        <v>34007603700</v>
      </c>
      <c r="E403" t="s">
        <v>1455</v>
      </c>
      <c r="F403" t="s">
        <v>209</v>
      </c>
      <c r="G403" t="s">
        <v>1427</v>
      </c>
      <c r="H403">
        <v>845</v>
      </c>
      <c r="I403">
        <v>830</v>
      </c>
      <c r="J403">
        <v>830</v>
      </c>
      <c r="K403">
        <v>30</v>
      </c>
      <c r="L403">
        <v>4</v>
      </c>
      <c r="M403">
        <v>0</v>
      </c>
      <c r="N403">
        <v>25</v>
      </c>
      <c r="O403">
        <v>35</v>
      </c>
      <c r="P403">
        <v>10</v>
      </c>
      <c r="Q403">
        <v>0</v>
      </c>
      <c r="R403">
        <v>25</v>
      </c>
      <c r="S403">
        <v>70</v>
      </c>
      <c r="T403">
        <v>45</v>
      </c>
      <c r="U403">
        <v>0</v>
      </c>
      <c r="V403">
        <v>25</v>
      </c>
      <c r="W403">
        <v>40</v>
      </c>
      <c r="X403">
        <v>10</v>
      </c>
      <c r="Y403">
        <v>4</v>
      </c>
      <c r="Z403">
        <v>20</v>
      </c>
      <c r="AA403">
        <v>655</v>
      </c>
      <c r="AB403">
        <v>520</v>
      </c>
      <c r="AC403">
        <v>35</v>
      </c>
      <c r="AD403">
        <v>100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15</v>
      </c>
      <c r="BV403">
        <v>15</v>
      </c>
      <c r="BW403">
        <v>4</v>
      </c>
      <c r="BX403">
        <v>0</v>
      </c>
      <c r="BY403">
        <v>0</v>
      </c>
      <c r="BZ403">
        <v>4</v>
      </c>
      <c r="CA403">
        <v>10</v>
      </c>
      <c r="CB403">
        <v>10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</row>
    <row r="404" spans="1:136" x14ac:dyDescent="0.3">
      <c r="A404" t="s">
        <v>391</v>
      </c>
      <c r="B404">
        <v>140</v>
      </c>
      <c r="C404" t="s">
        <v>1456</v>
      </c>
      <c r="D404">
        <v>34007603800</v>
      </c>
      <c r="E404" t="s">
        <v>1457</v>
      </c>
      <c r="F404" t="s">
        <v>209</v>
      </c>
      <c r="G404" t="s">
        <v>1458</v>
      </c>
      <c r="H404">
        <v>1420</v>
      </c>
      <c r="I404">
        <v>875</v>
      </c>
      <c r="J404">
        <v>875</v>
      </c>
      <c r="K404">
        <v>35</v>
      </c>
      <c r="L404">
        <v>4</v>
      </c>
      <c r="M404">
        <v>0</v>
      </c>
      <c r="N404">
        <v>25</v>
      </c>
      <c r="O404">
        <v>60</v>
      </c>
      <c r="P404">
        <v>45</v>
      </c>
      <c r="Q404">
        <v>0</v>
      </c>
      <c r="R404">
        <v>15</v>
      </c>
      <c r="S404">
        <v>140</v>
      </c>
      <c r="T404">
        <v>60</v>
      </c>
      <c r="U404">
        <v>10</v>
      </c>
      <c r="V404">
        <v>65</v>
      </c>
      <c r="W404">
        <v>105</v>
      </c>
      <c r="X404">
        <v>80</v>
      </c>
      <c r="Y404">
        <v>0</v>
      </c>
      <c r="Z404">
        <v>25</v>
      </c>
      <c r="AA404">
        <v>535</v>
      </c>
      <c r="AB404">
        <v>410</v>
      </c>
      <c r="AC404">
        <v>4</v>
      </c>
      <c r="AD404">
        <v>120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545</v>
      </c>
      <c r="BV404">
        <v>475</v>
      </c>
      <c r="BW404">
        <v>15</v>
      </c>
      <c r="BX404">
        <v>10</v>
      </c>
      <c r="BY404">
        <v>0</v>
      </c>
      <c r="BZ404">
        <v>10</v>
      </c>
      <c r="CA404">
        <v>155</v>
      </c>
      <c r="CB404">
        <v>120</v>
      </c>
      <c r="CC404">
        <v>0</v>
      </c>
      <c r="CD404">
        <v>30</v>
      </c>
      <c r="CE404">
        <v>85</v>
      </c>
      <c r="CF404">
        <v>10</v>
      </c>
      <c r="CG404">
        <v>0</v>
      </c>
      <c r="CH404">
        <v>75</v>
      </c>
      <c r="CI404">
        <v>55</v>
      </c>
      <c r="CJ404">
        <v>40</v>
      </c>
      <c r="CK404">
        <v>0</v>
      </c>
      <c r="CL404">
        <v>15</v>
      </c>
      <c r="CM404">
        <v>165</v>
      </c>
      <c r="CN404">
        <v>110</v>
      </c>
      <c r="CO404">
        <v>0</v>
      </c>
      <c r="CP404">
        <v>55</v>
      </c>
      <c r="CQ404">
        <v>70</v>
      </c>
      <c r="CR404">
        <v>0</v>
      </c>
      <c r="CS404">
        <v>0</v>
      </c>
      <c r="CT404">
        <v>0</v>
      </c>
      <c r="CU404">
        <v>0</v>
      </c>
      <c r="CV404">
        <v>40</v>
      </c>
      <c r="CW404">
        <v>40</v>
      </c>
      <c r="CX404">
        <v>0</v>
      </c>
      <c r="CY404">
        <v>0</v>
      </c>
      <c r="CZ404">
        <v>30</v>
      </c>
      <c r="DA404">
        <v>30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</row>
    <row r="405" spans="1:136" x14ac:dyDescent="0.3">
      <c r="A405" t="s">
        <v>391</v>
      </c>
      <c r="B405">
        <v>140</v>
      </c>
      <c r="C405" t="s">
        <v>1459</v>
      </c>
      <c r="D405">
        <v>34007603901</v>
      </c>
      <c r="E405" t="s">
        <v>1460</v>
      </c>
      <c r="F405" t="s">
        <v>209</v>
      </c>
      <c r="G405" t="s">
        <v>1458</v>
      </c>
      <c r="H405">
        <v>1875</v>
      </c>
      <c r="I405">
        <v>1545</v>
      </c>
      <c r="J405">
        <v>1535</v>
      </c>
      <c r="K405">
        <v>80</v>
      </c>
      <c r="L405">
        <v>25</v>
      </c>
      <c r="M405">
        <v>0</v>
      </c>
      <c r="N405">
        <v>55</v>
      </c>
      <c r="O405">
        <v>90</v>
      </c>
      <c r="P405">
        <v>70</v>
      </c>
      <c r="Q405">
        <v>0</v>
      </c>
      <c r="R405">
        <v>20</v>
      </c>
      <c r="S405">
        <v>115</v>
      </c>
      <c r="T405">
        <v>90</v>
      </c>
      <c r="U405">
        <v>4</v>
      </c>
      <c r="V405">
        <v>20</v>
      </c>
      <c r="W405">
        <v>120</v>
      </c>
      <c r="X405">
        <v>95</v>
      </c>
      <c r="Y405">
        <v>0</v>
      </c>
      <c r="Z405">
        <v>25</v>
      </c>
      <c r="AA405">
        <v>1130</v>
      </c>
      <c r="AB405">
        <v>960</v>
      </c>
      <c r="AC405">
        <v>0</v>
      </c>
      <c r="AD405">
        <v>165</v>
      </c>
      <c r="AE405">
        <v>10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10</v>
      </c>
      <c r="AW405">
        <v>10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330</v>
      </c>
      <c r="BV405">
        <v>330</v>
      </c>
      <c r="BW405">
        <v>65</v>
      </c>
      <c r="BX405">
        <v>4</v>
      </c>
      <c r="BY405">
        <v>0</v>
      </c>
      <c r="BZ405">
        <v>60</v>
      </c>
      <c r="CA405">
        <v>65</v>
      </c>
      <c r="CB405">
        <v>15</v>
      </c>
      <c r="CC405">
        <v>0</v>
      </c>
      <c r="CD405">
        <v>50</v>
      </c>
      <c r="CE405">
        <v>45</v>
      </c>
      <c r="CF405">
        <v>35</v>
      </c>
      <c r="CG405">
        <v>0</v>
      </c>
      <c r="CH405">
        <v>15</v>
      </c>
      <c r="CI405">
        <v>45</v>
      </c>
      <c r="CJ405">
        <v>35</v>
      </c>
      <c r="CK405">
        <v>0</v>
      </c>
      <c r="CL405">
        <v>15</v>
      </c>
      <c r="CM405">
        <v>110</v>
      </c>
      <c r="CN405">
        <v>35</v>
      </c>
      <c r="CO405">
        <v>0</v>
      </c>
      <c r="CP405">
        <v>75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</row>
    <row r="406" spans="1:136" x14ac:dyDescent="0.3">
      <c r="A406" t="s">
        <v>391</v>
      </c>
      <c r="B406">
        <v>140</v>
      </c>
      <c r="C406" t="s">
        <v>1461</v>
      </c>
      <c r="D406">
        <v>34007603902</v>
      </c>
      <c r="E406" t="s">
        <v>1462</v>
      </c>
      <c r="F406" t="s">
        <v>209</v>
      </c>
      <c r="G406" t="s">
        <v>1458</v>
      </c>
      <c r="H406">
        <v>2110</v>
      </c>
      <c r="I406">
        <v>1355</v>
      </c>
      <c r="J406">
        <v>1355</v>
      </c>
      <c r="K406">
        <v>85</v>
      </c>
      <c r="L406">
        <v>35</v>
      </c>
      <c r="M406">
        <v>0</v>
      </c>
      <c r="N406">
        <v>50</v>
      </c>
      <c r="O406">
        <v>70</v>
      </c>
      <c r="P406">
        <v>30</v>
      </c>
      <c r="Q406">
        <v>0</v>
      </c>
      <c r="R406">
        <v>35</v>
      </c>
      <c r="S406">
        <v>95</v>
      </c>
      <c r="T406">
        <v>50</v>
      </c>
      <c r="U406">
        <v>0</v>
      </c>
      <c r="V406">
        <v>45</v>
      </c>
      <c r="W406">
        <v>85</v>
      </c>
      <c r="X406">
        <v>85</v>
      </c>
      <c r="Y406">
        <v>0</v>
      </c>
      <c r="Z406">
        <v>0</v>
      </c>
      <c r="AA406">
        <v>1020</v>
      </c>
      <c r="AB406">
        <v>795</v>
      </c>
      <c r="AC406">
        <v>45</v>
      </c>
      <c r="AD406">
        <v>185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755</v>
      </c>
      <c r="BV406">
        <v>755</v>
      </c>
      <c r="BW406">
        <v>185</v>
      </c>
      <c r="BX406">
        <v>0</v>
      </c>
      <c r="BY406">
        <v>0</v>
      </c>
      <c r="BZ406">
        <v>185</v>
      </c>
      <c r="CA406">
        <v>95</v>
      </c>
      <c r="CB406">
        <v>35</v>
      </c>
      <c r="CC406">
        <v>0</v>
      </c>
      <c r="CD406">
        <v>60</v>
      </c>
      <c r="CE406">
        <v>125</v>
      </c>
      <c r="CF406">
        <v>60</v>
      </c>
      <c r="CG406">
        <v>0</v>
      </c>
      <c r="CH406">
        <v>65</v>
      </c>
      <c r="CI406">
        <v>185</v>
      </c>
      <c r="CJ406">
        <v>135</v>
      </c>
      <c r="CK406">
        <v>0</v>
      </c>
      <c r="CL406">
        <v>50</v>
      </c>
      <c r="CM406">
        <v>165</v>
      </c>
      <c r="CN406">
        <v>110</v>
      </c>
      <c r="CO406">
        <v>0</v>
      </c>
      <c r="CP406">
        <v>55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</row>
    <row r="407" spans="1:136" x14ac:dyDescent="0.3">
      <c r="A407" t="s">
        <v>391</v>
      </c>
      <c r="B407">
        <v>140</v>
      </c>
      <c r="C407" t="s">
        <v>1463</v>
      </c>
      <c r="D407">
        <v>34007604100</v>
      </c>
      <c r="E407" t="s">
        <v>1464</v>
      </c>
      <c r="F407" t="s">
        <v>209</v>
      </c>
      <c r="G407" t="s">
        <v>1465</v>
      </c>
      <c r="H407">
        <v>1245</v>
      </c>
      <c r="I407">
        <v>665</v>
      </c>
      <c r="J407">
        <v>665</v>
      </c>
      <c r="K407">
        <v>10</v>
      </c>
      <c r="L407">
        <v>0</v>
      </c>
      <c r="M407">
        <v>0</v>
      </c>
      <c r="N407">
        <v>10</v>
      </c>
      <c r="O407">
        <v>50</v>
      </c>
      <c r="P407">
        <v>25</v>
      </c>
      <c r="Q407">
        <v>0</v>
      </c>
      <c r="R407">
        <v>25</v>
      </c>
      <c r="S407">
        <v>135</v>
      </c>
      <c r="T407">
        <v>95</v>
      </c>
      <c r="U407">
        <v>0</v>
      </c>
      <c r="V407">
        <v>35</v>
      </c>
      <c r="W407">
        <v>50</v>
      </c>
      <c r="X407">
        <v>35</v>
      </c>
      <c r="Y407">
        <v>10</v>
      </c>
      <c r="Z407">
        <v>10</v>
      </c>
      <c r="AA407">
        <v>420</v>
      </c>
      <c r="AB407">
        <v>340</v>
      </c>
      <c r="AC407">
        <v>0</v>
      </c>
      <c r="AD407">
        <v>80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580</v>
      </c>
      <c r="BV407">
        <v>580</v>
      </c>
      <c r="BW407">
        <v>45</v>
      </c>
      <c r="BX407">
        <v>0</v>
      </c>
      <c r="BY407">
        <v>0</v>
      </c>
      <c r="BZ407">
        <v>45</v>
      </c>
      <c r="CA407">
        <v>125</v>
      </c>
      <c r="CB407">
        <v>15</v>
      </c>
      <c r="CC407">
        <v>10</v>
      </c>
      <c r="CD407">
        <v>100</v>
      </c>
      <c r="CE407">
        <v>120</v>
      </c>
      <c r="CF407">
        <v>40</v>
      </c>
      <c r="CG407">
        <v>0</v>
      </c>
      <c r="CH407">
        <v>85</v>
      </c>
      <c r="CI407">
        <v>65</v>
      </c>
      <c r="CJ407">
        <v>45</v>
      </c>
      <c r="CK407">
        <v>0</v>
      </c>
      <c r="CL407">
        <v>20</v>
      </c>
      <c r="CM407">
        <v>225</v>
      </c>
      <c r="CN407">
        <v>130</v>
      </c>
      <c r="CO407">
        <v>0</v>
      </c>
      <c r="CP407">
        <v>95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</row>
    <row r="408" spans="1:136" x14ac:dyDescent="0.3">
      <c r="A408" t="s">
        <v>391</v>
      </c>
      <c r="B408">
        <v>140</v>
      </c>
      <c r="C408" t="s">
        <v>1466</v>
      </c>
      <c r="D408">
        <v>34007604200</v>
      </c>
      <c r="E408" t="s">
        <v>1467</v>
      </c>
      <c r="F408" t="s">
        <v>209</v>
      </c>
      <c r="G408" t="s">
        <v>1468</v>
      </c>
      <c r="H408">
        <v>820</v>
      </c>
      <c r="I408">
        <v>430</v>
      </c>
      <c r="J408">
        <v>415</v>
      </c>
      <c r="K408">
        <v>60</v>
      </c>
      <c r="L408">
        <v>35</v>
      </c>
      <c r="M408">
        <v>4</v>
      </c>
      <c r="N408">
        <v>25</v>
      </c>
      <c r="O408">
        <v>70</v>
      </c>
      <c r="P408">
        <v>45</v>
      </c>
      <c r="Q408">
        <v>0</v>
      </c>
      <c r="R408">
        <v>25</v>
      </c>
      <c r="S408">
        <v>85</v>
      </c>
      <c r="T408">
        <v>65</v>
      </c>
      <c r="U408">
        <v>0</v>
      </c>
      <c r="V408">
        <v>20</v>
      </c>
      <c r="W408">
        <v>50</v>
      </c>
      <c r="X408">
        <v>40</v>
      </c>
      <c r="Y408">
        <v>0</v>
      </c>
      <c r="Z408">
        <v>10</v>
      </c>
      <c r="AA408">
        <v>145</v>
      </c>
      <c r="AB408">
        <v>120</v>
      </c>
      <c r="AC408">
        <v>4</v>
      </c>
      <c r="AD408">
        <v>20</v>
      </c>
      <c r="AE408">
        <v>4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4</v>
      </c>
      <c r="AS408">
        <v>4</v>
      </c>
      <c r="AT408">
        <v>0</v>
      </c>
      <c r="AU408">
        <v>0</v>
      </c>
      <c r="AV408">
        <v>4</v>
      </c>
      <c r="AW408">
        <v>4</v>
      </c>
      <c r="AX408">
        <v>0</v>
      </c>
      <c r="AY408">
        <v>0</v>
      </c>
      <c r="AZ408">
        <v>10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10</v>
      </c>
      <c r="BJ408">
        <v>10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390</v>
      </c>
      <c r="BV408">
        <v>355</v>
      </c>
      <c r="BW408">
        <v>185</v>
      </c>
      <c r="BX408">
        <v>135</v>
      </c>
      <c r="BY408">
        <v>4</v>
      </c>
      <c r="BZ408">
        <v>40</v>
      </c>
      <c r="CA408">
        <v>45</v>
      </c>
      <c r="CB408">
        <v>45</v>
      </c>
      <c r="CC408">
        <v>0</v>
      </c>
      <c r="CD408">
        <v>0</v>
      </c>
      <c r="CE408">
        <v>70</v>
      </c>
      <c r="CF408">
        <v>65</v>
      </c>
      <c r="CG408">
        <v>0</v>
      </c>
      <c r="CH408">
        <v>10</v>
      </c>
      <c r="CI408">
        <v>30</v>
      </c>
      <c r="CJ408">
        <v>4</v>
      </c>
      <c r="CK408">
        <v>0</v>
      </c>
      <c r="CL408">
        <v>25</v>
      </c>
      <c r="CM408">
        <v>25</v>
      </c>
      <c r="CN408">
        <v>25</v>
      </c>
      <c r="CO408">
        <v>0</v>
      </c>
      <c r="CP408">
        <v>4</v>
      </c>
      <c r="CQ408">
        <v>35</v>
      </c>
      <c r="CR408">
        <v>4</v>
      </c>
      <c r="CS408">
        <v>4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4</v>
      </c>
      <c r="DA408">
        <v>4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25</v>
      </c>
      <c r="DI408">
        <v>10</v>
      </c>
      <c r="DJ408">
        <v>15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</row>
    <row r="409" spans="1:136" x14ac:dyDescent="0.3">
      <c r="A409" t="s">
        <v>391</v>
      </c>
      <c r="B409">
        <v>140</v>
      </c>
      <c r="C409" t="s">
        <v>1469</v>
      </c>
      <c r="D409">
        <v>34007604300</v>
      </c>
      <c r="E409" t="s">
        <v>1470</v>
      </c>
      <c r="F409" t="s">
        <v>209</v>
      </c>
      <c r="G409" t="s">
        <v>1468</v>
      </c>
      <c r="H409">
        <v>1485</v>
      </c>
      <c r="I409">
        <v>755</v>
      </c>
      <c r="J409">
        <v>755</v>
      </c>
      <c r="K409">
        <v>55</v>
      </c>
      <c r="L409">
        <v>20</v>
      </c>
      <c r="M409">
        <v>0</v>
      </c>
      <c r="N409">
        <v>35</v>
      </c>
      <c r="O409">
        <v>55</v>
      </c>
      <c r="P409">
        <v>10</v>
      </c>
      <c r="Q409">
        <v>0</v>
      </c>
      <c r="R409">
        <v>40</v>
      </c>
      <c r="S409">
        <v>90</v>
      </c>
      <c r="T409">
        <v>55</v>
      </c>
      <c r="U409">
        <v>0</v>
      </c>
      <c r="V409">
        <v>35</v>
      </c>
      <c r="W409">
        <v>95</v>
      </c>
      <c r="X409">
        <v>25</v>
      </c>
      <c r="Y409">
        <v>25</v>
      </c>
      <c r="Z409">
        <v>40</v>
      </c>
      <c r="AA409">
        <v>455</v>
      </c>
      <c r="AB409">
        <v>350</v>
      </c>
      <c r="AC409">
        <v>25</v>
      </c>
      <c r="AD409">
        <v>80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735</v>
      </c>
      <c r="BV409">
        <v>735</v>
      </c>
      <c r="BW409">
        <v>160</v>
      </c>
      <c r="BX409">
        <v>35</v>
      </c>
      <c r="BY409">
        <v>15</v>
      </c>
      <c r="BZ409">
        <v>115</v>
      </c>
      <c r="CA409">
        <v>50</v>
      </c>
      <c r="CB409">
        <v>25</v>
      </c>
      <c r="CC409">
        <v>0</v>
      </c>
      <c r="CD409">
        <v>25</v>
      </c>
      <c r="CE409">
        <v>270</v>
      </c>
      <c r="CF409">
        <v>130</v>
      </c>
      <c r="CG409">
        <v>0</v>
      </c>
      <c r="CH409">
        <v>140</v>
      </c>
      <c r="CI409">
        <v>50</v>
      </c>
      <c r="CJ409">
        <v>40</v>
      </c>
      <c r="CK409">
        <v>0</v>
      </c>
      <c r="CL409">
        <v>15</v>
      </c>
      <c r="CM409">
        <v>200</v>
      </c>
      <c r="CN409">
        <v>90</v>
      </c>
      <c r="CO409">
        <v>0</v>
      </c>
      <c r="CP409">
        <v>110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</row>
    <row r="410" spans="1:136" x14ac:dyDescent="0.3">
      <c r="A410" t="s">
        <v>391</v>
      </c>
      <c r="B410">
        <v>140</v>
      </c>
      <c r="C410" t="s">
        <v>1471</v>
      </c>
      <c r="D410">
        <v>34007604400</v>
      </c>
      <c r="E410" t="s">
        <v>1472</v>
      </c>
      <c r="F410" t="s">
        <v>209</v>
      </c>
      <c r="G410" t="s">
        <v>1468</v>
      </c>
      <c r="H410">
        <v>1670</v>
      </c>
      <c r="I410">
        <v>1140</v>
      </c>
      <c r="J410">
        <v>1140</v>
      </c>
      <c r="K410">
        <v>60</v>
      </c>
      <c r="L410">
        <v>25</v>
      </c>
      <c r="M410">
        <v>0</v>
      </c>
      <c r="N410">
        <v>35</v>
      </c>
      <c r="O410">
        <v>85</v>
      </c>
      <c r="P410">
        <v>45</v>
      </c>
      <c r="Q410">
        <v>0</v>
      </c>
      <c r="R410">
        <v>40</v>
      </c>
      <c r="S410">
        <v>105</v>
      </c>
      <c r="T410">
        <v>60</v>
      </c>
      <c r="U410">
        <v>0</v>
      </c>
      <c r="V410">
        <v>50</v>
      </c>
      <c r="W410">
        <v>160</v>
      </c>
      <c r="X410">
        <v>75</v>
      </c>
      <c r="Y410">
        <v>4</v>
      </c>
      <c r="Z410">
        <v>75</v>
      </c>
      <c r="AA410">
        <v>730</v>
      </c>
      <c r="AB410">
        <v>590</v>
      </c>
      <c r="AC410">
        <v>20</v>
      </c>
      <c r="AD410">
        <v>120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530</v>
      </c>
      <c r="BV410">
        <v>530</v>
      </c>
      <c r="BW410">
        <v>120</v>
      </c>
      <c r="BX410">
        <v>15</v>
      </c>
      <c r="BY410">
        <v>0</v>
      </c>
      <c r="BZ410">
        <v>105</v>
      </c>
      <c r="CA410">
        <v>120</v>
      </c>
      <c r="CB410">
        <v>0</v>
      </c>
      <c r="CC410">
        <v>0</v>
      </c>
      <c r="CD410">
        <v>120</v>
      </c>
      <c r="CE410">
        <v>40</v>
      </c>
      <c r="CF410">
        <v>10</v>
      </c>
      <c r="CG410">
        <v>0</v>
      </c>
      <c r="CH410">
        <v>30</v>
      </c>
      <c r="CI410">
        <v>75</v>
      </c>
      <c r="CJ410">
        <v>45</v>
      </c>
      <c r="CK410">
        <v>0</v>
      </c>
      <c r="CL410">
        <v>30</v>
      </c>
      <c r="CM410">
        <v>180</v>
      </c>
      <c r="CN410">
        <v>90</v>
      </c>
      <c r="CO410">
        <v>0</v>
      </c>
      <c r="CP410">
        <v>90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</row>
    <row r="411" spans="1:136" x14ac:dyDescent="0.3">
      <c r="A411" t="s">
        <v>391</v>
      </c>
      <c r="B411">
        <v>140</v>
      </c>
      <c r="C411" t="s">
        <v>1473</v>
      </c>
      <c r="D411">
        <v>34007604600</v>
      </c>
      <c r="E411" t="s">
        <v>1474</v>
      </c>
      <c r="F411" t="s">
        <v>209</v>
      </c>
      <c r="G411" t="s">
        <v>1475</v>
      </c>
      <c r="H411">
        <v>1310</v>
      </c>
      <c r="I411">
        <v>1045</v>
      </c>
      <c r="J411">
        <v>1045</v>
      </c>
      <c r="K411">
        <v>10</v>
      </c>
      <c r="L411">
        <v>0</v>
      </c>
      <c r="M411">
        <v>0</v>
      </c>
      <c r="N411">
        <v>10</v>
      </c>
      <c r="O411">
        <v>85</v>
      </c>
      <c r="P411">
        <v>60</v>
      </c>
      <c r="Q411">
        <v>0</v>
      </c>
      <c r="R411">
        <v>25</v>
      </c>
      <c r="S411">
        <v>220</v>
      </c>
      <c r="T411">
        <v>105</v>
      </c>
      <c r="U411">
        <v>10</v>
      </c>
      <c r="V411">
        <v>105</v>
      </c>
      <c r="W411">
        <v>105</v>
      </c>
      <c r="X411">
        <v>45</v>
      </c>
      <c r="Y411">
        <v>0</v>
      </c>
      <c r="Z411">
        <v>65</v>
      </c>
      <c r="AA411">
        <v>625</v>
      </c>
      <c r="AB411">
        <v>480</v>
      </c>
      <c r="AC411">
        <v>10</v>
      </c>
      <c r="AD411">
        <v>135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265</v>
      </c>
      <c r="BV411">
        <v>265</v>
      </c>
      <c r="BW411">
        <v>50</v>
      </c>
      <c r="BX411">
        <v>20</v>
      </c>
      <c r="BY411">
        <v>0</v>
      </c>
      <c r="BZ411">
        <v>30</v>
      </c>
      <c r="CA411">
        <v>30</v>
      </c>
      <c r="CB411">
        <v>0</v>
      </c>
      <c r="CC411">
        <v>0</v>
      </c>
      <c r="CD411">
        <v>30</v>
      </c>
      <c r="CE411">
        <v>40</v>
      </c>
      <c r="CF411">
        <v>35</v>
      </c>
      <c r="CG411">
        <v>0</v>
      </c>
      <c r="CH411">
        <v>10</v>
      </c>
      <c r="CI411">
        <v>30</v>
      </c>
      <c r="CJ411">
        <v>10</v>
      </c>
      <c r="CK411">
        <v>0</v>
      </c>
      <c r="CL411">
        <v>20</v>
      </c>
      <c r="CM411">
        <v>110</v>
      </c>
      <c r="CN411">
        <v>20</v>
      </c>
      <c r="CO411">
        <v>0</v>
      </c>
      <c r="CP411">
        <v>90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</row>
    <row r="412" spans="1:136" x14ac:dyDescent="0.3">
      <c r="A412" t="s">
        <v>391</v>
      </c>
      <c r="B412">
        <v>140</v>
      </c>
      <c r="C412" t="s">
        <v>1476</v>
      </c>
      <c r="D412">
        <v>34007604700</v>
      </c>
      <c r="E412" t="s">
        <v>1477</v>
      </c>
      <c r="F412" t="s">
        <v>209</v>
      </c>
      <c r="G412" t="s">
        <v>1475</v>
      </c>
      <c r="H412">
        <v>930</v>
      </c>
      <c r="I412">
        <v>460</v>
      </c>
      <c r="J412">
        <v>460</v>
      </c>
      <c r="K412">
        <v>20</v>
      </c>
      <c r="L412">
        <v>10</v>
      </c>
      <c r="M412">
        <v>0</v>
      </c>
      <c r="N412">
        <v>10</v>
      </c>
      <c r="O412">
        <v>20</v>
      </c>
      <c r="P412">
        <v>15</v>
      </c>
      <c r="Q412">
        <v>0</v>
      </c>
      <c r="R412">
        <v>4</v>
      </c>
      <c r="S412">
        <v>70</v>
      </c>
      <c r="T412">
        <v>45</v>
      </c>
      <c r="U412">
        <v>0</v>
      </c>
      <c r="V412">
        <v>25</v>
      </c>
      <c r="W412">
        <v>55</v>
      </c>
      <c r="X412">
        <v>30</v>
      </c>
      <c r="Y412">
        <v>0</v>
      </c>
      <c r="Z412">
        <v>25</v>
      </c>
      <c r="AA412">
        <v>295</v>
      </c>
      <c r="AB412">
        <v>215</v>
      </c>
      <c r="AC412">
        <v>15</v>
      </c>
      <c r="AD412">
        <v>60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470</v>
      </c>
      <c r="BV412">
        <v>470</v>
      </c>
      <c r="BW412">
        <v>155</v>
      </c>
      <c r="BX412">
        <v>20</v>
      </c>
      <c r="BY412">
        <v>0</v>
      </c>
      <c r="BZ412">
        <v>135</v>
      </c>
      <c r="CA412">
        <v>40</v>
      </c>
      <c r="CB412">
        <v>10</v>
      </c>
      <c r="CC412">
        <v>0</v>
      </c>
      <c r="CD412">
        <v>30</v>
      </c>
      <c r="CE412">
        <v>85</v>
      </c>
      <c r="CF412">
        <v>10</v>
      </c>
      <c r="CG412">
        <v>0</v>
      </c>
      <c r="CH412">
        <v>70</v>
      </c>
      <c r="CI412">
        <v>40</v>
      </c>
      <c r="CJ412">
        <v>4</v>
      </c>
      <c r="CK412">
        <v>0</v>
      </c>
      <c r="CL412">
        <v>35</v>
      </c>
      <c r="CM412">
        <v>150</v>
      </c>
      <c r="CN412">
        <v>65</v>
      </c>
      <c r="CO412">
        <v>0</v>
      </c>
      <c r="CP412">
        <v>85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</row>
    <row r="413" spans="1:136" x14ac:dyDescent="0.3">
      <c r="A413" t="s">
        <v>391</v>
      </c>
      <c r="B413">
        <v>140</v>
      </c>
      <c r="C413" t="s">
        <v>1478</v>
      </c>
      <c r="D413">
        <v>34007605100</v>
      </c>
      <c r="E413" t="s">
        <v>1479</v>
      </c>
      <c r="F413" t="s">
        <v>209</v>
      </c>
      <c r="G413" t="s">
        <v>210</v>
      </c>
      <c r="H413">
        <v>770</v>
      </c>
      <c r="I413">
        <v>700</v>
      </c>
      <c r="J413">
        <v>695</v>
      </c>
      <c r="K413">
        <v>35</v>
      </c>
      <c r="L413">
        <v>4</v>
      </c>
      <c r="M413">
        <v>0</v>
      </c>
      <c r="N413">
        <v>25</v>
      </c>
      <c r="O413">
        <v>15</v>
      </c>
      <c r="P413">
        <v>4</v>
      </c>
      <c r="Q413">
        <v>0</v>
      </c>
      <c r="R413">
        <v>10</v>
      </c>
      <c r="S413">
        <v>130</v>
      </c>
      <c r="T413">
        <v>70</v>
      </c>
      <c r="U413">
        <v>0</v>
      </c>
      <c r="V413">
        <v>60</v>
      </c>
      <c r="W413">
        <v>65</v>
      </c>
      <c r="X413">
        <v>45</v>
      </c>
      <c r="Y413">
        <v>4</v>
      </c>
      <c r="Z413">
        <v>20</v>
      </c>
      <c r="AA413">
        <v>450</v>
      </c>
      <c r="AB413">
        <v>385</v>
      </c>
      <c r="AC413">
        <v>10</v>
      </c>
      <c r="AD413">
        <v>60</v>
      </c>
      <c r="AE413">
        <v>4</v>
      </c>
      <c r="AF413">
        <v>0</v>
      </c>
      <c r="AG413">
        <v>0</v>
      </c>
      <c r="AH413">
        <v>0</v>
      </c>
      <c r="AI413">
        <v>0</v>
      </c>
      <c r="AJ413">
        <v>4</v>
      </c>
      <c r="AK413">
        <v>0</v>
      </c>
      <c r="AL413">
        <v>4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70</v>
      </c>
      <c r="BV413">
        <v>70</v>
      </c>
      <c r="BW413">
        <v>10</v>
      </c>
      <c r="BX413">
        <v>0</v>
      </c>
      <c r="BY413">
        <v>0</v>
      </c>
      <c r="BZ413">
        <v>10</v>
      </c>
      <c r="CA413">
        <v>4</v>
      </c>
      <c r="CB413">
        <v>0</v>
      </c>
      <c r="CC413">
        <v>0</v>
      </c>
      <c r="CD413">
        <v>4</v>
      </c>
      <c r="CE413">
        <v>10</v>
      </c>
      <c r="CF413">
        <v>4</v>
      </c>
      <c r="CG413">
        <v>0</v>
      </c>
      <c r="CH413">
        <v>4</v>
      </c>
      <c r="CI413">
        <v>10</v>
      </c>
      <c r="CJ413">
        <v>0</v>
      </c>
      <c r="CK413">
        <v>4</v>
      </c>
      <c r="CL413">
        <v>4</v>
      </c>
      <c r="CM413">
        <v>30</v>
      </c>
      <c r="CN413">
        <v>10</v>
      </c>
      <c r="CO413">
        <v>0</v>
      </c>
      <c r="CP413">
        <v>20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</row>
    <row r="414" spans="1:136" x14ac:dyDescent="0.3">
      <c r="A414" t="s">
        <v>391</v>
      </c>
      <c r="B414">
        <v>140</v>
      </c>
      <c r="C414" t="s">
        <v>1480</v>
      </c>
      <c r="D414">
        <v>34007605200</v>
      </c>
      <c r="E414" t="s">
        <v>1481</v>
      </c>
      <c r="F414" t="s">
        <v>209</v>
      </c>
      <c r="G414" t="s">
        <v>210</v>
      </c>
      <c r="H414">
        <v>910</v>
      </c>
      <c r="I414">
        <v>745</v>
      </c>
      <c r="J414">
        <v>745</v>
      </c>
      <c r="K414">
        <v>60</v>
      </c>
      <c r="L414">
        <v>25</v>
      </c>
      <c r="M414">
        <v>0</v>
      </c>
      <c r="N414">
        <v>35</v>
      </c>
      <c r="O414">
        <v>80</v>
      </c>
      <c r="P414">
        <v>30</v>
      </c>
      <c r="Q414">
        <v>10</v>
      </c>
      <c r="R414">
        <v>40</v>
      </c>
      <c r="S414">
        <v>165</v>
      </c>
      <c r="T414">
        <v>120</v>
      </c>
      <c r="U414">
        <v>0</v>
      </c>
      <c r="V414">
        <v>45</v>
      </c>
      <c r="W414">
        <v>80</v>
      </c>
      <c r="X414">
        <v>40</v>
      </c>
      <c r="Y414">
        <v>0</v>
      </c>
      <c r="Z414">
        <v>40</v>
      </c>
      <c r="AA414">
        <v>360</v>
      </c>
      <c r="AB414">
        <v>265</v>
      </c>
      <c r="AC414">
        <v>15</v>
      </c>
      <c r="AD414">
        <v>85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165</v>
      </c>
      <c r="BV414">
        <v>165</v>
      </c>
      <c r="BW414">
        <v>45</v>
      </c>
      <c r="BX414">
        <v>25</v>
      </c>
      <c r="BY414">
        <v>0</v>
      </c>
      <c r="BZ414">
        <v>25</v>
      </c>
      <c r="CA414">
        <v>25</v>
      </c>
      <c r="CB414">
        <v>15</v>
      </c>
      <c r="CC414">
        <v>0</v>
      </c>
      <c r="CD414">
        <v>4</v>
      </c>
      <c r="CE414">
        <v>35</v>
      </c>
      <c r="CF414">
        <v>20</v>
      </c>
      <c r="CG414">
        <v>0</v>
      </c>
      <c r="CH414">
        <v>15</v>
      </c>
      <c r="CI414">
        <v>10</v>
      </c>
      <c r="CJ414">
        <v>10</v>
      </c>
      <c r="CK414">
        <v>0</v>
      </c>
      <c r="CL414">
        <v>0</v>
      </c>
      <c r="CM414">
        <v>50</v>
      </c>
      <c r="CN414">
        <v>35</v>
      </c>
      <c r="CO414">
        <v>4</v>
      </c>
      <c r="CP414">
        <v>10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</row>
    <row r="415" spans="1:136" x14ac:dyDescent="0.3">
      <c r="A415" t="s">
        <v>391</v>
      </c>
      <c r="B415">
        <v>140</v>
      </c>
      <c r="C415" t="s">
        <v>1482</v>
      </c>
      <c r="D415">
        <v>34007605300</v>
      </c>
      <c r="E415" t="s">
        <v>1483</v>
      </c>
      <c r="F415" t="s">
        <v>209</v>
      </c>
      <c r="G415" t="s">
        <v>1484</v>
      </c>
      <c r="H415">
        <v>1005</v>
      </c>
      <c r="I415">
        <v>745</v>
      </c>
      <c r="J415">
        <v>735</v>
      </c>
      <c r="K415">
        <v>85</v>
      </c>
      <c r="L415">
        <v>20</v>
      </c>
      <c r="M415">
        <v>0</v>
      </c>
      <c r="N415">
        <v>70</v>
      </c>
      <c r="O415">
        <v>115</v>
      </c>
      <c r="P415">
        <v>85</v>
      </c>
      <c r="Q415">
        <v>0</v>
      </c>
      <c r="R415">
        <v>30</v>
      </c>
      <c r="S415">
        <v>155</v>
      </c>
      <c r="T415">
        <v>80</v>
      </c>
      <c r="U415">
        <v>25</v>
      </c>
      <c r="V415">
        <v>55</v>
      </c>
      <c r="W415">
        <v>50</v>
      </c>
      <c r="X415">
        <v>40</v>
      </c>
      <c r="Y415">
        <v>0</v>
      </c>
      <c r="Z415">
        <v>10</v>
      </c>
      <c r="AA415">
        <v>325</v>
      </c>
      <c r="AB415">
        <v>295</v>
      </c>
      <c r="AC415">
        <v>15</v>
      </c>
      <c r="AD415">
        <v>20</v>
      </c>
      <c r="AE415">
        <v>10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10</v>
      </c>
      <c r="AS415">
        <v>10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260</v>
      </c>
      <c r="BV415">
        <v>220</v>
      </c>
      <c r="BW415">
        <v>80</v>
      </c>
      <c r="BX415">
        <v>10</v>
      </c>
      <c r="BY415">
        <v>0</v>
      </c>
      <c r="BZ415">
        <v>70</v>
      </c>
      <c r="CA415">
        <v>20</v>
      </c>
      <c r="CB415">
        <v>15</v>
      </c>
      <c r="CC415">
        <v>0</v>
      </c>
      <c r="CD415">
        <v>4</v>
      </c>
      <c r="CE415">
        <v>35</v>
      </c>
      <c r="CF415">
        <v>35</v>
      </c>
      <c r="CG415">
        <v>0</v>
      </c>
      <c r="CH415">
        <v>0</v>
      </c>
      <c r="CI415">
        <v>15</v>
      </c>
      <c r="CJ415">
        <v>15</v>
      </c>
      <c r="CK415">
        <v>0</v>
      </c>
      <c r="CL415">
        <v>0</v>
      </c>
      <c r="CM415">
        <v>70</v>
      </c>
      <c r="CN415">
        <v>50</v>
      </c>
      <c r="CO415">
        <v>10</v>
      </c>
      <c r="CP415">
        <v>10</v>
      </c>
      <c r="CQ415">
        <v>20</v>
      </c>
      <c r="CR415">
        <v>20</v>
      </c>
      <c r="CS415">
        <v>20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15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15</v>
      </c>
      <c r="DV415">
        <v>15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</row>
    <row r="416" spans="1:136" x14ac:dyDescent="0.3">
      <c r="A416" t="s">
        <v>391</v>
      </c>
      <c r="B416">
        <v>140</v>
      </c>
      <c r="C416" t="s">
        <v>1485</v>
      </c>
      <c r="D416">
        <v>34007605400</v>
      </c>
      <c r="E416" t="s">
        <v>1486</v>
      </c>
      <c r="F416" t="s">
        <v>209</v>
      </c>
      <c r="G416" t="s">
        <v>1487</v>
      </c>
      <c r="H416">
        <v>725</v>
      </c>
      <c r="I416">
        <v>570</v>
      </c>
      <c r="J416">
        <v>570</v>
      </c>
      <c r="K416">
        <v>50</v>
      </c>
      <c r="L416">
        <v>10</v>
      </c>
      <c r="M416">
        <v>4</v>
      </c>
      <c r="N416">
        <v>35</v>
      </c>
      <c r="O416">
        <v>55</v>
      </c>
      <c r="P416">
        <v>20</v>
      </c>
      <c r="Q416">
        <v>0</v>
      </c>
      <c r="R416">
        <v>35</v>
      </c>
      <c r="S416">
        <v>100</v>
      </c>
      <c r="T416">
        <v>65</v>
      </c>
      <c r="U416">
        <v>0</v>
      </c>
      <c r="V416">
        <v>35</v>
      </c>
      <c r="W416">
        <v>80</v>
      </c>
      <c r="X416">
        <v>45</v>
      </c>
      <c r="Y416">
        <v>0</v>
      </c>
      <c r="Z416">
        <v>30</v>
      </c>
      <c r="AA416">
        <v>285</v>
      </c>
      <c r="AB416">
        <v>220</v>
      </c>
      <c r="AC416">
        <v>4</v>
      </c>
      <c r="AD416">
        <v>60</v>
      </c>
      <c r="AE416">
        <v>4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4</v>
      </c>
      <c r="AO416">
        <v>4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155</v>
      </c>
      <c r="BV416">
        <v>150</v>
      </c>
      <c r="BW416">
        <v>50</v>
      </c>
      <c r="BX416">
        <v>45</v>
      </c>
      <c r="BY416">
        <v>0</v>
      </c>
      <c r="BZ416">
        <v>4</v>
      </c>
      <c r="CA416">
        <v>25</v>
      </c>
      <c r="CB416">
        <v>10</v>
      </c>
      <c r="CC416">
        <v>4</v>
      </c>
      <c r="CD416">
        <v>15</v>
      </c>
      <c r="CE416">
        <v>25</v>
      </c>
      <c r="CF416">
        <v>20</v>
      </c>
      <c r="CG416">
        <v>0</v>
      </c>
      <c r="CH416">
        <v>4</v>
      </c>
      <c r="CI416">
        <v>10</v>
      </c>
      <c r="CJ416">
        <v>10</v>
      </c>
      <c r="CK416">
        <v>0</v>
      </c>
      <c r="CL416">
        <v>4</v>
      </c>
      <c r="CM416">
        <v>40</v>
      </c>
      <c r="CN416">
        <v>15</v>
      </c>
      <c r="CO416">
        <v>0</v>
      </c>
      <c r="CP416">
        <v>20</v>
      </c>
      <c r="CQ416">
        <v>4</v>
      </c>
      <c r="CR416">
        <v>4</v>
      </c>
      <c r="CS416">
        <v>4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</row>
    <row r="417" spans="1:136" x14ac:dyDescent="0.3">
      <c r="A417" t="s">
        <v>391</v>
      </c>
      <c r="B417">
        <v>140</v>
      </c>
      <c r="C417" t="s">
        <v>1488</v>
      </c>
      <c r="D417">
        <v>34007605602</v>
      </c>
      <c r="E417" t="s">
        <v>1489</v>
      </c>
      <c r="F417" t="s">
        <v>209</v>
      </c>
      <c r="G417" t="s">
        <v>1490</v>
      </c>
      <c r="H417">
        <v>970</v>
      </c>
      <c r="I417">
        <v>780</v>
      </c>
      <c r="J417">
        <v>765</v>
      </c>
      <c r="K417">
        <v>100</v>
      </c>
      <c r="L417">
        <v>4</v>
      </c>
      <c r="M417">
        <v>0</v>
      </c>
      <c r="N417">
        <v>95</v>
      </c>
      <c r="O417">
        <v>30</v>
      </c>
      <c r="P417">
        <v>15</v>
      </c>
      <c r="Q417">
        <v>0</v>
      </c>
      <c r="R417">
        <v>15</v>
      </c>
      <c r="S417">
        <v>190</v>
      </c>
      <c r="T417">
        <v>75</v>
      </c>
      <c r="U417">
        <v>50</v>
      </c>
      <c r="V417">
        <v>65</v>
      </c>
      <c r="W417">
        <v>60</v>
      </c>
      <c r="X417">
        <v>25</v>
      </c>
      <c r="Y417">
        <v>0</v>
      </c>
      <c r="Z417">
        <v>40</v>
      </c>
      <c r="AA417">
        <v>380</v>
      </c>
      <c r="AB417">
        <v>260</v>
      </c>
      <c r="AC417">
        <v>10</v>
      </c>
      <c r="AD417">
        <v>110</v>
      </c>
      <c r="AE417">
        <v>15</v>
      </c>
      <c r="AF417">
        <v>0</v>
      </c>
      <c r="AG417">
        <v>0</v>
      </c>
      <c r="AH417">
        <v>0</v>
      </c>
      <c r="AI417">
        <v>0</v>
      </c>
      <c r="AJ417">
        <v>15</v>
      </c>
      <c r="AK417">
        <v>15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190</v>
      </c>
      <c r="BV417">
        <v>190</v>
      </c>
      <c r="BW417">
        <v>90</v>
      </c>
      <c r="BX417">
        <v>55</v>
      </c>
      <c r="BY417">
        <v>0</v>
      </c>
      <c r="BZ417">
        <v>35</v>
      </c>
      <c r="CA417">
        <v>35</v>
      </c>
      <c r="CB417">
        <v>20</v>
      </c>
      <c r="CC417">
        <v>0</v>
      </c>
      <c r="CD417">
        <v>15</v>
      </c>
      <c r="CE417">
        <v>20</v>
      </c>
      <c r="CF417">
        <v>10</v>
      </c>
      <c r="CG417">
        <v>0</v>
      </c>
      <c r="CH417">
        <v>10</v>
      </c>
      <c r="CI417">
        <v>10</v>
      </c>
      <c r="CJ417">
        <v>0</v>
      </c>
      <c r="CK417">
        <v>0</v>
      </c>
      <c r="CL417">
        <v>10</v>
      </c>
      <c r="CM417">
        <v>35</v>
      </c>
      <c r="CN417">
        <v>35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</row>
    <row r="418" spans="1:136" x14ac:dyDescent="0.3">
      <c r="A418" t="s">
        <v>391</v>
      </c>
      <c r="B418">
        <v>140</v>
      </c>
      <c r="C418" t="s">
        <v>1491</v>
      </c>
      <c r="D418">
        <v>34007605700</v>
      </c>
      <c r="E418" t="s">
        <v>1492</v>
      </c>
      <c r="F418" t="s">
        <v>209</v>
      </c>
      <c r="G418" t="s">
        <v>1490</v>
      </c>
      <c r="H418">
        <v>1080</v>
      </c>
      <c r="I418">
        <v>885</v>
      </c>
      <c r="J418">
        <v>875</v>
      </c>
      <c r="K418">
        <v>75</v>
      </c>
      <c r="L418">
        <v>35</v>
      </c>
      <c r="M418">
        <v>0</v>
      </c>
      <c r="N418">
        <v>40</v>
      </c>
      <c r="O418">
        <v>55</v>
      </c>
      <c r="P418">
        <v>15</v>
      </c>
      <c r="Q418">
        <v>4</v>
      </c>
      <c r="R418">
        <v>35</v>
      </c>
      <c r="S418">
        <v>80</v>
      </c>
      <c r="T418">
        <v>50</v>
      </c>
      <c r="U418">
        <v>0</v>
      </c>
      <c r="V418">
        <v>30</v>
      </c>
      <c r="W418">
        <v>75</v>
      </c>
      <c r="X418">
        <v>60</v>
      </c>
      <c r="Y418">
        <v>0</v>
      </c>
      <c r="Z418">
        <v>20</v>
      </c>
      <c r="AA418">
        <v>590</v>
      </c>
      <c r="AB418">
        <v>480</v>
      </c>
      <c r="AC418">
        <v>20</v>
      </c>
      <c r="AD418">
        <v>90</v>
      </c>
      <c r="AE418">
        <v>4</v>
      </c>
      <c r="AF418">
        <v>0</v>
      </c>
      <c r="AG418">
        <v>0</v>
      </c>
      <c r="AH418">
        <v>0</v>
      </c>
      <c r="AI418">
        <v>0</v>
      </c>
      <c r="AJ418">
        <v>4</v>
      </c>
      <c r="AK418">
        <v>0</v>
      </c>
      <c r="AL418">
        <v>4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195</v>
      </c>
      <c r="BV418">
        <v>195</v>
      </c>
      <c r="BW418">
        <v>45</v>
      </c>
      <c r="BX418">
        <v>10</v>
      </c>
      <c r="BY418">
        <v>0</v>
      </c>
      <c r="BZ418">
        <v>35</v>
      </c>
      <c r="CA418">
        <v>35</v>
      </c>
      <c r="CB418">
        <v>4</v>
      </c>
      <c r="CC418">
        <v>0</v>
      </c>
      <c r="CD418">
        <v>30</v>
      </c>
      <c r="CE418">
        <v>40</v>
      </c>
      <c r="CF418">
        <v>15</v>
      </c>
      <c r="CG418">
        <v>0</v>
      </c>
      <c r="CH418">
        <v>30</v>
      </c>
      <c r="CI418">
        <v>25</v>
      </c>
      <c r="CJ418">
        <v>0</v>
      </c>
      <c r="CK418">
        <v>0</v>
      </c>
      <c r="CL418">
        <v>25</v>
      </c>
      <c r="CM418">
        <v>45</v>
      </c>
      <c r="CN418">
        <v>40</v>
      </c>
      <c r="CO418">
        <v>0</v>
      </c>
      <c r="CP418">
        <v>4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</row>
    <row r="419" spans="1:136" x14ac:dyDescent="0.3">
      <c r="A419" t="s">
        <v>391</v>
      </c>
      <c r="B419">
        <v>140</v>
      </c>
      <c r="C419" t="s">
        <v>1493</v>
      </c>
      <c r="D419">
        <v>34007605800</v>
      </c>
      <c r="E419" t="s">
        <v>1494</v>
      </c>
      <c r="F419" t="s">
        <v>209</v>
      </c>
      <c r="G419" t="s">
        <v>1495</v>
      </c>
      <c r="H419">
        <v>1425</v>
      </c>
      <c r="I419">
        <v>1090</v>
      </c>
      <c r="J419">
        <v>1070</v>
      </c>
      <c r="K419">
        <v>115</v>
      </c>
      <c r="L419">
        <v>40</v>
      </c>
      <c r="M419">
        <v>0</v>
      </c>
      <c r="N419">
        <v>75</v>
      </c>
      <c r="O419">
        <v>45</v>
      </c>
      <c r="P419">
        <v>10</v>
      </c>
      <c r="Q419">
        <v>0</v>
      </c>
      <c r="R419">
        <v>35</v>
      </c>
      <c r="S419">
        <v>60</v>
      </c>
      <c r="T419">
        <v>50</v>
      </c>
      <c r="U419">
        <v>0</v>
      </c>
      <c r="V419">
        <v>15</v>
      </c>
      <c r="W419">
        <v>120</v>
      </c>
      <c r="X419">
        <v>85</v>
      </c>
      <c r="Y419">
        <v>0</v>
      </c>
      <c r="Z419">
        <v>35</v>
      </c>
      <c r="AA419">
        <v>730</v>
      </c>
      <c r="AB419">
        <v>610</v>
      </c>
      <c r="AC419">
        <v>0</v>
      </c>
      <c r="AD419">
        <v>120</v>
      </c>
      <c r="AE419">
        <v>20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20</v>
      </c>
      <c r="AW419">
        <v>20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335</v>
      </c>
      <c r="BV419">
        <v>335</v>
      </c>
      <c r="BW419">
        <v>105</v>
      </c>
      <c r="BX419">
        <v>40</v>
      </c>
      <c r="BY419">
        <v>0</v>
      </c>
      <c r="BZ419">
        <v>65</v>
      </c>
      <c r="CA419">
        <v>35</v>
      </c>
      <c r="CB419">
        <v>20</v>
      </c>
      <c r="CC419">
        <v>0</v>
      </c>
      <c r="CD419">
        <v>15</v>
      </c>
      <c r="CE419">
        <v>75</v>
      </c>
      <c r="CF419">
        <v>0</v>
      </c>
      <c r="CG419">
        <v>0</v>
      </c>
      <c r="CH419">
        <v>75</v>
      </c>
      <c r="CI419">
        <v>15</v>
      </c>
      <c r="CJ419">
        <v>4</v>
      </c>
      <c r="CK419">
        <v>0</v>
      </c>
      <c r="CL419">
        <v>4</v>
      </c>
      <c r="CM419">
        <v>105</v>
      </c>
      <c r="CN419">
        <v>35</v>
      </c>
      <c r="CO419">
        <v>0</v>
      </c>
      <c r="CP419">
        <v>70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</row>
    <row r="420" spans="1:136" x14ac:dyDescent="0.3">
      <c r="A420" t="s">
        <v>391</v>
      </c>
      <c r="B420">
        <v>140</v>
      </c>
      <c r="C420" t="s">
        <v>1496</v>
      </c>
      <c r="D420">
        <v>34007605900</v>
      </c>
      <c r="E420" t="s">
        <v>1497</v>
      </c>
      <c r="F420" t="s">
        <v>209</v>
      </c>
      <c r="G420" t="s">
        <v>1495</v>
      </c>
      <c r="H420">
        <v>1110</v>
      </c>
      <c r="I420">
        <v>1020</v>
      </c>
      <c r="J420">
        <v>1020</v>
      </c>
      <c r="K420">
        <v>35</v>
      </c>
      <c r="L420">
        <v>4</v>
      </c>
      <c r="M420">
        <v>4</v>
      </c>
      <c r="N420">
        <v>25</v>
      </c>
      <c r="O420">
        <v>80</v>
      </c>
      <c r="P420">
        <v>15</v>
      </c>
      <c r="Q420">
        <v>0</v>
      </c>
      <c r="R420">
        <v>60</v>
      </c>
      <c r="S420">
        <v>160</v>
      </c>
      <c r="T420">
        <v>90</v>
      </c>
      <c r="U420">
        <v>0</v>
      </c>
      <c r="V420">
        <v>70</v>
      </c>
      <c r="W420">
        <v>105</v>
      </c>
      <c r="X420">
        <v>75</v>
      </c>
      <c r="Y420">
        <v>0</v>
      </c>
      <c r="Z420">
        <v>30</v>
      </c>
      <c r="AA420">
        <v>640</v>
      </c>
      <c r="AB420">
        <v>490</v>
      </c>
      <c r="AC420">
        <v>4</v>
      </c>
      <c r="AD420">
        <v>145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95</v>
      </c>
      <c r="BV420">
        <v>95</v>
      </c>
      <c r="BW420">
        <v>25</v>
      </c>
      <c r="BX420">
        <v>25</v>
      </c>
      <c r="BY420">
        <v>0</v>
      </c>
      <c r="BZ420">
        <v>0</v>
      </c>
      <c r="CA420">
        <v>10</v>
      </c>
      <c r="CB420">
        <v>0</v>
      </c>
      <c r="CC420">
        <v>0</v>
      </c>
      <c r="CD420">
        <v>10</v>
      </c>
      <c r="CE420">
        <v>15</v>
      </c>
      <c r="CF420">
        <v>0</v>
      </c>
      <c r="CG420">
        <v>0</v>
      </c>
      <c r="CH420">
        <v>15</v>
      </c>
      <c r="CI420">
        <v>0</v>
      </c>
      <c r="CJ420">
        <v>0</v>
      </c>
      <c r="CK420">
        <v>0</v>
      </c>
      <c r="CL420">
        <v>0</v>
      </c>
      <c r="CM420">
        <v>40</v>
      </c>
      <c r="CN420">
        <v>40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</row>
    <row r="421" spans="1:136" x14ac:dyDescent="0.3">
      <c r="A421" t="s">
        <v>391</v>
      </c>
      <c r="B421">
        <v>140</v>
      </c>
      <c r="C421" t="s">
        <v>1498</v>
      </c>
      <c r="D421">
        <v>34007606000</v>
      </c>
      <c r="E421" t="s">
        <v>1499</v>
      </c>
      <c r="F421" t="s">
        <v>209</v>
      </c>
      <c r="G421" t="s">
        <v>1495</v>
      </c>
      <c r="H421">
        <v>960</v>
      </c>
      <c r="I421">
        <v>815</v>
      </c>
      <c r="J421">
        <v>815</v>
      </c>
      <c r="K421">
        <v>20</v>
      </c>
      <c r="L421">
        <v>4</v>
      </c>
      <c r="M421">
        <v>0</v>
      </c>
      <c r="N421">
        <v>10</v>
      </c>
      <c r="O421">
        <v>30</v>
      </c>
      <c r="P421">
        <v>25</v>
      </c>
      <c r="Q421">
        <v>0</v>
      </c>
      <c r="R421">
        <v>4</v>
      </c>
      <c r="S421">
        <v>100</v>
      </c>
      <c r="T421">
        <v>60</v>
      </c>
      <c r="U421">
        <v>0</v>
      </c>
      <c r="V421">
        <v>40</v>
      </c>
      <c r="W421">
        <v>145</v>
      </c>
      <c r="X421">
        <v>85</v>
      </c>
      <c r="Y421">
        <v>4</v>
      </c>
      <c r="Z421">
        <v>60</v>
      </c>
      <c r="AA421">
        <v>520</v>
      </c>
      <c r="AB421">
        <v>465</v>
      </c>
      <c r="AC421">
        <v>4</v>
      </c>
      <c r="AD421">
        <v>45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145</v>
      </c>
      <c r="BV421">
        <v>145</v>
      </c>
      <c r="BW421">
        <v>15</v>
      </c>
      <c r="BX421">
        <v>15</v>
      </c>
      <c r="BY421">
        <v>0</v>
      </c>
      <c r="BZ421">
        <v>0</v>
      </c>
      <c r="CA421">
        <v>10</v>
      </c>
      <c r="CB421">
        <v>0</v>
      </c>
      <c r="CC421">
        <v>0</v>
      </c>
      <c r="CD421">
        <v>10</v>
      </c>
      <c r="CE421">
        <v>20</v>
      </c>
      <c r="CF421">
        <v>4</v>
      </c>
      <c r="CG421">
        <v>0</v>
      </c>
      <c r="CH421">
        <v>15</v>
      </c>
      <c r="CI421">
        <v>20</v>
      </c>
      <c r="CJ421">
        <v>4</v>
      </c>
      <c r="CK421">
        <v>0</v>
      </c>
      <c r="CL421">
        <v>15</v>
      </c>
      <c r="CM421">
        <v>75</v>
      </c>
      <c r="CN421">
        <v>10</v>
      </c>
      <c r="CO421">
        <v>0</v>
      </c>
      <c r="CP421">
        <v>65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</row>
    <row r="422" spans="1:136" x14ac:dyDescent="0.3">
      <c r="A422" t="s">
        <v>391</v>
      </c>
      <c r="B422">
        <v>140</v>
      </c>
      <c r="C422" t="s">
        <v>1500</v>
      </c>
      <c r="D422">
        <v>34007606100</v>
      </c>
      <c r="E422" t="s">
        <v>1501</v>
      </c>
      <c r="F422" t="s">
        <v>209</v>
      </c>
      <c r="G422" t="s">
        <v>1502</v>
      </c>
      <c r="H422">
        <v>800</v>
      </c>
      <c r="I422">
        <v>480</v>
      </c>
      <c r="J422">
        <v>480</v>
      </c>
      <c r="K422">
        <v>0</v>
      </c>
      <c r="L422">
        <v>0</v>
      </c>
      <c r="M422">
        <v>0</v>
      </c>
      <c r="N422">
        <v>0</v>
      </c>
      <c r="O422">
        <v>15</v>
      </c>
      <c r="P422">
        <v>4</v>
      </c>
      <c r="Q422">
        <v>0</v>
      </c>
      <c r="R422">
        <v>10</v>
      </c>
      <c r="S422">
        <v>40</v>
      </c>
      <c r="T422">
        <v>25</v>
      </c>
      <c r="U422">
        <v>0</v>
      </c>
      <c r="V422">
        <v>20</v>
      </c>
      <c r="W422">
        <v>10</v>
      </c>
      <c r="X422">
        <v>10</v>
      </c>
      <c r="Y422">
        <v>0</v>
      </c>
      <c r="Z422">
        <v>0</v>
      </c>
      <c r="AA422">
        <v>415</v>
      </c>
      <c r="AB422">
        <v>370</v>
      </c>
      <c r="AC422">
        <v>4</v>
      </c>
      <c r="AD422">
        <v>40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315</v>
      </c>
      <c r="BV422">
        <v>315</v>
      </c>
      <c r="BW422">
        <v>100</v>
      </c>
      <c r="BX422">
        <v>4</v>
      </c>
      <c r="BY422">
        <v>0</v>
      </c>
      <c r="BZ422">
        <v>100</v>
      </c>
      <c r="CA422">
        <v>55</v>
      </c>
      <c r="CB422">
        <v>0</v>
      </c>
      <c r="CC422">
        <v>4</v>
      </c>
      <c r="CD422">
        <v>50</v>
      </c>
      <c r="CE422">
        <v>55</v>
      </c>
      <c r="CF422">
        <v>10</v>
      </c>
      <c r="CG422">
        <v>0</v>
      </c>
      <c r="CH422">
        <v>45</v>
      </c>
      <c r="CI422">
        <v>40</v>
      </c>
      <c r="CJ422">
        <v>10</v>
      </c>
      <c r="CK422">
        <v>0</v>
      </c>
      <c r="CL422">
        <v>30</v>
      </c>
      <c r="CM422">
        <v>65</v>
      </c>
      <c r="CN422">
        <v>35</v>
      </c>
      <c r="CO422">
        <v>0</v>
      </c>
      <c r="CP422">
        <v>30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</row>
    <row r="423" spans="1:136" x14ac:dyDescent="0.3">
      <c r="A423" t="s">
        <v>391</v>
      </c>
      <c r="B423">
        <v>140</v>
      </c>
      <c r="C423" t="s">
        <v>1503</v>
      </c>
      <c r="D423">
        <v>34007606200</v>
      </c>
      <c r="E423" t="s">
        <v>1504</v>
      </c>
      <c r="F423" t="s">
        <v>209</v>
      </c>
      <c r="G423" t="s">
        <v>1502</v>
      </c>
      <c r="H423">
        <v>770</v>
      </c>
      <c r="I423">
        <v>625</v>
      </c>
      <c r="J423">
        <v>625</v>
      </c>
      <c r="K423">
        <v>25</v>
      </c>
      <c r="L423">
        <v>10</v>
      </c>
      <c r="M423">
        <v>0</v>
      </c>
      <c r="N423">
        <v>15</v>
      </c>
      <c r="O423">
        <v>15</v>
      </c>
      <c r="P423">
        <v>10</v>
      </c>
      <c r="Q423">
        <v>0</v>
      </c>
      <c r="R423">
        <v>4</v>
      </c>
      <c r="S423">
        <v>45</v>
      </c>
      <c r="T423">
        <v>15</v>
      </c>
      <c r="U423">
        <v>0</v>
      </c>
      <c r="V423">
        <v>30</v>
      </c>
      <c r="W423">
        <v>35</v>
      </c>
      <c r="X423">
        <v>25</v>
      </c>
      <c r="Y423">
        <v>0</v>
      </c>
      <c r="Z423">
        <v>4</v>
      </c>
      <c r="AA423">
        <v>510</v>
      </c>
      <c r="AB423">
        <v>450</v>
      </c>
      <c r="AC423">
        <v>0</v>
      </c>
      <c r="AD423">
        <v>60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140</v>
      </c>
      <c r="BV423">
        <v>140</v>
      </c>
      <c r="BW423">
        <v>15</v>
      </c>
      <c r="BX423">
        <v>10</v>
      </c>
      <c r="BY423">
        <v>0</v>
      </c>
      <c r="BZ423">
        <v>4</v>
      </c>
      <c r="CA423">
        <v>20</v>
      </c>
      <c r="CB423">
        <v>4</v>
      </c>
      <c r="CC423">
        <v>0</v>
      </c>
      <c r="CD423">
        <v>15</v>
      </c>
      <c r="CE423">
        <v>4</v>
      </c>
      <c r="CF423">
        <v>4</v>
      </c>
      <c r="CG423">
        <v>0</v>
      </c>
      <c r="CH423">
        <v>0</v>
      </c>
      <c r="CI423">
        <v>25</v>
      </c>
      <c r="CJ423">
        <v>4</v>
      </c>
      <c r="CK423">
        <v>0</v>
      </c>
      <c r="CL423">
        <v>20</v>
      </c>
      <c r="CM423">
        <v>80</v>
      </c>
      <c r="CN423">
        <v>55</v>
      </c>
      <c r="CO423">
        <v>0</v>
      </c>
      <c r="CP423">
        <v>20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</row>
    <row r="424" spans="1:136" x14ac:dyDescent="0.3">
      <c r="A424" t="s">
        <v>391</v>
      </c>
      <c r="B424">
        <v>140</v>
      </c>
      <c r="C424" t="s">
        <v>1505</v>
      </c>
      <c r="D424">
        <v>34007606300</v>
      </c>
      <c r="E424" t="s">
        <v>1506</v>
      </c>
      <c r="F424" t="s">
        <v>209</v>
      </c>
      <c r="G424" t="s">
        <v>1502</v>
      </c>
      <c r="H424">
        <v>1530</v>
      </c>
      <c r="I424">
        <v>1335</v>
      </c>
      <c r="J424">
        <v>1335</v>
      </c>
      <c r="K424">
        <v>15</v>
      </c>
      <c r="L424">
        <v>0</v>
      </c>
      <c r="M424">
        <v>0</v>
      </c>
      <c r="N424">
        <v>15</v>
      </c>
      <c r="O424">
        <v>125</v>
      </c>
      <c r="P424">
        <v>30</v>
      </c>
      <c r="Q424">
        <v>0</v>
      </c>
      <c r="R424">
        <v>90</v>
      </c>
      <c r="S424">
        <v>85</v>
      </c>
      <c r="T424">
        <v>50</v>
      </c>
      <c r="U424">
        <v>0</v>
      </c>
      <c r="V424">
        <v>35</v>
      </c>
      <c r="W424">
        <v>130</v>
      </c>
      <c r="X424">
        <v>110</v>
      </c>
      <c r="Y424">
        <v>0</v>
      </c>
      <c r="Z424">
        <v>20</v>
      </c>
      <c r="AA424">
        <v>985</v>
      </c>
      <c r="AB424">
        <v>810</v>
      </c>
      <c r="AC424">
        <v>10</v>
      </c>
      <c r="AD424">
        <v>165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195</v>
      </c>
      <c r="BV424">
        <v>195</v>
      </c>
      <c r="BW424">
        <v>25</v>
      </c>
      <c r="BX424">
        <v>25</v>
      </c>
      <c r="BY424">
        <v>0</v>
      </c>
      <c r="BZ424">
        <v>0</v>
      </c>
      <c r="CA424">
        <v>15</v>
      </c>
      <c r="CB424">
        <v>15</v>
      </c>
      <c r="CC424">
        <v>0</v>
      </c>
      <c r="CD424">
        <v>0</v>
      </c>
      <c r="CE424">
        <v>10</v>
      </c>
      <c r="CF424">
        <v>10</v>
      </c>
      <c r="CG424">
        <v>0</v>
      </c>
      <c r="CH424">
        <v>0</v>
      </c>
      <c r="CI424">
        <v>40</v>
      </c>
      <c r="CJ424">
        <v>10</v>
      </c>
      <c r="CK424">
        <v>0</v>
      </c>
      <c r="CL424">
        <v>30</v>
      </c>
      <c r="CM424">
        <v>105</v>
      </c>
      <c r="CN424">
        <v>35</v>
      </c>
      <c r="CO424">
        <v>0</v>
      </c>
      <c r="CP424">
        <v>70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</row>
    <row r="425" spans="1:136" x14ac:dyDescent="0.3">
      <c r="A425" t="s">
        <v>391</v>
      </c>
      <c r="B425">
        <v>140</v>
      </c>
      <c r="C425" t="s">
        <v>1507</v>
      </c>
      <c r="D425">
        <v>34007606400</v>
      </c>
      <c r="E425" t="s">
        <v>1508</v>
      </c>
      <c r="F425" t="s">
        <v>209</v>
      </c>
      <c r="G425" t="s">
        <v>1509</v>
      </c>
      <c r="H425">
        <v>955</v>
      </c>
      <c r="I425">
        <v>685</v>
      </c>
      <c r="J425">
        <v>685</v>
      </c>
      <c r="K425">
        <v>15</v>
      </c>
      <c r="L425">
        <v>0</v>
      </c>
      <c r="M425">
        <v>0</v>
      </c>
      <c r="N425">
        <v>15</v>
      </c>
      <c r="O425">
        <v>35</v>
      </c>
      <c r="P425">
        <v>10</v>
      </c>
      <c r="Q425">
        <v>0</v>
      </c>
      <c r="R425">
        <v>25</v>
      </c>
      <c r="S425">
        <v>70</v>
      </c>
      <c r="T425">
        <v>40</v>
      </c>
      <c r="U425">
        <v>0</v>
      </c>
      <c r="V425">
        <v>30</v>
      </c>
      <c r="W425">
        <v>40</v>
      </c>
      <c r="X425">
        <v>25</v>
      </c>
      <c r="Y425">
        <v>0</v>
      </c>
      <c r="Z425">
        <v>15</v>
      </c>
      <c r="AA425">
        <v>525</v>
      </c>
      <c r="AB425">
        <v>435</v>
      </c>
      <c r="AC425">
        <v>15</v>
      </c>
      <c r="AD425">
        <v>75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270</v>
      </c>
      <c r="BV425">
        <v>270</v>
      </c>
      <c r="BW425">
        <v>65</v>
      </c>
      <c r="BX425">
        <v>15</v>
      </c>
      <c r="BY425">
        <v>0</v>
      </c>
      <c r="BZ425">
        <v>55</v>
      </c>
      <c r="CA425">
        <v>45</v>
      </c>
      <c r="CB425">
        <v>0</v>
      </c>
      <c r="CC425">
        <v>0</v>
      </c>
      <c r="CD425">
        <v>45</v>
      </c>
      <c r="CE425">
        <v>50</v>
      </c>
      <c r="CF425">
        <v>10</v>
      </c>
      <c r="CG425">
        <v>0</v>
      </c>
      <c r="CH425">
        <v>40</v>
      </c>
      <c r="CI425">
        <v>25</v>
      </c>
      <c r="CJ425">
        <v>0</v>
      </c>
      <c r="CK425">
        <v>0</v>
      </c>
      <c r="CL425">
        <v>25</v>
      </c>
      <c r="CM425">
        <v>85</v>
      </c>
      <c r="CN425">
        <v>35</v>
      </c>
      <c r="CO425">
        <v>0</v>
      </c>
      <c r="CP425">
        <v>45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</row>
    <row r="426" spans="1:136" x14ac:dyDescent="0.3">
      <c r="A426" t="s">
        <v>391</v>
      </c>
      <c r="B426">
        <v>140</v>
      </c>
      <c r="C426" t="s">
        <v>1510</v>
      </c>
      <c r="D426">
        <v>34007606500</v>
      </c>
      <c r="E426" t="s">
        <v>1511</v>
      </c>
      <c r="F426" t="s">
        <v>209</v>
      </c>
      <c r="G426" t="s">
        <v>1512</v>
      </c>
      <c r="H426">
        <v>1020</v>
      </c>
      <c r="I426">
        <v>965</v>
      </c>
      <c r="J426">
        <v>955</v>
      </c>
      <c r="K426">
        <v>0</v>
      </c>
      <c r="L426">
        <v>0</v>
      </c>
      <c r="M426">
        <v>0</v>
      </c>
      <c r="N426">
        <v>0</v>
      </c>
      <c r="O426">
        <v>35</v>
      </c>
      <c r="P426">
        <v>0</v>
      </c>
      <c r="Q426">
        <v>0</v>
      </c>
      <c r="R426">
        <v>35</v>
      </c>
      <c r="S426">
        <v>50</v>
      </c>
      <c r="T426">
        <v>25</v>
      </c>
      <c r="U426">
        <v>0</v>
      </c>
      <c r="V426">
        <v>25</v>
      </c>
      <c r="W426">
        <v>40</v>
      </c>
      <c r="X426">
        <v>40</v>
      </c>
      <c r="Y426">
        <v>0</v>
      </c>
      <c r="Z426">
        <v>0</v>
      </c>
      <c r="AA426">
        <v>835</v>
      </c>
      <c r="AB426">
        <v>735</v>
      </c>
      <c r="AC426">
        <v>15</v>
      </c>
      <c r="AD426">
        <v>85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10</v>
      </c>
      <c r="BN426">
        <v>10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55</v>
      </c>
      <c r="BV426">
        <v>55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10</v>
      </c>
      <c r="CF426">
        <v>0</v>
      </c>
      <c r="CG426">
        <v>0</v>
      </c>
      <c r="CH426">
        <v>10</v>
      </c>
      <c r="CI426">
        <v>0</v>
      </c>
      <c r="CJ426">
        <v>0</v>
      </c>
      <c r="CK426">
        <v>0</v>
      </c>
      <c r="CL426">
        <v>0</v>
      </c>
      <c r="CM426">
        <v>45</v>
      </c>
      <c r="CN426">
        <v>30</v>
      </c>
      <c r="CO426">
        <v>0</v>
      </c>
      <c r="CP426">
        <v>15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</row>
    <row r="427" spans="1:136" x14ac:dyDescent="0.3">
      <c r="A427" t="s">
        <v>391</v>
      </c>
      <c r="B427">
        <v>140</v>
      </c>
      <c r="C427" t="s">
        <v>1513</v>
      </c>
      <c r="D427">
        <v>34007606600</v>
      </c>
      <c r="E427" t="s">
        <v>1514</v>
      </c>
      <c r="F427" t="s">
        <v>209</v>
      </c>
      <c r="G427" t="s">
        <v>1515</v>
      </c>
      <c r="H427">
        <v>1045</v>
      </c>
      <c r="I427">
        <v>805</v>
      </c>
      <c r="J427">
        <v>800</v>
      </c>
      <c r="K427">
        <v>95</v>
      </c>
      <c r="L427">
        <v>45</v>
      </c>
      <c r="M427">
        <v>0</v>
      </c>
      <c r="N427">
        <v>50</v>
      </c>
      <c r="O427">
        <v>65</v>
      </c>
      <c r="P427">
        <v>30</v>
      </c>
      <c r="Q427">
        <v>15</v>
      </c>
      <c r="R427">
        <v>20</v>
      </c>
      <c r="S427">
        <v>105</v>
      </c>
      <c r="T427">
        <v>90</v>
      </c>
      <c r="U427">
        <v>0</v>
      </c>
      <c r="V427">
        <v>15</v>
      </c>
      <c r="W427">
        <v>140</v>
      </c>
      <c r="X427">
        <v>60</v>
      </c>
      <c r="Y427">
        <v>30</v>
      </c>
      <c r="Z427">
        <v>45</v>
      </c>
      <c r="AA427">
        <v>395</v>
      </c>
      <c r="AB427">
        <v>305</v>
      </c>
      <c r="AC427">
        <v>15</v>
      </c>
      <c r="AD427">
        <v>75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4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4</v>
      </c>
      <c r="BR427">
        <v>0</v>
      </c>
      <c r="BS427">
        <v>4</v>
      </c>
      <c r="BT427">
        <v>0</v>
      </c>
      <c r="BU427">
        <v>245</v>
      </c>
      <c r="BV427">
        <v>245</v>
      </c>
      <c r="BW427">
        <v>120</v>
      </c>
      <c r="BX427">
        <v>20</v>
      </c>
      <c r="BY427">
        <v>0</v>
      </c>
      <c r="BZ427">
        <v>95</v>
      </c>
      <c r="CA427">
        <v>60</v>
      </c>
      <c r="CB427">
        <v>40</v>
      </c>
      <c r="CC427">
        <v>0</v>
      </c>
      <c r="CD427">
        <v>15</v>
      </c>
      <c r="CE427">
        <v>20</v>
      </c>
      <c r="CF427">
        <v>20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45</v>
      </c>
      <c r="CN427">
        <v>10</v>
      </c>
      <c r="CO427">
        <v>0</v>
      </c>
      <c r="CP427">
        <v>35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</row>
    <row r="428" spans="1:136" x14ac:dyDescent="0.3">
      <c r="A428" t="s">
        <v>391</v>
      </c>
      <c r="B428">
        <v>140</v>
      </c>
      <c r="C428" t="s">
        <v>1516</v>
      </c>
      <c r="D428">
        <v>34007606700</v>
      </c>
      <c r="E428" t="s">
        <v>1517</v>
      </c>
      <c r="F428" t="s">
        <v>209</v>
      </c>
      <c r="G428" t="s">
        <v>1515</v>
      </c>
      <c r="H428">
        <v>925</v>
      </c>
      <c r="I428">
        <v>600</v>
      </c>
      <c r="J428">
        <v>590</v>
      </c>
      <c r="K428">
        <v>60</v>
      </c>
      <c r="L428">
        <v>10</v>
      </c>
      <c r="M428">
        <v>0</v>
      </c>
      <c r="N428">
        <v>50</v>
      </c>
      <c r="O428">
        <v>10</v>
      </c>
      <c r="P428">
        <v>0</v>
      </c>
      <c r="Q428">
        <v>0</v>
      </c>
      <c r="R428">
        <v>10</v>
      </c>
      <c r="S428">
        <v>80</v>
      </c>
      <c r="T428">
        <v>25</v>
      </c>
      <c r="U428">
        <v>0</v>
      </c>
      <c r="V428">
        <v>55</v>
      </c>
      <c r="W428">
        <v>45</v>
      </c>
      <c r="X428">
        <v>20</v>
      </c>
      <c r="Y428">
        <v>0</v>
      </c>
      <c r="Z428">
        <v>25</v>
      </c>
      <c r="AA428">
        <v>400</v>
      </c>
      <c r="AB428">
        <v>280</v>
      </c>
      <c r="AC428">
        <v>0</v>
      </c>
      <c r="AD428">
        <v>120</v>
      </c>
      <c r="AE428">
        <v>4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4</v>
      </c>
      <c r="AW428">
        <v>0</v>
      </c>
      <c r="AX428">
        <v>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325</v>
      </c>
      <c r="BV428">
        <v>315</v>
      </c>
      <c r="BW428">
        <v>75</v>
      </c>
      <c r="BX428">
        <v>55</v>
      </c>
      <c r="BY428">
        <v>0</v>
      </c>
      <c r="BZ428">
        <v>25</v>
      </c>
      <c r="CA428">
        <v>50</v>
      </c>
      <c r="CB428">
        <v>30</v>
      </c>
      <c r="CC428">
        <v>0</v>
      </c>
      <c r="CD428">
        <v>20</v>
      </c>
      <c r="CE428">
        <v>40</v>
      </c>
      <c r="CF428">
        <v>15</v>
      </c>
      <c r="CG428">
        <v>0</v>
      </c>
      <c r="CH428">
        <v>30</v>
      </c>
      <c r="CI428">
        <v>25</v>
      </c>
      <c r="CJ428">
        <v>10</v>
      </c>
      <c r="CK428">
        <v>0</v>
      </c>
      <c r="CL428">
        <v>15</v>
      </c>
      <c r="CM428">
        <v>125</v>
      </c>
      <c r="CN428">
        <v>40</v>
      </c>
      <c r="CO428">
        <v>0</v>
      </c>
      <c r="CP428">
        <v>85</v>
      </c>
      <c r="CQ428">
        <v>10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10</v>
      </c>
      <c r="DA428">
        <v>10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</row>
    <row r="429" spans="1:136" x14ac:dyDescent="0.3">
      <c r="A429" t="s">
        <v>391</v>
      </c>
      <c r="B429">
        <v>140</v>
      </c>
      <c r="C429" t="s">
        <v>1518</v>
      </c>
      <c r="D429">
        <v>34007606800</v>
      </c>
      <c r="E429" t="s">
        <v>1519</v>
      </c>
      <c r="F429" t="s">
        <v>209</v>
      </c>
      <c r="G429" t="s">
        <v>1520</v>
      </c>
      <c r="H429">
        <v>1865</v>
      </c>
      <c r="I429">
        <v>1145</v>
      </c>
      <c r="J429">
        <v>1145</v>
      </c>
      <c r="K429">
        <v>85</v>
      </c>
      <c r="L429">
        <v>45</v>
      </c>
      <c r="M429">
        <v>0</v>
      </c>
      <c r="N429">
        <v>40</v>
      </c>
      <c r="O429">
        <v>40</v>
      </c>
      <c r="P429">
        <v>15</v>
      </c>
      <c r="Q429">
        <v>0</v>
      </c>
      <c r="R429">
        <v>25</v>
      </c>
      <c r="S429">
        <v>185</v>
      </c>
      <c r="T429">
        <v>170</v>
      </c>
      <c r="U429">
        <v>0</v>
      </c>
      <c r="V429">
        <v>15</v>
      </c>
      <c r="W429">
        <v>140</v>
      </c>
      <c r="X429">
        <v>105</v>
      </c>
      <c r="Y429">
        <v>4</v>
      </c>
      <c r="Z429">
        <v>30</v>
      </c>
      <c r="AA429">
        <v>690</v>
      </c>
      <c r="AB429">
        <v>565</v>
      </c>
      <c r="AC429">
        <v>35</v>
      </c>
      <c r="AD429">
        <v>85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720</v>
      </c>
      <c r="BV429">
        <v>720</v>
      </c>
      <c r="BW429">
        <v>215</v>
      </c>
      <c r="BX429">
        <v>45</v>
      </c>
      <c r="BY429">
        <v>0</v>
      </c>
      <c r="BZ429">
        <v>165</v>
      </c>
      <c r="CA429">
        <v>265</v>
      </c>
      <c r="CB429">
        <v>90</v>
      </c>
      <c r="CC429">
        <v>0</v>
      </c>
      <c r="CD429">
        <v>175</v>
      </c>
      <c r="CE429">
        <v>125</v>
      </c>
      <c r="CF429">
        <v>60</v>
      </c>
      <c r="CG429">
        <v>0</v>
      </c>
      <c r="CH429">
        <v>65</v>
      </c>
      <c r="CI429">
        <v>60</v>
      </c>
      <c r="CJ429">
        <v>10</v>
      </c>
      <c r="CK429">
        <v>0</v>
      </c>
      <c r="CL429">
        <v>45</v>
      </c>
      <c r="CM429">
        <v>60</v>
      </c>
      <c r="CN429">
        <v>0</v>
      </c>
      <c r="CO429">
        <v>0</v>
      </c>
      <c r="CP429">
        <v>60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</row>
    <row r="430" spans="1:136" x14ac:dyDescent="0.3">
      <c r="A430" t="s">
        <v>391</v>
      </c>
      <c r="B430">
        <v>140</v>
      </c>
      <c r="C430" t="s">
        <v>1521</v>
      </c>
      <c r="D430">
        <v>34007607000</v>
      </c>
      <c r="E430" t="s">
        <v>1522</v>
      </c>
      <c r="F430" t="s">
        <v>209</v>
      </c>
      <c r="G430" t="s">
        <v>1520</v>
      </c>
      <c r="H430">
        <v>1410</v>
      </c>
      <c r="I430">
        <v>1165</v>
      </c>
      <c r="J430">
        <v>1155</v>
      </c>
      <c r="K430">
        <v>40</v>
      </c>
      <c r="L430">
        <v>15</v>
      </c>
      <c r="M430">
        <v>0</v>
      </c>
      <c r="N430">
        <v>25</v>
      </c>
      <c r="O430">
        <v>195</v>
      </c>
      <c r="P430">
        <v>110</v>
      </c>
      <c r="Q430">
        <v>20</v>
      </c>
      <c r="R430">
        <v>70</v>
      </c>
      <c r="S430">
        <v>215</v>
      </c>
      <c r="T430">
        <v>125</v>
      </c>
      <c r="U430">
        <v>25</v>
      </c>
      <c r="V430">
        <v>65</v>
      </c>
      <c r="W430">
        <v>190</v>
      </c>
      <c r="X430">
        <v>135</v>
      </c>
      <c r="Y430">
        <v>0</v>
      </c>
      <c r="Z430">
        <v>55</v>
      </c>
      <c r="AA430">
        <v>515</v>
      </c>
      <c r="AB430">
        <v>395</v>
      </c>
      <c r="AC430">
        <v>10</v>
      </c>
      <c r="AD430">
        <v>105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10</v>
      </c>
      <c r="BR430">
        <v>10</v>
      </c>
      <c r="BS430">
        <v>0</v>
      </c>
      <c r="BT430">
        <v>0</v>
      </c>
      <c r="BU430">
        <v>245</v>
      </c>
      <c r="BV430">
        <v>215</v>
      </c>
      <c r="BW430">
        <v>60</v>
      </c>
      <c r="BX430">
        <v>35</v>
      </c>
      <c r="BY430">
        <v>0</v>
      </c>
      <c r="BZ430">
        <v>20</v>
      </c>
      <c r="CA430">
        <v>80</v>
      </c>
      <c r="CB430">
        <v>45</v>
      </c>
      <c r="CC430">
        <v>0</v>
      </c>
      <c r="CD430">
        <v>35</v>
      </c>
      <c r="CE430">
        <v>40</v>
      </c>
      <c r="CF430">
        <v>20</v>
      </c>
      <c r="CG430">
        <v>0</v>
      </c>
      <c r="CH430">
        <v>20</v>
      </c>
      <c r="CI430">
        <v>0</v>
      </c>
      <c r="CJ430">
        <v>0</v>
      </c>
      <c r="CK430">
        <v>0</v>
      </c>
      <c r="CL430">
        <v>0</v>
      </c>
      <c r="CM430">
        <v>40</v>
      </c>
      <c r="CN430">
        <v>20</v>
      </c>
      <c r="CO430">
        <v>15</v>
      </c>
      <c r="CP430">
        <v>4</v>
      </c>
      <c r="CQ430">
        <v>30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30</v>
      </c>
      <c r="DI430">
        <v>30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</row>
    <row r="431" spans="1:136" x14ac:dyDescent="0.3">
      <c r="A431" t="s">
        <v>391</v>
      </c>
      <c r="B431">
        <v>140</v>
      </c>
      <c r="C431" t="s">
        <v>1523</v>
      </c>
      <c r="D431">
        <v>34007607100</v>
      </c>
      <c r="E431" t="s">
        <v>1524</v>
      </c>
      <c r="F431" t="s">
        <v>209</v>
      </c>
      <c r="G431" t="s">
        <v>1525</v>
      </c>
      <c r="H431">
        <v>1775</v>
      </c>
      <c r="I431">
        <v>940</v>
      </c>
      <c r="J431">
        <v>940</v>
      </c>
      <c r="K431">
        <v>110</v>
      </c>
      <c r="L431">
        <v>45</v>
      </c>
      <c r="M431">
        <v>0</v>
      </c>
      <c r="N431">
        <v>60</v>
      </c>
      <c r="O431">
        <v>155</v>
      </c>
      <c r="P431">
        <v>70</v>
      </c>
      <c r="Q431">
        <v>0</v>
      </c>
      <c r="R431">
        <v>80</v>
      </c>
      <c r="S431">
        <v>225</v>
      </c>
      <c r="T431">
        <v>160</v>
      </c>
      <c r="U431">
        <v>25</v>
      </c>
      <c r="V431">
        <v>40</v>
      </c>
      <c r="W431">
        <v>110</v>
      </c>
      <c r="X431">
        <v>85</v>
      </c>
      <c r="Y431">
        <v>15</v>
      </c>
      <c r="Z431">
        <v>10</v>
      </c>
      <c r="AA431">
        <v>345</v>
      </c>
      <c r="AB431">
        <v>235</v>
      </c>
      <c r="AC431">
        <v>15</v>
      </c>
      <c r="AD431">
        <v>95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835</v>
      </c>
      <c r="BV431">
        <v>815</v>
      </c>
      <c r="BW431">
        <v>160</v>
      </c>
      <c r="BX431">
        <v>115</v>
      </c>
      <c r="BY431">
        <v>0</v>
      </c>
      <c r="BZ431">
        <v>45</v>
      </c>
      <c r="CA431">
        <v>145</v>
      </c>
      <c r="CB431">
        <v>30</v>
      </c>
      <c r="CC431">
        <v>0</v>
      </c>
      <c r="CD431">
        <v>110</v>
      </c>
      <c r="CE431">
        <v>260</v>
      </c>
      <c r="CF431">
        <v>80</v>
      </c>
      <c r="CG431">
        <v>20</v>
      </c>
      <c r="CH431">
        <v>160</v>
      </c>
      <c r="CI431">
        <v>130</v>
      </c>
      <c r="CJ431">
        <v>80</v>
      </c>
      <c r="CK431">
        <v>0</v>
      </c>
      <c r="CL431">
        <v>55</v>
      </c>
      <c r="CM431">
        <v>120</v>
      </c>
      <c r="CN431">
        <v>65</v>
      </c>
      <c r="CO431">
        <v>0</v>
      </c>
      <c r="CP431">
        <v>50</v>
      </c>
      <c r="CQ431">
        <v>20</v>
      </c>
      <c r="CR431">
        <v>20</v>
      </c>
      <c r="CS431">
        <v>20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</row>
    <row r="432" spans="1:136" x14ac:dyDescent="0.3">
      <c r="A432" t="s">
        <v>391</v>
      </c>
      <c r="B432">
        <v>140</v>
      </c>
      <c r="C432" t="s">
        <v>1526</v>
      </c>
      <c r="D432">
        <v>34007607200</v>
      </c>
      <c r="E432" t="s">
        <v>1527</v>
      </c>
      <c r="F432" t="s">
        <v>209</v>
      </c>
      <c r="G432" t="s">
        <v>1525</v>
      </c>
      <c r="H432">
        <v>1340</v>
      </c>
      <c r="I432">
        <v>1290</v>
      </c>
      <c r="J432">
        <v>1250</v>
      </c>
      <c r="K432">
        <v>55</v>
      </c>
      <c r="L432">
        <v>15</v>
      </c>
      <c r="M432">
        <v>0</v>
      </c>
      <c r="N432">
        <v>35</v>
      </c>
      <c r="O432">
        <v>95</v>
      </c>
      <c r="P432">
        <v>60</v>
      </c>
      <c r="Q432">
        <v>0</v>
      </c>
      <c r="R432">
        <v>35</v>
      </c>
      <c r="S432">
        <v>230</v>
      </c>
      <c r="T432">
        <v>130</v>
      </c>
      <c r="U432">
        <v>0</v>
      </c>
      <c r="V432">
        <v>100</v>
      </c>
      <c r="W432">
        <v>235</v>
      </c>
      <c r="X432">
        <v>180</v>
      </c>
      <c r="Y432">
        <v>0</v>
      </c>
      <c r="Z432">
        <v>55</v>
      </c>
      <c r="AA432">
        <v>635</v>
      </c>
      <c r="AB432">
        <v>465</v>
      </c>
      <c r="AC432">
        <v>60</v>
      </c>
      <c r="AD432">
        <v>105</v>
      </c>
      <c r="AE432">
        <v>40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30</v>
      </c>
      <c r="AO432">
        <v>30</v>
      </c>
      <c r="AP432">
        <v>0</v>
      </c>
      <c r="AQ432">
        <v>0</v>
      </c>
      <c r="AR432">
        <v>4</v>
      </c>
      <c r="AS432">
        <v>4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50</v>
      </c>
      <c r="BV432">
        <v>50</v>
      </c>
      <c r="BW432">
        <v>45</v>
      </c>
      <c r="BX432">
        <v>10</v>
      </c>
      <c r="BY432">
        <v>0</v>
      </c>
      <c r="BZ432">
        <v>30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10</v>
      </c>
      <c r="CJ432">
        <v>10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</row>
    <row r="433" spans="1:136" x14ac:dyDescent="0.3">
      <c r="A433" t="s">
        <v>391</v>
      </c>
      <c r="B433">
        <v>140</v>
      </c>
      <c r="C433" t="s">
        <v>1528</v>
      </c>
      <c r="D433">
        <v>34007607300</v>
      </c>
      <c r="E433" t="s">
        <v>1529</v>
      </c>
      <c r="F433" t="s">
        <v>209</v>
      </c>
      <c r="G433" t="s">
        <v>1530</v>
      </c>
      <c r="H433">
        <v>1775</v>
      </c>
      <c r="I433">
        <v>965</v>
      </c>
      <c r="J433">
        <v>940</v>
      </c>
      <c r="K433">
        <v>95</v>
      </c>
      <c r="L433">
        <v>10</v>
      </c>
      <c r="M433">
        <v>0</v>
      </c>
      <c r="N433">
        <v>80</v>
      </c>
      <c r="O433">
        <v>75</v>
      </c>
      <c r="P433">
        <v>30</v>
      </c>
      <c r="Q433">
        <v>0</v>
      </c>
      <c r="R433">
        <v>45</v>
      </c>
      <c r="S433">
        <v>135</v>
      </c>
      <c r="T433">
        <v>100</v>
      </c>
      <c r="U433">
        <v>0</v>
      </c>
      <c r="V433">
        <v>35</v>
      </c>
      <c r="W433">
        <v>80</v>
      </c>
      <c r="X433">
        <v>55</v>
      </c>
      <c r="Y433">
        <v>10</v>
      </c>
      <c r="Z433">
        <v>15</v>
      </c>
      <c r="AA433">
        <v>560</v>
      </c>
      <c r="AB433">
        <v>470</v>
      </c>
      <c r="AC433">
        <v>10</v>
      </c>
      <c r="AD433">
        <v>80</v>
      </c>
      <c r="AE433">
        <v>25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25</v>
      </c>
      <c r="AO433">
        <v>25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810</v>
      </c>
      <c r="BV433">
        <v>800</v>
      </c>
      <c r="BW433">
        <v>240</v>
      </c>
      <c r="BX433">
        <v>90</v>
      </c>
      <c r="BY433">
        <v>0</v>
      </c>
      <c r="BZ433">
        <v>150</v>
      </c>
      <c r="CA433">
        <v>230</v>
      </c>
      <c r="CB433">
        <v>135</v>
      </c>
      <c r="CC433">
        <v>0</v>
      </c>
      <c r="CD433">
        <v>95</v>
      </c>
      <c r="CE433">
        <v>150</v>
      </c>
      <c r="CF433">
        <v>90</v>
      </c>
      <c r="CG433">
        <v>0</v>
      </c>
      <c r="CH433">
        <v>60</v>
      </c>
      <c r="CI433">
        <v>80</v>
      </c>
      <c r="CJ433">
        <v>75</v>
      </c>
      <c r="CK433">
        <v>0</v>
      </c>
      <c r="CL433">
        <v>4</v>
      </c>
      <c r="CM433">
        <v>100</v>
      </c>
      <c r="CN433">
        <v>45</v>
      </c>
      <c r="CO433">
        <v>0</v>
      </c>
      <c r="CP433">
        <v>55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10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10</v>
      </c>
      <c r="DV433">
        <v>0</v>
      </c>
      <c r="DW433">
        <v>10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</row>
    <row r="434" spans="1:136" x14ac:dyDescent="0.3">
      <c r="A434" t="s">
        <v>391</v>
      </c>
      <c r="B434">
        <v>140</v>
      </c>
      <c r="C434" t="s">
        <v>1531</v>
      </c>
      <c r="D434">
        <v>34007607401</v>
      </c>
      <c r="E434" t="s">
        <v>1532</v>
      </c>
      <c r="F434" t="s">
        <v>209</v>
      </c>
      <c r="G434" t="s">
        <v>1533</v>
      </c>
      <c r="H434">
        <v>1615</v>
      </c>
      <c r="I434">
        <v>1080</v>
      </c>
      <c r="J434">
        <v>1065</v>
      </c>
      <c r="K434">
        <v>90</v>
      </c>
      <c r="L434">
        <v>60</v>
      </c>
      <c r="M434">
        <v>0</v>
      </c>
      <c r="N434">
        <v>30</v>
      </c>
      <c r="O434">
        <v>95</v>
      </c>
      <c r="P434">
        <v>50</v>
      </c>
      <c r="Q434">
        <v>0</v>
      </c>
      <c r="R434">
        <v>45</v>
      </c>
      <c r="S434">
        <v>170</v>
      </c>
      <c r="T434">
        <v>105</v>
      </c>
      <c r="U434">
        <v>10</v>
      </c>
      <c r="V434">
        <v>55</v>
      </c>
      <c r="W434">
        <v>160</v>
      </c>
      <c r="X434">
        <v>135</v>
      </c>
      <c r="Y434">
        <v>4</v>
      </c>
      <c r="Z434">
        <v>20</v>
      </c>
      <c r="AA434">
        <v>550</v>
      </c>
      <c r="AB434">
        <v>415</v>
      </c>
      <c r="AC434">
        <v>30</v>
      </c>
      <c r="AD434">
        <v>105</v>
      </c>
      <c r="AE434">
        <v>10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</v>
      </c>
      <c r="AO434">
        <v>4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4</v>
      </c>
      <c r="AW434">
        <v>4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535</v>
      </c>
      <c r="BV434">
        <v>490</v>
      </c>
      <c r="BW434">
        <v>130</v>
      </c>
      <c r="BX434">
        <v>45</v>
      </c>
      <c r="BY434">
        <v>0</v>
      </c>
      <c r="BZ434">
        <v>90</v>
      </c>
      <c r="CA434">
        <v>55</v>
      </c>
      <c r="CB434">
        <v>20</v>
      </c>
      <c r="CC434">
        <v>0</v>
      </c>
      <c r="CD434">
        <v>35</v>
      </c>
      <c r="CE434">
        <v>180</v>
      </c>
      <c r="CF434">
        <v>60</v>
      </c>
      <c r="CG434">
        <v>0</v>
      </c>
      <c r="CH434">
        <v>115</v>
      </c>
      <c r="CI434">
        <v>15</v>
      </c>
      <c r="CJ434">
        <v>4</v>
      </c>
      <c r="CK434">
        <v>0</v>
      </c>
      <c r="CL434">
        <v>4</v>
      </c>
      <c r="CM434">
        <v>110</v>
      </c>
      <c r="CN434">
        <v>45</v>
      </c>
      <c r="CO434">
        <v>0</v>
      </c>
      <c r="CP434">
        <v>70</v>
      </c>
      <c r="CQ434">
        <v>25</v>
      </c>
      <c r="CR434">
        <v>4</v>
      </c>
      <c r="CS434">
        <v>4</v>
      </c>
      <c r="CT434">
        <v>0</v>
      </c>
      <c r="CU434">
        <v>0</v>
      </c>
      <c r="CV434">
        <v>20</v>
      </c>
      <c r="CW434">
        <v>20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25</v>
      </c>
      <c r="DM434">
        <v>15</v>
      </c>
      <c r="DN434">
        <v>15</v>
      </c>
      <c r="DO434">
        <v>0</v>
      </c>
      <c r="DP434">
        <v>0</v>
      </c>
      <c r="DQ434">
        <v>10</v>
      </c>
      <c r="DR434">
        <v>10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</row>
    <row r="435" spans="1:136" x14ac:dyDescent="0.3">
      <c r="A435" t="s">
        <v>391</v>
      </c>
      <c r="B435">
        <v>140</v>
      </c>
      <c r="C435" t="s">
        <v>1534</v>
      </c>
      <c r="D435">
        <v>34007607402</v>
      </c>
      <c r="E435" t="s">
        <v>1535</v>
      </c>
      <c r="F435" t="s">
        <v>209</v>
      </c>
      <c r="G435" t="s">
        <v>1533</v>
      </c>
      <c r="H435">
        <v>1195</v>
      </c>
      <c r="I435">
        <v>775</v>
      </c>
      <c r="J435">
        <v>775</v>
      </c>
      <c r="K435">
        <v>70</v>
      </c>
      <c r="L435">
        <v>45</v>
      </c>
      <c r="M435">
        <v>0</v>
      </c>
      <c r="N435">
        <v>25</v>
      </c>
      <c r="O435">
        <v>95</v>
      </c>
      <c r="P435">
        <v>60</v>
      </c>
      <c r="Q435">
        <v>0</v>
      </c>
      <c r="R435">
        <v>35</v>
      </c>
      <c r="S435">
        <v>195</v>
      </c>
      <c r="T435">
        <v>140</v>
      </c>
      <c r="U435">
        <v>10</v>
      </c>
      <c r="V435">
        <v>45</v>
      </c>
      <c r="W435">
        <v>85</v>
      </c>
      <c r="X435">
        <v>50</v>
      </c>
      <c r="Y435">
        <v>15</v>
      </c>
      <c r="Z435">
        <v>20</v>
      </c>
      <c r="AA435">
        <v>335</v>
      </c>
      <c r="AB435">
        <v>230</v>
      </c>
      <c r="AC435">
        <v>50</v>
      </c>
      <c r="AD435">
        <v>50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420</v>
      </c>
      <c r="BV435">
        <v>420</v>
      </c>
      <c r="BW435">
        <v>190</v>
      </c>
      <c r="BX435">
        <v>50</v>
      </c>
      <c r="BY435">
        <v>0</v>
      </c>
      <c r="BZ435">
        <v>140</v>
      </c>
      <c r="CA435">
        <v>25</v>
      </c>
      <c r="CB435">
        <v>10</v>
      </c>
      <c r="CC435">
        <v>0</v>
      </c>
      <c r="CD435">
        <v>15</v>
      </c>
      <c r="CE435">
        <v>130</v>
      </c>
      <c r="CF435">
        <v>70</v>
      </c>
      <c r="CG435">
        <v>4</v>
      </c>
      <c r="CH435">
        <v>55</v>
      </c>
      <c r="CI435">
        <v>55</v>
      </c>
      <c r="CJ435">
        <v>10</v>
      </c>
      <c r="CK435">
        <v>0</v>
      </c>
      <c r="CL435">
        <v>45</v>
      </c>
      <c r="CM435">
        <v>20</v>
      </c>
      <c r="CN435">
        <v>20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</row>
    <row r="436" spans="1:136" x14ac:dyDescent="0.3">
      <c r="A436" t="s">
        <v>391</v>
      </c>
      <c r="B436">
        <v>140</v>
      </c>
      <c r="C436" t="s">
        <v>1536</v>
      </c>
      <c r="D436">
        <v>34007607502</v>
      </c>
      <c r="E436" t="s">
        <v>1537</v>
      </c>
      <c r="F436" t="s">
        <v>209</v>
      </c>
      <c r="G436" t="s">
        <v>1538</v>
      </c>
      <c r="H436">
        <v>950</v>
      </c>
      <c r="I436">
        <v>715</v>
      </c>
      <c r="J436">
        <v>710</v>
      </c>
      <c r="K436">
        <v>25</v>
      </c>
      <c r="L436">
        <v>10</v>
      </c>
      <c r="M436">
        <v>0</v>
      </c>
      <c r="N436">
        <v>10</v>
      </c>
      <c r="O436">
        <v>50</v>
      </c>
      <c r="P436">
        <v>20</v>
      </c>
      <c r="Q436">
        <v>4</v>
      </c>
      <c r="R436">
        <v>25</v>
      </c>
      <c r="S436">
        <v>155</v>
      </c>
      <c r="T436">
        <v>80</v>
      </c>
      <c r="U436">
        <v>15</v>
      </c>
      <c r="V436">
        <v>60</v>
      </c>
      <c r="W436">
        <v>60</v>
      </c>
      <c r="X436">
        <v>55</v>
      </c>
      <c r="Y436">
        <v>0</v>
      </c>
      <c r="Z436">
        <v>4</v>
      </c>
      <c r="AA436">
        <v>415</v>
      </c>
      <c r="AB436">
        <v>310</v>
      </c>
      <c r="AC436">
        <v>20</v>
      </c>
      <c r="AD436">
        <v>85</v>
      </c>
      <c r="AE436">
        <v>4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4</v>
      </c>
      <c r="AS436">
        <v>4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235</v>
      </c>
      <c r="BV436">
        <v>235</v>
      </c>
      <c r="BW436">
        <v>95</v>
      </c>
      <c r="BX436">
        <v>20</v>
      </c>
      <c r="BY436">
        <v>0</v>
      </c>
      <c r="BZ436">
        <v>75</v>
      </c>
      <c r="CA436">
        <v>45</v>
      </c>
      <c r="CB436">
        <v>35</v>
      </c>
      <c r="CC436">
        <v>0</v>
      </c>
      <c r="CD436">
        <v>10</v>
      </c>
      <c r="CE436">
        <v>10</v>
      </c>
      <c r="CF436">
        <v>10</v>
      </c>
      <c r="CG436">
        <v>0</v>
      </c>
      <c r="CH436">
        <v>4</v>
      </c>
      <c r="CI436">
        <v>30</v>
      </c>
      <c r="CJ436">
        <v>0</v>
      </c>
      <c r="CK436">
        <v>0</v>
      </c>
      <c r="CL436">
        <v>30</v>
      </c>
      <c r="CM436">
        <v>60</v>
      </c>
      <c r="CN436">
        <v>10</v>
      </c>
      <c r="CO436">
        <v>4</v>
      </c>
      <c r="CP436">
        <v>45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</row>
    <row r="437" spans="1:136" x14ac:dyDescent="0.3">
      <c r="A437" t="s">
        <v>391</v>
      </c>
      <c r="B437">
        <v>140</v>
      </c>
      <c r="C437" t="s">
        <v>1539</v>
      </c>
      <c r="D437">
        <v>34007607503</v>
      </c>
      <c r="E437" t="s">
        <v>1540</v>
      </c>
      <c r="F437" t="s">
        <v>209</v>
      </c>
      <c r="G437" t="s">
        <v>1538</v>
      </c>
      <c r="H437">
        <v>2035</v>
      </c>
      <c r="I437">
        <v>1645</v>
      </c>
      <c r="J437">
        <v>1645</v>
      </c>
      <c r="K437">
        <v>60</v>
      </c>
      <c r="L437">
        <v>25</v>
      </c>
      <c r="M437">
        <v>0</v>
      </c>
      <c r="N437">
        <v>35</v>
      </c>
      <c r="O437">
        <v>115</v>
      </c>
      <c r="P437">
        <v>65</v>
      </c>
      <c r="Q437">
        <v>15</v>
      </c>
      <c r="R437">
        <v>30</v>
      </c>
      <c r="S437">
        <v>250</v>
      </c>
      <c r="T437">
        <v>205</v>
      </c>
      <c r="U437">
        <v>0</v>
      </c>
      <c r="V437">
        <v>45</v>
      </c>
      <c r="W437">
        <v>90</v>
      </c>
      <c r="X437">
        <v>70</v>
      </c>
      <c r="Y437">
        <v>0</v>
      </c>
      <c r="Z437">
        <v>20</v>
      </c>
      <c r="AA437">
        <v>1130</v>
      </c>
      <c r="AB437">
        <v>980</v>
      </c>
      <c r="AC437">
        <v>25</v>
      </c>
      <c r="AD437">
        <v>130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385</v>
      </c>
      <c r="BV437">
        <v>370</v>
      </c>
      <c r="BW437">
        <v>85</v>
      </c>
      <c r="BX437">
        <v>0</v>
      </c>
      <c r="BY437">
        <v>0</v>
      </c>
      <c r="BZ437">
        <v>85</v>
      </c>
      <c r="CA437">
        <v>75</v>
      </c>
      <c r="CB437">
        <v>0</v>
      </c>
      <c r="CC437">
        <v>0</v>
      </c>
      <c r="CD437">
        <v>75</v>
      </c>
      <c r="CE437">
        <v>90</v>
      </c>
      <c r="CF437">
        <v>0</v>
      </c>
      <c r="CG437">
        <v>0</v>
      </c>
      <c r="CH437">
        <v>90</v>
      </c>
      <c r="CI437">
        <v>30</v>
      </c>
      <c r="CJ437">
        <v>20</v>
      </c>
      <c r="CK437">
        <v>0</v>
      </c>
      <c r="CL437">
        <v>10</v>
      </c>
      <c r="CM437">
        <v>90</v>
      </c>
      <c r="CN437">
        <v>0</v>
      </c>
      <c r="CO437">
        <v>0</v>
      </c>
      <c r="CP437">
        <v>90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15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15</v>
      </c>
      <c r="DZ437">
        <v>15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</row>
    <row r="438" spans="1:136" x14ac:dyDescent="0.3">
      <c r="A438" t="s">
        <v>391</v>
      </c>
      <c r="B438">
        <v>140</v>
      </c>
      <c r="C438" t="s">
        <v>1541</v>
      </c>
      <c r="D438">
        <v>34007607504</v>
      </c>
      <c r="E438" t="s">
        <v>1542</v>
      </c>
      <c r="F438" t="s">
        <v>209</v>
      </c>
      <c r="G438" t="s">
        <v>1538</v>
      </c>
      <c r="H438">
        <v>2260</v>
      </c>
      <c r="I438">
        <v>1850</v>
      </c>
      <c r="J438">
        <v>1840</v>
      </c>
      <c r="K438">
        <v>130</v>
      </c>
      <c r="L438">
        <v>30</v>
      </c>
      <c r="M438">
        <v>0</v>
      </c>
      <c r="N438">
        <v>100</v>
      </c>
      <c r="O438">
        <v>110</v>
      </c>
      <c r="P438">
        <v>50</v>
      </c>
      <c r="Q438">
        <v>0</v>
      </c>
      <c r="R438">
        <v>60</v>
      </c>
      <c r="S438">
        <v>190</v>
      </c>
      <c r="T438">
        <v>170</v>
      </c>
      <c r="U438">
        <v>10</v>
      </c>
      <c r="V438">
        <v>15</v>
      </c>
      <c r="W438">
        <v>140</v>
      </c>
      <c r="X438">
        <v>120</v>
      </c>
      <c r="Y438">
        <v>4</v>
      </c>
      <c r="Z438">
        <v>10</v>
      </c>
      <c r="AA438">
        <v>1270</v>
      </c>
      <c r="AB438">
        <v>985</v>
      </c>
      <c r="AC438">
        <v>70</v>
      </c>
      <c r="AD438">
        <v>220</v>
      </c>
      <c r="AE438">
        <v>10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10</v>
      </c>
      <c r="AW438">
        <v>0</v>
      </c>
      <c r="AX438">
        <v>10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410</v>
      </c>
      <c r="BV438">
        <v>410</v>
      </c>
      <c r="BW438">
        <v>105</v>
      </c>
      <c r="BX438">
        <v>0</v>
      </c>
      <c r="BY438">
        <v>0</v>
      </c>
      <c r="BZ438">
        <v>105</v>
      </c>
      <c r="CA438">
        <v>90</v>
      </c>
      <c r="CB438">
        <v>10</v>
      </c>
      <c r="CC438">
        <v>0</v>
      </c>
      <c r="CD438">
        <v>80</v>
      </c>
      <c r="CE438">
        <v>25</v>
      </c>
      <c r="CF438">
        <v>25</v>
      </c>
      <c r="CG438">
        <v>0</v>
      </c>
      <c r="CH438">
        <v>0</v>
      </c>
      <c r="CI438">
        <v>25</v>
      </c>
      <c r="CJ438">
        <v>25</v>
      </c>
      <c r="CK438">
        <v>0</v>
      </c>
      <c r="CL438">
        <v>0</v>
      </c>
      <c r="CM438">
        <v>165</v>
      </c>
      <c r="CN438">
        <v>70</v>
      </c>
      <c r="CO438">
        <v>0</v>
      </c>
      <c r="CP438">
        <v>100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</row>
    <row r="439" spans="1:136" x14ac:dyDescent="0.3">
      <c r="A439" t="s">
        <v>391</v>
      </c>
      <c r="B439">
        <v>140</v>
      </c>
      <c r="C439" t="s">
        <v>1543</v>
      </c>
      <c r="D439">
        <v>34007607505</v>
      </c>
      <c r="E439" t="s">
        <v>1544</v>
      </c>
      <c r="F439" t="s">
        <v>209</v>
      </c>
      <c r="G439" t="s">
        <v>1538</v>
      </c>
      <c r="H439">
        <v>1085</v>
      </c>
      <c r="I439">
        <v>1065</v>
      </c>
      <c r="J439">
        <v>1065</v>
      </c>
      <c r="K439">
        <v>25</v>
      </c>
      <c r="L439">
        <v>25</v>
      </c>
      <c r="M439">
        <v>0</v>
      </c>
      <c r="N439">
        <v>0</v>
      </c>
      <c r="O439">
        <v>30</v>
      </c>
      <c r="P439">
        <v>25</v>
      </c>
      <c r="Q439">
        <v>0</v>
      </c>
      <c r="R439">
        <v>4</v>
      </c>
      <c r="S439">
        <v>70</v>
      </c>
      <c r="T439">
        <v>45</v>
      </c>
      <c r="U439">
        <v>0</v>
      </c>
      <c r="V439">
        <v>25</v>
      </c>
      <c r="W439">
        <v>40</v>
      </c>
      <c r="X439">
        <v>25</v>
      </c>
      <c r="Y439">
        <v>10</v>
      </c>
      <c r="Z439">
        <v>4</v>
      </c>
      <c r="AA439">
        <v>900</v>
      </c>
      <c r="AB439">
        <v>820</v>
      </c>
      <c r="AC439">
        <v>10</v>
      </c>
      <c r="AD439">
        <v>70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20</v>
      </c>
      <c r="BV439">
        <v>20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20</v>
      </c>
      <c r="CN439">
        <v>20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</row>
    <row r="440" spans="1:136" x14ac:dyDescent="0.3">
      <c r="A440" t="s">
        <v>391</v>
      </c>
      <c r="B440">
        <v>140</v>
      </c>
      <c r="C440" t="s">
        <v>1545</v>
      </c>
      <c r="D440">
        <v>34007607506</v>
      </c>
      <c r="E440" t="s">
        <v>1546</v>
      </c>
      <c r="F440" t="s">
        <v>209</v>
      </c>
      <c r="G440" t="s">
        <v>1538</v>
      </c>
      <c r="H440">
        <v>1450</v>
      </c>
      <c r="I440">
        <v>1400</v>
      </c>
      <c r="J440">
        <v>1400</v>
      </c>
      <c r="K440">
        <v>35</v>
      </c>
      <c r="L440">
        <v>25</v>
      </c>
      <c r="M440">
        <v>0</v>
      </c>
      <c r="N440">
        <v>15</v>
      </c>
      <c r="O440">
        <v>15</v>
      </c>
      <c r="P440">
        <v>10</v>
      </c>
      <c r="Q440">
        <v>0</v>
      </c>
      <c r="R440">
        <v>4</v>
      </c>
      <c r="S440">
        <v>170</v>
      </c>
      <c r="T440">
        <v>150</v>
      </c>
      <c r="U440">
        <v>0</v>
      </c>
      <c r="V440">
        <v>20</v>
      </c>
      <c r="W440">
        <v>75</v>
      </c>
      <c r="X440">
        <v>60</v>
      </c>
      <c r="Y440">
        <v>4</v>
      </c>
      <c r="Z440">
        <v>4</v>
      </c>
      <c r="AA440">
        <v>1105</v>
      </c>
      <c r="AB440">
        <v>945</v>
      </c>
      <c r="AC440">
        <v>30</v>
      </c>
      <c r="AD440">
        <v>130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55</v>
      </c>
      <c r="BV440">
        <v>55</v>
      </c>
      <c r="BW440">
        <v>0</v>
      </c>
      <c r="BX440">
        <v>0</v>
      </c>
      <c r="BY440">
        <v>0</v>
      </c>
      <c r="BZ440">
        <v>0</v>
      </c>
      <c r="CA440">
        <v>4</v>
      </c>
      <c r="CB440">
        <v>0</v>
      </c>
      <c r="CC440">
        <v>0</v>
      </c>
      <c r="CD440">
        <v>4</v>
      </c>
      <c r="CE440">
        <v>4</v>
      </c>
      <c r="CF440">
        <v>4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40</v>
      </c>
      <c r="CN440">
        <v>25</v>
      </c>
      <c r="CO440">
        <v>0</v>
      </c>
      <c r="CP440">
        <v>15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</row>
    <row r="441" spans="1:136" x14ac:dyDescent="0.3">
      <c r="A441" t="s">
        <v>391</v>
      </c>
      <c r="B441">
        <v>140</v>
      </c>
      <c r="C441" t="s">
        <v>1547</v>
      </c>
      <c r="D441">
        <v>34007607507</v>
      </c>
      <c r="E441" t="s">
        <v>1548</v>
      </c>
      <c r="F441" t="s">
        <v>209</v>
      </c>
      <c r="G441" t="s">
        <v>1538</v>
      </c>
      <c r="H441">
        <v>1255</v>
      </c>
      <c r="I441">
        <v>590</v>
      </c>
      <c r="J441">
        <v>550</v>
      </c>
      <c r="K441">
        <v>85</v>
      </c>
      <c r="L441">
        <v>40</v>
      </c>
      <c r="M441">
        <v>0</v>
      </c>
      <c r="N441">
        <v>40</v>
      </c>
      <c r="O441">
        <v>25</v>
      </c>
      <c r="P441">
        <v>0</v>
      </c>
      <c r="Q441">
        <v>0</v>
      </c>
      <c r="R441">
        <v>25</v>
      </c>
      <c r="S441">
        <v>95</v>
      </c>
      <c r="T441">
        <v>10</v>
      </c>
      <c r="U441">
        <v>0</v>
      </c>
      <c r="V441">
        <v>85</v>
      </c>
      <c r="W441">
        <v>70</v>
      </c>
      <c r="X441">
        <v>55</v>
      </c>
      <c r="Y441">
        <v>0</v>
      </c>
      <c r="Z441">
        <v>15</v>
      </c>
      <c r="AA441">
        <v>285</v>
      </c>
      <c r="AB441">
        <v>170</v>
      </c>
      <c r="AC441">
        <v>0</v>
      </c>
      <c r="AD441">
        <v>115</v>
      </c>
      <c r="AE441">
        <v>35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35</v>
      </c>
      <c r="AS441">
        <v>35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665</v>
      </c>
      <c r="BV441">
        <v>665</v>
      </c>
      <c r="BW441">
        <v>115</v>
      </c>
      <c r="BX441">
        <v>20</v>
      </c>
      <c r="BY441">
        <v>0</v>
      </c>
      <c r="BZ441">
        <v>90</v>
      </c>
      <c r="CA441">
        <v>15</v>
      </c>
      <c r="CB441">
        <v>15</v>
      </c>
      <c r="CC441">
        <v>0</v>
      </c>
      <c r="CD441">
        <v>0</v>
      </c>
      <c r="CE441">
        <v>95</v>
      </c>
      <c r="CF441">
        <v>45</v>
      </c>
      <c r="CG441">
        <v>0</v>
      </c>
      <c r="CH441">
        <v>50</v>
      </c>
      <c r="CI441">
        <v>20</v>
      </c>
      <c r="CJ441">
        <v>20</v>
      </c>
      <c r="CK441">
        <v>0</v>
      </c>
      <c r="CL441">
        <v>0</v>
      </c>
      <c r="CM441">
        <v>420</v>
      </c>
      <c r="CN441">
        <v>335</v>
      </c>
      <c r="CO441">
        <v>0</v>
      </c>
      <c r="CP441">
        <v>85</v>
      </c>
      <c r="CQ441">
        <v>4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4</v>
      </c>
      <c r="DI441">
        <v>4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</row>
    <row r="442" spans="1:136" x14ac:dyDescent="0.3">
      <c r="A442" t="s">
        <v>391</v>
      </c>
      <c r="B442">
        <v>140</v>
      </c>
      <c r="C442" t="s">
        <v>1549</v>
      </c>
      <c r="D442">
        <v>34007607600</v>
      </c>
      <c r="E442" t="s">
        <v>1550</v>
      </c>
      <c r="F442" t="s">
        <v>209</v>
      </c>
      <c r="G442" t="s">
        <v>1551</v>
      </c>
      <c r="H442">
        <v>2900</v>
      </c>
      <c r="I442">
        <v>800</v>
      </c>
      <c r="J442">
        <v>800</v>
      </c>
      <c r="K442">
        <v>120</v>
      </c>
      <c r="L442">
        <v>80</v>
      </c>
      <c r="M442">
        <v>0</v>
      </c>
      <c r="N442">
        <v>40</v>
      </c>
      <c r="O442">
        <v>120</v>
      </c>
      <c r="P442">
        <v>60</v>
      </c>
      <c r="Q442">
        <v>0</v>
      </c>
      <c r="R442">
        <v>60</v>
      </c>
      <c r="S442">
        <v>70</v>
      </c>
      <c r="T442">
        <v>25</v>
      </c>
      <c r="U442">
        <v>10</v>
      </c>
      <c r="V442">
        <v>35</v>
      </c>
      <c r="W442">
        <v>65</v>
      </c>
      <c r="X442">
        <v>15</v>
      </c>
      <c r="Y442">
        <v>0</v>
      </c>
      <c r="Z442">
        <v>50</v>
      </c>
      <c r="AA442">
        <v>425</v>
      </c>
      <c r="AB442">
        <v>320</v>
      </c>
      <c r="AC442">
        <v>0</v>
      </c>
      <c r="AD442">
        <v>105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2100</v>
      </c>
      <c r="BV442">
        <v>2005</v>
      </c>
      <c r="BW442">
        <v>485</v>
      </c>
      <c r="BX442">
        <v>65</v>
      </c>
      <c r="BY442">
        <v>0</v>
      </c>
      <c r="BZ442">
        <v>420</v>
      </c>
      <c r="CA442">
        <v>270</v>
      </c>
      <c r="CB442">
        <v>135</v>
      </c>
      <c r="CC442">
        <v>0</v>
      </c>
      <c r="CD442">
        <v>135</v>
      </c>
      <c r="CE442">
        <v>555</v>
      </c>
      <c r="CF442">
        <v>230</v>
      </c>
      <c r="CG442">
        <v>0</v>
      </c>
      <c r="CH442">
        <v>330</v>
      </c>
      <c r="CI442">
        <v>390</v>
      </c>
      <c r="CJ442">
        <v>35</v>
      </c>
      <c r="CK442">
        <v>0</v>
      </c>
      <c r="CL442">
        <v>355</v>
      </c>
      <c r="CM442">
        <v>305</v>
      </c>
      <c r="CN442">
        <v>85</v>
      </c>
      <c r="CO442">
        <v>0</v>
      </c>
      <c r="CP442">
        <v>220</v>
      </c>
      <c r="CQ442">
        <v>80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70</v>
      </c>
      <c r="DE442">
        <v>70</v>
      </c>
      <c r="DF442">
        <v>0</v>
      </c>
      <c r="DG442">
        <v>0</v>
      </c>
      <c r="DH442">
        <v>10</v>
      </c>
      <c r="DI442">
        <v>10</v>
      </c>
      <c r="DJ442">
        <v>0</v>
      </c>
      <c r="DK442">
        <v>0</v>
      </c>
      <c r="DL442">
        <v>10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10</v>
      </c>
      <c r="ED442">
        <v>10</v>
      </c>
      <c r="EE442">
        <v>0</v>
      </c>
      <c r="EF442">
        <v>0</v>
      </c>
    </row>
    <row r="443" spans="1:136" x14ac:dyDescent="0.3">
      <c r="A443" t="s">
        <v>391</v>
      </c>
      <c r="B443">
        <v>140</v>
      </c>
      <c r="C443" t="s">
        <v>1552</v>
      </c>
      <c r="D443">
        <v>34007607701</v>
      </c>
      <c r="E443" t="s">
        <v>1553</v>
      </c>
      <c r="F443" t="s">
        <v>209</v>
      </c>
      <c r="G443" t="s">
        <v>1554</v>
      </c>
      <c r="H443">
        <v>780</v>
      </c>
      <c r="I443">
        <v>720</v>
      </c>
      <c r="J443">
        <v>720</v>
      </c>
      <c r="K443">
        <v>45</v>
      </c>
      <c r="L443">
        <v>30</v>
      </c>
      <c r="M443">
        <v>0</v>
      </c>
      <c r="N443">
        <v>15</v>
      </c>
      <c r="O443">
        <v>55</v>
      </c>
      <c r="P443">
        <v>25</v>
      </c>
      <c r="Q443">
        <v>0</v>
      </c>
      <c r="R443">
        <v>30</v>
      </c>
      <c r="S443">
        <v>100</v>
      </c>
      <c r="T443">
        <v>75</v>
      </c>
      <c r="U443">
        <v>0</v>
      </c>
      <c r="V443">
        <v>25</v>
      </c>
      <c r="W443">
        <v>85</v>
      </c>
      <c r="X443">
        <v>75</v>
      </c>
      <c r="Y443">
        <v>0</v>
      </c>
      <c r="Z443">
        <v>15</v>
      </c>
      <c r="AA443">
        <v>435</v>
      </c>
      <c r="AB443">
        <v>355</v>
      </c>
      <c r="AC443">
        <v>10</v>
      </c>
      <c r="AD443">
        <v>70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55</v>
      </c>
      <c r="BV443">
        <v>55</v>
      </c>
      <c r="BW443">
        <v>15</v>
      </c>
      <c r="BX443">
        <v>4</v>
      </c>
      <c r="BY443">
        <v>0</v>
      </c>
      <c r="BZ443">
        <v>10</v>
      </c>
      <c r="CA443">
        <v>4</v>
      </c>
      <c r="CB443">
        <v>0</v>
      </c>
      <c r="CC443">
        <v>4</v>
      </c>
      <c r="CD443">
        <v>0</v>
      </c>
      <c r="CE443">
        <v>15</v>
      </c>
      <c r="CF443">
        <v>10</v>
      </c>
      <c r="CG443">
        <v>0</v>
      </c>
      <c r="CH443">
        <v>4</v>
      </c>
      <c r="CI443">
        <v>10</v>
      </c>
      <c r="CJ443">
        <v>4</v>
      </c>
      <c r="CK443">
        <v>0</v>
      </c>
      <c r="CL443">
        <v>4</v>
      </c>
      <c r="CM443">
        <v>15</v>
      </c>
      <c r="CN443">
        <v>10</v>
      </c>
      <c r="CO443">
        <v>0</v>
      </c>
      <c r="CP443">
        <v>4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</row>
    <row r="444" spans="1:136" x14ac:dyDescent="0.3">
      <c r="A444" t="s">
        <v>391</v>
      </c>
      <c r="B444">
        <v>140</v>
      </c>
      <c r="C444" t="s">
        <v>1555</v>
      </c>
      <c r="D444">
        <v>34007607702</v>
      </c>
      <c r="E444" t="s">
        <v>1556</v>
      </c>
      <c r="F444" t="s">
        <v>209</v>
      </c>
      <c r="G444" t="s">
        <v>1554</v>
      </c>
      <c r="H444">
        <v>2260</v>
      </c>
      <c r="I444">
        <v>575</v>
      </c>
      <c r="J444">
        <v>560</v>
      </c>
      <c r="K444">
        <v>45</v>
      </c>
      <c r="L444">
        <v>10</v>
      </c>
      <c r="M444">
        <v>0</v>
      </c>
      <c r="N444">
        <v>35</v>
      </c>
      <c r="O444">
        <v>120</v>
      </c>
      <c r="P444">
        <v>30</v>
      </c>
      <c r="Q444">
        <v>0</v>
      </c>
      <c r="R444">
        <v>90</v>
      </c>
      <c r="S444">
        <v>170</v>
      </c>
      <c r="T444">
        <v>90</v>
      </c>
      <c r="U444">
        <v>0</v>
      </c>
      <c r="V444">
        <v>75</v>
      </c>
      <c r="W444">
        <v>70</v>
      </c>
      <c r="X444">
        <v>30</v>
      </c>
      <c r="Y444">
        <v>0</v>
      </c>
      <c r="Z444">
        <v>40</v>
      </c>
      <c r="AA444">
        <v>155</v>
      </c>
      <c r="AB444">
        <v>110</v>
      </c>
      <c r="AC444">
        <v>20</v>
      </c>
      <c r="AD444">
        <v>25</v>
      </c>
      <c r="AE444">
        <v>20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20</v>
      </c>
      <c r="AW444">
        <v>20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1685</v>
      </c>
      <c r="BV444">
        <v>1530</v>
      </c>
      <c r="BW444">
        <v>550</v>
      </c>
      <c r="BX444">
        <v>255</v>
      </c>
      <c r="BY444">
        <v>15</v>
      </c>
      <c r="BZ444">
        <v>275</v>
      </c>
      <c r="CA444">
        <v>395</v>
      </c>
      <c r="CB444">
        <v>165</v>
      </c>
      <c r="CC444">
        <v>0</v>
      </c>
      <c r="CD444">
        <v>225</v>
      </c>
      <c r="CE444">
        <v>290</v>
      </c>
      <c r="CF444">
        <v>150</v>
      </c>
      <c r="CG444">
        <v>0</v>
      </c>
      <c r="CH444">
        <v>140</v>
      </c>
      <c r="CI444">
        <v>95</v>
      </c>
      <c r="CJ444">
        <v>95</v>
      </c>
      <c r="CK444">
        <v>0</v>
      </c>
      <c r="CL444">
        <v>0</v>
      </c>
      <c r="CM444">
        <v>200</v>
      </c>
      <c r="CN444">
        <v>105</v>
      </c>
      <c r="CO444">
        <v>0</v>
      </c>
      <c r="CP444">
        <v>100</v>
      </c>
      <c r="CQ444">
        <v>70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70</v>
      </c>
      <c r="DA444">
        <v>35</v>
      </c>
      <c r="DB444">
        <v>35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85</v>
      </c>
      <c r="DM444">
        <v>85</v>
      </c>
      <c r="DN444">
        <v>85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</row>
    <row r="445" spans="1:136" x14ac:dyDescent="0.3">
      <c r="A445" t="s">
        <v>391</v>
      </c>
      <c r="B445">
        <v>140</v>
      </c>
      <c r="C445" t="s">
        <v>1557</v>
      </c>
      <c r="D445">
        <v>34007607801</v>
      </c>
      <c r="E445" t="s">
        <v>1558</v>
      </c>
      <c r="F445" t="s">
        <v>209</v>
      </c>
      <c r="G445" t="s">
        <v>1554</v>
      </c>
      <c r="H445">
        <v>1680</v>
      </c>
      <c r="I445">
        <v>820</v>
      </c>
      <c r="J445">
        <v>810</v>
      </c>
      <c r="K445">
        <v>70</v>
      </c>
      <c r="L445">
        <v>30</v>
      </c>
      <c r="M445">
        <v>10</v>
      </c>
      <c r="N445">
        <v>30</v>
      </c>
      <c r="O445">
        <v>130</v>
      </c>
      <c r="P445">
        <v>65</v>
      </c>
      <c r="Q445">
        <v>0</v>
      </c>
      <c r="R445">
        <v>60</v>
      </c>
      <c r="S445">
        <v>195</v>
      </c>
      <c r="T445">
        <v>100</v>
      </c>
      <c r="U445">
        <v>15</v>
      </c>
      <c r="V445">
        <v>80</v>
      </c>
      <c r="W445">
        <v>120</v>
      </c>
      <c r="X445">
        <v>110</v>
      </c>
      <c r="Y445">
        <v>0</v>
      </c>
      <c r="Z445">
        <v>10</v>
      </c>
      <c r="AA445">
        <v>305</v>
      </c>
      <c r="AB445">
        <v>215</v>
      </c>
      <c r="AC445">
        <v>20</v>
      </c>
      <c r="AD445">
        <v>65</v>
      </c>
      <c r="AE445">
        <v>10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10</v>
      </c>
      <c r="AW445">
        <v>0</v>
      </c>
      <c r="AX445">
        <v>10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860</v>
      </c>
      <c r="BV445">
        <v>840</v>
      </c>
      <c r="BW445">
        <v>260</v>
      </c>
      <c r="BX445">
        <v>45</v>
      </c>
      <c r="BY445">
        <v>0</v>
      </c>
      <c r="BZ445">
        <v>215</v>
      </c>
      <c r="CA445">
        <v>170</v>
      </c>
      <c r="CB445">
        <v>35</v>
      </c>
      <c r="CC445">
        <v>0</v>
      </c>
      <c r="CD445">
        <v>135</v>
      </c>
      <c r="CE445">
        <v>170</v>
      </c>
      <c r="CF445">
        <v>105</v>
      </c>
      <c r="CG445">
        <v>0</v>
      </c>
      <c r="CH445">
        <v>65</v>
      </c>
      <c r="CI445">
        <v>135</v>
      </c>
      <c r="CJ445">
        <v>75</v>
      </c>
      <c r="CK445">
        <v>0</v>
      </c>
      <c r="CL445">
        <v>60</v>
      </c>
      <c r="CM445">
        <v>110</v>
      </c>
      <c r="CN445">
        <v>30</v>
      </c>
      <c r="CO445">
        <v>0</v>
      </c>
      <c r="CP445">
        <v>80</v>
      </c>
      <c r="CQ445">
        <v>20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20</v>
      </c>
      <c r="DA445">
        <v>20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</row>
    <row r="446" spans="1:136" x14ac:dyDescent="0.3">
      <c r="A446" t="s">
        <v>391</v>
      </c>
      <c r="B446">
        <v>140</v>
      </c>
      <c r="C446" t="s">
        <v>1559</v>
      </c>
      <c r="D446">
        <v>34007607802</v>
      </c>
      <c r="E446" t="s">
        <v>1560</v>
      </c>
      <c r="F446" t="s">
        <v>209</v>
      </c>
      <c r="G446" t="s">
        <v>1554</v>
      </c>
      <c r="H446">
        <v>2605</v>
      </c>
      <c r="I446">
        <v>920</v>
      </c>
      <c r="J446">
        <v>920</v>
      </c>
      <c r="K446">
        <v>85</v>
      </c>
      <c r="L446">
        <v>30</v>
      </c>
      <c r="M446">
        <v>0</v>
      </c>
      <c r="N446">
        <v>50</v>
      </c>
      <c r="O446">
        <v>130</v>
      </c>
      <c r="P446">
        <v>40</v>
      </c>
      <c r="Q446">
        <v>0</v>
      </c>
      <c r="R446">
        <v>85</v>
      </c>
      <c r="S446">
        <v>215</v>
      </c>
      <c r="T446">
        <v>165</v>
      </c>
      <c r="U446">
        <v>10</v>
      </c>
      <c r="V446">
        <v>40</v>
      </c>
      <c r="W446">
        <v>160</v>
      </c>
      <c r="X446">
        <v>80</v>
      </c>
      <c r="Y446">
        <v>10</v>
      </c>
      <c r="Z446">
        <v>70</v>
      </c>
      <c r="AA446">
        <v>335</v>
      </c>
      <c r="AB446">
        <v>260</v>
      </c>
      <c r="AC446">
        <v>0</v>
      </c>
      <c r="AD446">
        <v>75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1685</v>
      </c>
      <c r="BV446">
        <v>1545</v>
      </c>
      <c r="BW446">
        <v>500</v>
      </c>
      <c r="BX446">
        <v>100</v>
      </c>
      <c r="BY446">
        <v>0</v>
      </c>
      <c r="BZ446">
        <v>400</v>
      </c>
      <c r="CA446">
        <v>230</v>
      </c>
      <c r="CB446">
        <v>135</v>
      </c>
      <c r="CC446">
        <v>0</v>
      </c>
      <c r="CD446">
        <v>95</v>
      </c>
      <c r="CE446">
        <v>610</v>
      </c>
      <c r="CF446">
        <v>295</v>
      </c>
      <c r="CG446">
        <v>0</v>
      </c>
      <c r="CH446">
        <v>315</v>
      </c>
      <c r="CI446">
        <v>150</v>
      </c>
      <c r="CJ446">
        <v>35</v>
      </c>
      <c r="CK446">
        <v>0</v>
      </c>
      <c r="CL446">
        <v>115</v>
      </c>
      <c r="CM446">
        <v>55</v>
      </c>
      <c r="CN446">
        <v>40</v>
      </c>
      <c r="CO446">
        <v>0</v>
      </c>
      <c r="CP446">
        <v>15</v>
      </c>
      <c r="CQ446">
        <v>100</v>
      </c>
      <c r="CR446">
        <v>65</v>
      </c>
      <c r="CS446">
        <v>65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15</v>
      </c>
      <c r="DA446">
        <v>15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20</v>
      </c>
      <c r="DI446">
        <v>20</v>
      </c>
      <c r="DJ446">
        <v>0</v>
      </c>
      <c r="DK446">
        <v>0</v>
      </c>
      <c r="DL446">
        <v>35</v>
      </c>
      <c r="DM446">
        <v>35</v>
      </c>
      <c r="DN446">
        <v>0</v>
      </c>
      <c r="DO446">
        <v>35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</row>
    <row r="447" spans="1:136" x14ac:dyDescent="0.3">
      <c r="A447" t="s">
        <v>391</v>
      </c>
      <c r="B447">
        <v>140</v>
      </c>
      <c r="C447" t="s">
        <v>1561</v>
      </c>
      <c r="D447">
        <v>34007607900</v>
      </c>
      <c r="E447" t="s">
        <v>1562</v>
      </c>
      <c r="F447" t="s">
        <v>209</v>
      </c>
      <c r="G447" t="s">
        <v>1563</v>
      </c>
      <c r="H447">
        <v>905</v>
      </c>
      <c r="I447">
        <v>725</v>
      </c>
      <c r="J447">
        <v>725</v>
      </c>
      <c r="K447">
        <v>55</v>
      </c>
      <c r="L447">
        <v>25</v>
      </c>
      <c r="M447">
        <v>0</v>
      </c>
      <c r="N447">
        <v>30</v>
      </c>
      <c r="O447">
        <v>100</v>
      </c>
      <c r="P447">
        <v>30</v>
      </c>
      <c r="Q447">
        <v>0</v>
      </c>
      <c r="R447">
        <v>70</v>
      </c>
      <c r="S447">
        <v>125</v>
      </c>
      <c r="T447">
        <v>60</v>
      </c>
      <c r="U447">
        <v>0</v>
      </c>
      <c r="V447">
        <v>65</v>
      </c>
      <c r="W447">
        <v>85</v>
      </c>
      <c r="X447">
        <v>65</v>
      </c>
      <c r="Y447">
        <v>10</v>
      </c>
      <c r="Z447">
        <v>10</v>
      </c>
      <c r="AA447">
        <v>355</v>
      </c>
      <c r="AB447">
        <v>265</v>
      </c>
      <c r="AC447">
        <v>4</v>
      </c>
      <c r="AD447">
        <v>85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180</v>
      </c>
      <c r="BV447">
        <v>180</v>
      </c>
      <c r="BW447">
        <v>15</v>
      </c>
      <c r="BX447">
        <v>4</v>
      </c>
      <c r="BY447">
        <v>0</v>
      </c>
      <c r="BZ447">
        <v>10</v>
      </c>
      <c r="CA447">
        <v>15</v>
      </c>
      <c r="CB447">
        <v>0</v>
      </c>
      <c r="CC447">
        <v>0</v>
      </c>
      <c r="CD447">
        <v>15</v>
      </c>
      <c r="CE447">
        <v>20</v>
      </c>
      <c r="CF447">
        <v>10</v>
      </c>
      <c r="CG447">
        <v>0</v>
      </c>
      <c r="CH447">
        <v>10</v>
      </c>
      <c r="CI447">
        <v>25</v>
      </c>
      <c r="CJ447">
        <v>25</v>
      </c>
      <c r="CK447">
        <v>0</v>
      </c>
      <c r="CL447">
        <v>0</v>
      </c>
      <c r="CM447">
        <v>100</v>
      </c>
      <c r="CN447">
        <v>65</v>
      </c>
      <c r="CO447">
        <v>0</v>
      </c>
      <c r="CP447">
        <v>40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</row>
    <row r="448" spans="1:136" x14ac:dyDescent="0.3">
      <c r="A448" t="s">
        <v>391</v>
      </c>
      <c r="B448">
        <v>140</v>
      </c>
      <c r="C448" t="s">
        <v>1564</v>
      </c>
      <c r="D448">
        <v>34007608001</v>
      </c>
      <c r="E448" t="s">
        <v>1565</v>
      </c>
      <c r="F448" t="s">
        <v>209</v>
      </c>
      <c r="G448" t="s">
        <v>1566</v>
      </c>
      <c r="H448">
        <v>675</v>
      </c>
      <c r="I448">
        <v>530</v>
      </c>
      <c r="J448">
        <v>530</v>
      </c>
      <c r="K448">
        <v>25</v>
      </c>
      <c r="L448">
        <v>15</v>
      </c>
      <c r="M448">
        <v>0</v>
      </c>
      <c r="N448">
        <v>10</v>
      </c>
      <c r="O448">
        <v>55</v>
      </c>
      <c r="P448">
        <v>35</v>
      </c>
      <c r="Q448">
        <v>0</v>
      </c>
      <c r="R448">
        <v>20</v>
      </c>
      <c r="S448">
        <v>70</v>
      </c>
      <c r="T448">
        <v>35</v>
      </c>
      <c r="U448">
        <v>0</v>
      </c>
      <c r="V448">
        <v>35</v>
      </c>
      <c r="W448">
        <v>40</v>
      </c>
      <c r="X448">
        <v>30</v>
      </c>
      <c r="Y448">
        <v>4</v>
      </c>
      <c r="Z448">
        <v>4</v>
      </c>
      <c r="AA448">
        <v>340</v>
      </c>
      <c r="AB448">
        <v>280</v>
      </c>
      <c r="AC448">
        <v>10</v>
      </c>
      <c r="AD448">
        <v>45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145</v>
      </c>
      <c r="BV448">
        <v>145</v>
      </c>
      <c r="BW448">
        <v>45</v>
      </c>
      <c r="BX448">
        <v>4</v>
      </c>
      <c r="BY448">
        <v>0</v>
      </c>
      <c r="BZ448">
        <v>40</v>
      </c>
      <c r="CA448">
        <v>15</v>
      </c>
      <c r="CB448">
        <v>4</v>
      </c>
      <c r="CC448">
        <v>0</v>
      </c>
      <c r="CD448">
        <v>4</v>
      </c>
      <c r="CE448">
        <v>40</v>
      </c>
      <c r="CF448">
        <v>10</v>
      </c>
      <c r="CG448">
        <v>0</v>
      </c>
      <c r="CH448">
        <v>30</v>
      </c>
      <c r="CI448">
        <v>10</v>
      </c>
      <c r="CJ448">
        <v>0</v>
      </c>
      <c r="CK448">
        <v>0</v>
      </c>
      <c r="CL448">
        <v>10</v>
      </c>
      <c r="CM448">
        <v>35</v>
      </c>
      <c r="CN448">
        <v>15</v>
      </c>
      <c r="CO448">
        <v>0</v>
      </c>
      <c r="CP448">
        <v>25</v>
      </c>
      <c r="CQ448">
        <v>4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4</v>
      </c>
      <c r="DI448">
        <v>0</v>
      </c>
      <c r="DJ448">
        <v>4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</row>
    <row r="449" spans="1:136" x14ac:dyDescent="0.3">
      <c r="A449" t="s">
        <v>391</v>
      </c>
      <c r="B449">
        <v>140</v>
      </c>
      <c r="C449" t="s">
        <v>1567</v>
      </c>
      <c r="D449">
        <v>34007608202</v>
      </c>
      <c r="E449" t="s">
        <v>1568</v>
      </c>
      <c r="F449" t="s">
        <v>209</v>
      </c>
      <c r="G449" t="s">
        <v>1569</v>
      </c>
      <c r="H449">
        <v>1355</v>
      </c>
      <c r="I449">
        <v>775</v>
      </c>
      <c r="J449">
        <v>765</v>
      </c>
      <c r="K449">
        <v>25</v>
      </c>
      <c r="L449">
        <v>0</v>
      </c>
      <c r="M449">
        <v>10</v>
      </c>
      <c r="N449">
        <v>15</v>
      </c>
      <c r="O449">
        <v>70</v>
      </c>
      <c r="P449">
        <v>40</v>
      </c>
      <c r="Q449">
        <v>0</v>
      </c>
      <c r="R449">
        <v>30</v>
      </c>
      <c r="S449">
        <v>155</v>
      </c>
      <c r="T449">
        <v>95</v>
      </c>
      <c r="U449">
        <v>20</v>
      </c>
      <c r="V449">
        <v>45</v>
      </c>
      <c r="W449">
        <v>95</v>
      </c>
      <c r="X449">
        <v>85</v>
      </c>
      <c r="Y449">
        <v>10</v>
      </c>
      <c r="Z449">
        <v>0</v>
      </c>
      <c r="AA449">
        <v>420</v>
      </c>
      <c r="AB449">
        <v>335</v>
      </c>
      <c r="AC449">
        <v>15</v>
      </c>
      <c r="AD449">
        <v>70</v>
      </c>
      <c r="AE449">
        <v>10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10</v>
      </c>
      <c r="AW449">
        <v>10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580</v>
      </c>
      <c r="BV449">
        <v>575</v>
      </c>
      <c r="BW449">
        <v>185</v>
      </c>
      <c r="BX449">
        <v>75</v>
      </c>
      <c r="BY449">
        <v>0</v>
      </c>
      <c r="BZ449">
        <v>110</v>
      </c>
      <c r="CA449">
        <v>95</v>
      </c>
      <c r="CB449">
        <v>0</v>
      </c>
      <c r="CC449">
        <v>0</v>
      </c>
      <c r="CD449">
        <v>95</v>
      </c>
      <c r="CE449">
        <v>145</v>
      </c>
      <c r="CF449">
        <v>20</v>
      </c>
      <c r="CG449">
        <v>4</v>
      </c>
      <c r="CH449">
        <v>115</v>
      </c>
      <c r="CI449">
        <v>60</v>
      </c>
      <c r="CJ449">
        <v>15</v>
      </c>
      <c r="CK449">
        <v>0</v>
      </c>
      <c r="CL449">
        <v>40</v>
      </c>
      <c r="CM449">
        <v>95</v>
      </c>
      <c r="CN449">
        <v>75</v>
      </c>
      <c r="CO449">
        <v>0</v>
      </c>
      <c r="CP449">
        <v>20</v>
      </c>
      <c r="CQ449">
        <v>4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4</v>
      </c>
      <c r="DA449">
        <v>4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</row>
    <row r="450" spans="1:136" x14ac:dyDescent="0.3">
      <c r="A450" t="s">
        <v>391</v>
      </c>
      <c r="B450">
        <v>140</v>
      </c>
      <c r="C450" t="s">
        <v>1570</v>
      </c>
      <c r="D450">
        <v>34007608205</v>
      </c>
      <c r="E450" t="s">
        <v>1571</v>
      </c>
      <c r="F450" t="s">
        <v>209</v>
      </c>
      <c r="G450" t="s">
        <v>1569</v>
      </c>
      <c r="H450">
        <v>1415</v>
      </c>
      <c r="I450">
        <v>1275</v>
      </c>
      <c r="J450">
        <v>1265</v>
      </c>
      <c r="K450">
        <v>115</v>
      </c>
      <c r="L450">
        <v>20</v>
      </c>
      <c r="M450">
        <v>0</v>
      </c>
      <c r="N450">
        <v>95</v>
      </c>
      <c r="O450">
        <v>30</v>
      </c>
      <c r="P450">
        <v>15</v>
      </c>
      <c r="Q450">
        <v>0</v>
      </c>
      <c r="R450">
        <v>15</v>
      </c>
      <c r="S450">
        <v>150</v>
      </c>
      <c r="T450">
        <v>105</v>
      </c>
      <c r="U450">
        <v>0</v>
      </c>
      <c r="V450">
        <v>45</v>
      </c>
      <c r="W450">
        <v>115</v>
      </c>
      <c r="X450">
        <v>105</v>
      </c>
      <c r="Y450">
        <v>0</v>
      </c>
      <c r="Z450">
        <v>10</v>
      </c>
      <c r="AA450">
        <v>855</v>
      </c>
      <c r="AB450">
        <v>790</v>
      </c>
      <c r="AC450">
        <v>30</v>
      </c>
      <c r="AD450">
        <v>35</v>
      </c>
      <c r="AE450">
        <v>10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</v>
      </c>
      <c r="AO450">
        <v>10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140</v>
      </c>
      <c r="BV450">
        <v>140</v>
      </c>
      <c r="BW450">
        <v>25</v>
      </c>
      <c r="BX450">
        <v>15</v>
      </c>
      <c r="BY450">
        <v>0</v>
      </c>
      <c r="BZ450">
        <v>15</v>
      </c>
      <c r="CA450">
        <v>45</v>
      </c>
      <c r="CB450">
        <v>40</v>
      </c>
      <c r="CC450">
        <v>0</v>
      </c>
      <c r="CD450">
        <v>4</v>
      </c>
      <c r="CE450">
        <v>10</v>
      </c>
      <c r="CF450">
        <v>10</v>
      </c>
      <c r="CG450">
        <v>0</v>
      </c>
      <c r="CH450">
        <v>0</v>
      </c>
      <c r="CI450">
        <v>10</v>
      </c>
      <c r="CJ450">
        <v>0</v>
      </c>
      <c r="CK450">
        <v>10</v>
      </c>
      <c r="CL450">
        <v>0</v>
      </c>
      <c r="CM450">
        <v>45</v>
      </c>
      <c r="CN450">
        <v>20</v>
      </c>
      <c r="CO450">
        <v>0</v>
      </c>
      <c r="CP450">
        <v>25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</row>
    <row r="451" spans="1:136" x14ac:dyDescent="0.3">
      <c r="A451" t="s">
        <v>391</v>
      </c>
      <c r="B451">
        <v>140</v>
      </c>
      <c r="C451" t="s">
        <v>1572</v>
      </c>
      <c r="D451">
        <v>34007608206</v>
      </c>
      <c r="E451" t="s">
        <v>1573</v>
      </c>
      <c r="F451" t="s">
        <v>209</v>
      </c>
      <c r="G451" t="s">
        <v>1569</v>
      </c>
      <c r="H451">
        <v>1375</v>
      </c>
      <c r="I451">
        <v>1330</v>
      </c>
      <c r="J451">
        <v>1330</v>
      </c>
      <c r="K451">
        <v>80</v>
      </c>
      <c r="L451">
        <v>45</v>
      </c>
      <c r="M451">
        <v>15</v>
      </c>
      <c r="N451">
        <v>20</v>
      </c>
      <c r="O451">
        <v>65</v>
      </c>
      <c r="P451">
        <v>25</v>
      </c>
      <c r="Q451">
        <v>4</v>
      </c>
      <c r="R451">
        <v>35</v>
      </c>
      <c r="S451">
        <v>140</v>
      </c>
      <c r="T451">
        <v>90</v>
      </c>
      <c r="U451">
        <v>0</v>
      </c>
      <c r="V451">
        <v>50</v>
      </c>
      <c r="W451">
        <v>105</v>
      </c>
      <c r="X451">
        <v>85</v>
      </c>
      <c r="Y451">
        <v>0</v>
      </c>
      <c r="Z451">
        <v>20</v>
      </c>
      <c r="AA451">
        <v>940</v>
      </c>
      <c r="AB451">
        <v>800</v>
      </c>
      <c r="AC451">
        <v>55</v>
      </c>
      <c r="AD451">
        <v>85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45</v>
      </c>
      <c r="BV451">
        <v>45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10</v>
      </c>
      <c r="CF451">
        <v>0</v>
      </c>
      <c r="CG451">
        <v>0</v>
      </c>
      <c r="CH451">
        <v>10</v>
      </c>
      <c r="CI451">
        <v>15</v>
      </c>
      <c r="CJ451">
        <v>0</v>
      </c>
      <c r="CK451">
        <v>15</v>
      </c>
      <c r="CL451">
        <v>0</v>
      </c>
      <c r="CM451">
        <v>20</v>
      </c>
      <c r="CN451">
        <v>15</v>
      </c>
      <c r="CO451">
        <v>0</v>
      </c>
      <c r="CP451">
        <v>4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</row>
    <row r="452" spans="1:136" x14ac:dyDescent="0.3">
      <c r="A452" t="s">
        <v>391</v>
      </c>
      <c r="B452">
        <v>140</v>
      </c>
      <c r="C452" t="s">
        <v>1574</v>
      </c>
      <c r="D452">
        <v>34007608209</v>
      </c>
      <c r="E452" t="s">
        <v>1575</v>
      </c>
      <c r="F452" t="s">
        <v>209</v>
      </c>
      <c r="G452" t="s">
        <v>1569</v>
      </c>
      <c r="H452">
        <v>1300</v>
      </c>
      <c r="I452">
        <v>1220</v>
      </c>
      <c r="J452">
        <v>1220</v>
      </c>
      <c r="K452">
        <v>85</v>
      </c>
      <c r="L452">
        <v>10</v>
      </c>
      <c r="M452">
        <v>0</v>
      </c>
      <c r="N452">
        <v>80</v>
      </c>
      <c r="O452">
        <v>180</v>
      </c>
      <c r="P452">
        <v>95</v>
      </c>
      <c r="Q452">
        <v>0</v>
      </c>
      <c r="R452">
        <v>90</v>
      </c>
      <c r="S452">
        <v>115</v>
      </c>
      <c r="T452">
        <v>70</v>
      </c>
      <c r="U452">
        <v>10</v>
      </c>
      <c r="V452">
        <v>35</v>
      </c>
      <c r="W452">
        <v>180</v>
      </c>
      <c r="X452">
        <v>140</v>
      </c>
      <c r="Y452">
        <v>0</v>
      </c>
      <c r="Z452">
        <v>40</v>
      </c>
      <c r="AA452">
        <v>660</v>
      </c>
      <c r="AB452">
        <v>555</v>
      </c>
      <c r="AC452">
        <v>40</v>
      </c>
      <c r="AD452">
        <v>60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80</v>
      </c>
      <c r="BV452">
        <v>80</v>
      </c>
      <c r="BW452">
        <v>0</v>
      </c>
      <c r="BX452">
        <v>0</v>
      </c>
      <c r="BY452">
        <v>0</v>
      </c>
      <c r="BZ452">
        <v>0</v>
      </c>
      <c r="CA452">
        <v>10</v>
      </c>
      <c r="CB452">
        <v>10</v>
      </c>
      <c r="CC452">
        <v>0</v>
      </c>
      <c r="CD452">
        <v>0</v>
      </c>
      <c r="CE452">
        <v>10</v>
      </c>
      <c r="CF452">
        <v>10</v>
      </c>
      <c r="CG452">
        <v>0</v>
      </c>
      <c r="CH452">
        <v>0</v>
      </c>
      <c r="CI452">
        <v>30</v>
      </c>
      <c r="CJ452">
        <v>0</v>
      </c>
      <c r="CK452">
        <v>0</v>
      </c>
      <c r="CL452">
        <v>30</v>
      </c>
      <c r="CM452">
        <v>35</v>
      </c>
      <c r="CN452">
        <v>35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</row>
    <row r="453" spans="1:136" x14ac:dyDescent="0.3">
      <c r="A453" t="s">
        <v>391</v>
      </c>
      <c r="B453">
        <v>140</v>
      </c>
      <c r="C453" t="s">
        <v>1576</v>
      </c>
      <c r="D453">
        <v>34007608210</v>
      </c>
      <c r="E453" t="s">
        <v>1577</v>
      </c>
      <c r="F453" t="s">
        <v>209</v>
      </c>
      <c r="G453" t="s">
        <v>1569</v>
      </c>
      <c r="H453">
        <v>1355</v>
      </c>
      <c r="I453">
        <v>635</v>
      </c>
      <c r="J453">
        <v>635</v>
      </c>
      <c r="K453">
        <v>85</v>
      </c>
      <c r="L453">
        <v>4</v>
      </c>
      <c r="M453">
        <v>0</v>
      </c>
      <c r="N453">
        <v>80</v>
      </c>
      <c r="O453">
        <v>25</v>
      </c>
      <c r="P453">
        <v>20</v>
      </c>
      <c r="Q453">
        <v>0</v>
      </c>
      <c r="R453">
        <v>4</v>
      </c>
      <c r="S453">
        <v>50</v>
      </c>
      <c r="T453">
        <v>50</v>
      </c>
      <c r="U453">
        <v>0</v>
      </c>
      <c r="V453">
        <v>0</v>
      </c>
      <c r="W453">
        <v>30</v>
      </c>
      <c r="X453">
        <v>30</v>
      </c>
      <c r="Y453">
        <v>0</v>
      </c>
      <c r="Z453">
        <v>0</v>
      </c>
      <c r="AA453">
        <v>445</v>
      </c>
      <c r="AB453">
        <v>380</v>
      </c>
      <c r="AC453">
        <v>15</v>
      </c>
      <c r="AD453">
        <v>50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725</v>
      </c>
      <c r="BV453">
        <v>675</v>
      </c>
      <c r="BW453">
        <v>105</v>
      </c>
      <c r="BX453">
        <v>45</v>
      </c>
      <c r="BY453">
        <v>0</v>
      </c>
      <c r="BZ453">
        <v>60</v>
      </c>
      <c r="CA453">
        <v>95</v>
      </c>
      <c r="CB453">
        <v>40</v>
      </c>
      <c r="CC453">
        <v>0</v>
      </c>
      <c r="CD453">
        <v>55</v>
      </c>
      <c r="CE453">
        <v>315</v>
      </c>
      <c r="CF453">
        <v>130</v>
      </c>
      <c r="CG453">
        <v>30</v>
      </c>
      <c r="CH453">
        <v>160</v>
      </c>
      <c r="CI453">
        <v>75</v>
      </c>
      <c r="CJ453">
        <v>25</v>
      </c>
      <c r="CK453">
        <v>10</v>
      </c>
      <c r="CL453">
        <v>40</v>
      </c>
      <c r="CM453">
        <v>85</v>
      </c>
      <c r="CN453">
        <v>70</v>
      </c>
      <c r="CO453">
        <v>0</v>
      </c>
      <c r="CP453">
        <v>15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50</v>
      </c>
      <c r="DM453">
        <v>35</v>
      </c>
      <c r="DN453">
        <v>35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15</v>
      </c>
      <c r="DV453">
        <v>15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</row>
    <row r="454" spans="1:136" x14ac:dyDescent="0.3">
      <c r="A454" t="s">
        <v>391</v>
      </c>
      <c r="B454">
        <v>140</v>
      </c>
      <c r="C454" t="s">
        <v>1578</v>
      </c>
      <c r="D454">
        <v>34007608211</v>
      </c>
      <c r="E454" t="s">
        <v>1579</v>
      </c>
      <c r="F454" t="s">
        <v>209</v>
      </c>
      <c r="G454" t="s">
        <v>1569</v>
      </c>
      <c r="H454">
        <v>1465</v>
      </c>
      <c r="I454">
        <v>505</v>
      </c>
      <c r="J454">
        <v>505</v>
      </c>
      <c r="K454">
        <v>15</v>
      </c>
      <c r="L454">
        <v>15</v>
      </c>
      <c r="M454">
        <v>0</v>
      </c>
      <c r="N454">
        <v>0</v>
      </c>
      <c r="O454">
        <v>15</v>
      </c>
      <c r="P454">
        <v>15</v>
      </c>
      <c r="Q454">
        <v>0</v>
      </c>
      <c r="R454">
        <v>0</v>
      </c>
      <c r="S454">
        <v>100</v>
      </c>
      <c r="T454">
        <v>65</v>
      </c>
      <c r="U454">
        <v>0</v>
      </c>
      <c r="V454">
        <v>35</v>
      </c>
      <c r="W454">
        <v>55</v>
      </c>
      <c r="X454">
        <v>50</v>
      </c>
      <c r="Y454">
        <v>0</v>
      </c>
      <c r="Z454">
        <v>10</v>
      </c>
      <c r="AA454">
        <v>320</v>
      </c>
      <c r="AB454">
        <v>310</v>
      </c>
      <c r="AC454">
        <v>0</v>
      </c>
      <c r="AD454">
        <v>10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965</v>
      </c>
      <c r="BV454">
        <v>950</v>
      </c>
      <c r="BW454">
        <v>205</v>
      </c>
      <c r="BX454">
        <v>105</v>
      </c>
      <c r="BY454">
        <v>0</v>
      </c>
      <c r="BZ454">
        <v>100</v>
      </c>
      <c r="CA454">
        <v>175</v>
      </c>
      <c r="CB454">
        <v>95</v>
      </c>
      <c r="CC454">
        <v>0</v>
      </c>
      <c r="CD454">
        <v>80</v>
      </c>
      <c r="CE454">
        <v>270</v>
      </c>
      <c r="CF454">
        <v>95</v>
      </c>
      <c r="CG454">
        <v>10</v>
      </c>
      <c r="CH454">
        <v>165</v>
      </c>
      <c r="CI454">
        <v>85</v>
      </c>
      <c r="CJ454">
        <v>45</v>
      </c>
      <c r="CK454">
        <v>0</v>
      </c>
      <c r="CL454">
        <v>45</v>
      </c>
      <c r="CM454">
        <v>215</v>
      </c>
      <c r="CN454">
        <v>170</v>
      </c>
      <c r="CO454">
        <v>0</v>
      </c>
      <c r="CP454">
        <v>45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10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10</v>
      </c>
      <c r="DZ454">
        <v>0</v>
      </c>
      <c r="EA454">
        <v>0</v>
      </c>
      <c r="EB454">
        <v>10</v>
      </c>
      <c r="EC454">
        <v>0</v>
      </c>
      <c r="ED454">
        <v>0</v>
      </c>
      <c r="EE454">
        <v>0</v>
      </c>
      <c r="EF454">
        <v>0</v>
      </c>
    </row>
    <row r="455" spans="1:136" x14ac:dyDescent="0.3">
      <c r="A455" t="s">
        <v>391</v>
      </c>
      <c r="B455">
        <v>140</v>
      </c>
      <c r="C455" t="s">
        <v>1580</v>
      </c>
      <c r="D455">
        <v>34007608302</v>
      </c>
      <c r="E455" t="s">
        <v>1581</v>
      </c>
      <c r="F455" t="s">
        <v>209</v>
      </c>
      <c r="G455" t="s">
        <v>1569</v>
      </c>
      <c r="H455">
        <v>2235</v>
      </c>
      <c r="I455">
        <v>1365</v>
      </c>
      <c r="J455">
        <v>1365</v>
      </c>
      <c r="K455">
        <v>210</v>
      </c>
      <c r="L455">
        <v>75</v>
      </c>
      <c r="M455">
        <v>0</v>
      </c>
      <c r="N455">
        <v>135</v>
      </c>
      <c r="O455">
        <v>0</v>
      </c>
      <c r="P455">
        <v>0</v>
      </c>
      <c r="Q455">
        <v>0</v>
      </c>
      <c r="R455">
        <v>0</v>
      </c>
      <c r="S455">
        <v>220</v>
      </c>
      <c r="T455">
        <v>95</v>
      </c>
      <c r="U455">
        <v>15</v>
      </c>
      <c r="V455">
        <v>110</v>
      </c>
      <c r="W455">
        <v>270</v>
      </c>
      <c r="X455">
        <v>195</v>
      </c>
      <c r="Y455">
        <v>15</v>
      </c>
      <c r="Z455">
        <v>60</v>
      </c>
      <c r="AA455">
        <v>670</v>
      </c>
      <c r="AB455">
        <v>525</v>
      </c>
      <c r="AC455">
        <v>55</v>
      </c>
      <c r="AD455">
        <v>90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865</v>
      </c>
      <c r="BV455">
        <v>865</v>
      </c>
      <c r="BW455">
        <v>140</v>
      </c>
      <c r="BX455">
        <v>0</v>
      </c>
      <c r="BY455">
        <v>0</v>
      </c>
      <c r="BZ455">
        <v>140</v>
      </c>
      <c r="CA455">
        <v>105</v>
      </c>
      <c r="CB455">
        <v>85</v>
      </c>
      <c r="CC455">
        <v>0</v>
      </c>
      <c r="CD455">
        <v>20</v>
      </c>
      <c r="CE455">
        <v>210</v>
      </c>
      <c r="CF455">
        <v>75</v>
      </c>
      <c r="CG455">
        <v>0</v>
      </c>
      <c r="CH455">
        <v>135</v>
      </c>
      <c r="CI455">
        <v>95</v>
      </c>
      <c r="CJ455">
        <v>30</v>
      </c>
      <c r="CK455">
        <v>0</v>
      </c>
      <c r="CL455">
        <v>70</v>
      </c>
      <c r="CM455">
        <v>315</v>
      </c>
      <c r="CN455">
        <v>240</v>
      </c>
      <c r="CO455">
        <v>0</v>
      </c>
      <c r="CP455">
        <v>75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</row>
    <row r="456" spans="1:136" x14ac:dyDescent="0.3">
      <c r="A456" t="s">
        <v>391</v>
      </c>
      <c r="B456">
        <v>140</v>
      </c>
      <c r="C456" t="s">
        <v>1582</v>
      </c>
      <c r="D456">
        <v>34007608303</v>
      </c>
      <c r="E456" t="s">
        <v>1583</v>
      </c>
      <c r="F456" t="s">
        <v>209</v>
      </c>
      <c r="G456" t="s">
        <v>1569</v>
      </c>
      <c r="H456">
        <v>1975</v>
      </c>
      <c r="I456">
        <v>945</v>
      </c>
      <c r="J456">
        <v>925</v>
      </c>
      <c r="K456">
        <v>75</v>
      </c>
      <c r="L456">
        <v>50</v>
      </c>
      <c r="M456">
        <v>0</v>
      </c>
      <c r="N456">
        <v>25</v>
      </c>
      <c r="O456">
        <v>90</v>
      </c>
      <c r="P456">
        <v>35</v>
      </c>
      <c r="Q456">
        <v>0</v>
      </c>
      <c r="R456">
        <v>50</v>
      </c>
      <c r="S456">
        <v>240</v>
      </c>
      <c r="T456">
        <v>130</v>
      </c>
      <c r="U456">
        <v>55</v>
      </c>
      <c r="V456">
        <v>55</v>
      </c>
      <c r="W456">
        <v>100</v>
      </c>
      <c r="X456">
        <v>70</v>
      </c>
      <c r="Y456">
        <v>0</v>
      </c>
      <c r="Z456">
        <v>30</v>
      </c>
      <c r="AA456">
        <v>420</v>
      </c>
      <c r="AB456">
        <v>300</v>
      </c>
      <c r="AC456">
        <v>15</v>
      </c>
      <c r="AD456">
        <v>105</v>
      </c>
      <c r="AE456">
        <v>15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15</v>
      </c>
      <c r="AW456">
        <v>15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1030</v>
      </c>
      <c r="BV456">
        <v>985</v>
      </c>
      <c r="BW456">
        <v>305</v>
      </c>
      <c r="BX456">
        <v>70</v>
      </c>
      <c r="BY456">
        <v>20</v>
      </c>
      <c r="BZ456">
        <v>210</v>
      </c>
      <c r="CA456">
        <v>155</v>
      </c>
      <c r="CB456">
        <v>40</v>
      </c>
      <c r="CC456">
        <v>0</v>
      </c>
      <c r="CD456">
        <v>115</v>
      </c>
      <c r="CE456">
        <v>200</v>
      </c>
      <c r="CF456">
        <v>155</v>
      </c>
      <c r="CG456">
        <v>0</v>
      </c>
      <c r="CH456">
        <v>45</v>
      </c>
      <c r="CI456">
        <v>115</v>
      </c>
      <c r="CJ456">
        <v>90</v>
      </c>
      <c r="CK456">
        <v>0</v>
      </c>
      <c r="CL456">
        <v>25</v>
      </c>
      <c r="CM456">
        <v>210</v>
      </c>
      <c r="CN456">
        <v>50</v>
      </c>
      <c r="CO456">
        <v>0</v>
      </c>
      <c r="CP456">
        <v>160</v>
      </c>
      <c r="CQ456">
        <v>50</v>
      </c>
      <c r="CR456">
        <v>50</v>
      </c>
      <c r="CS456">
        <v>50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</row>
    <row r="457" spans="1:136" x14ac:dyDescent="0.3">
      <c r="A457" t="s">
        <v>391</v>
      </c>
      <c r="B457">
        <v>140</v>
      </c>
      <c r="C457" t="s">
        <v>1584</v>
      </c>
      <c r="D457">
        <v>34007608304</v>
      </c>
      <c r="E457" t="s">
        <v>1585</v>
      </c>
      <c r="F457" t="s">
        <v>209</v>
      </c>
      <c r="G457" t="s">
        <v>1569</v>
      </c>
      <c r="H457">
        <v>1075</v>
      </c>
      <c r="I457">
        <v>745</v>
      </c>
      <c r="J457">
        <v>745</v>
      </c>
      <c r="K457">
        <v>70</v>
      </c>
      <c r="L457">
        <v>55</v>
      </c>
      <c r="M457">
        <v>0</v>
      </c>
      <c r="N457">
        <v>20</v>
      </c>
      <c r="O457">
        <v>65</v>
      </c>
      <c r="P457">
        <v>35</v>
      </c>
      <c r="Q457">
        <v>0</v>
      </c>
      <c r="R457">
        <v>30</v>
      </c>
      <c r="S457">
        <v>65</v>
      </c>
      <c r="T457">
        <v>50</v>
      </c>
      <c r="U457">
        <v>0</v>
      </c>
      <c r="V457">
        <v>20</v>
      </c>
      <c r="W457">
        <v>110</v>
      </c>
      <c r="X457">
        <v>85</v>
      </c>
      <c r="Y457">
        <v>0</v>
      </c>
      <c r="Z457">
        <v>20</v>
      </c>
      <c r="AA457">
        <v>430</v>
      </c>
      <c r="AB457">
        <v>350</v>
      </c>
      <c r="AC457">
        <v>10</v>
      </c>
      <c r="AD457">
        <v>65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335</v>
      </c>
      <c r="BV457">
        <v>335</v>
      </c>
      <c r="BW457">
        <v>105</v>
      </c>
      <c r="BX457">
        <v>25</v>
      </c>
      <c r="BY457">
        <v>0</v>
      </c>
      <c r="BZ457">
        <v>80</v>
      </c>
      <c r="CA457">
        <v>110</v>
      </c>
      <c r="CB457">
        <v>100</v>
      </c>
      <c r="CC457">
        <v>0</v>
      </c>
      <c r="CD457">
        <v>10</v>
      </c>
      <c r="CE457">
        <v>70</v>
      </c>
      <c r="CF457">
        <v>30</v>
      </c>
      <c r="CG457">
        <v>0</v>
      </c>
      <c r="CH457">
        <v>40</v>
      </c>
      <c r="CI457">
        <v>20</v>
      </c>
      <c r="CJ457">
        <v>20</v>
      </c>
      <c r="CK457">
        <v>0</v>
      </c>
      <c r="CL457">
        <v>0</v>
      </c>
      <c r="CM457">
        <v>25</v>
      </c>
      <c r="CN457">
        <v>25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</row>
    <row r="458" spans="1:136" x14ac:dyDescent="0.3">
      <c r="A458" t="s">
        <v>391</v>
      </c>
      <c r="B458">
        <v>140</v>
      </c>
      <c r="C458" t="s">
        <v>1586</v>
      </c>
      <c r="D458">
        <v>34007608401</v>
      </c>
      <c r="E458" t="s">
        <v>1587</v>
      </c>
      <c r="F458" t="s">
        <v>209</v>
      </c>
      <c r="G458" t="s">
        <v>1569</v>
      </c>
      <c r="H458">
        <v>2770</v>
      </c>
      <c r="I458">
        <v>1955</v>
      </c>
      <c r="J458">
        <v>1955</v>
      </c>
      <c r="K458">
        <v>185</v>
      </c>
      <c r="L458">
        <v>70</v>
      </c>
      <c r="M458">
        <v>25</v>
      </c>
      <c r="N458">
        <v>90</v>
      </c>
      <c r="O458">
        <v>130</v>
      </c>
      <c r="P458">
        <v>85</v>
      </c>
      <c r="Q458">
        <v>0</v>
      </c>
      <c r="R458">
        <v>40</v>
      </c>
      <c r="S458">
        <v>305</v>
      </c>
      <c r="T458">
        <v>230</v>
      </c>
      <c r="U458">
        <v>0</v>
      </c>
      <c r="V458">
        <v>75</v>
      </c>
      <c r="W458">
        <v>170</v>
      </c>
      <c r="X458">
        <v>140</v>
      </c>
      <c r="Y458">
        <v>0</v>
      </c>
      <c r="Z458">
        <v>35</v>
      </c>
      <c r="AA458">
        <v>1170</v>
      </c>
      <c r="AB458">
        <v>740</v>
      </c>
      <c r="AC458">
        <v>50</v>
      </c>
      <c r="AD458">
        <v>375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815</v>
      </c>
      <c r="BV458">
        <v>815</v>
      </c>
      <c r="BW458">
        <v>130</v>
      </c>
      <c r="BX458">
        <v>30</v>
      </c>
      <c r="BY458">
        <v>0</v>
      </c>
      <c r="BZ458">
        <v>100</v>
      </c>
      <c r="CA458">
        <v>55</v>
      </c>
      <c r="CB458">
        <v>10</v>
      </c>
      <c r="CC458">
        <v>0</v>
      </c>
      <c r="CD458">
        <v>45</v>
      </c>
      <c r="CE458">
        <v>275</v>
      </c>
      <c r="CF458">
        <v>205</v>
      </c>
      <c r="CG458">
        <v>0</v>
      </c>
      <c r="CH458">
        <v>70</v>
      </c>
      <c r="CI458">
        <v>70</v>
      </c>
      <c r="CJ458">
        <v>15</v>
      </c>
      <c r="CK458">
        <v>0</v>
      </c>
      <c r="CL458">
        <v>55</v>
      </c>
      <c r="CM458">
        <v>285</v>
      </c>
      <c r="CN458">
        <v>105</v>
      </c>
      <c r="CO458">
        <v>0</v>
      </c>
      <c r="CP458">
        <v>180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</row>
    <row r="459" spans="1:136" x14ac:dyDescent="0.3">
      <c r="A459" t="s">
        <v>391</v>
      </c>
      <c r="B459">
        <v>140</v>
      </c>
      <c r="C459" t="s">
        <v>1588</v>
      </c>
      <c r="D459">
        <v>34007608402</v>
      </c>
      <c r="E459" t="s">
        <v>1589</v>
      </c>
      <c r="F459" t="s">
        <v>209</v>
      </c>
      <c r="G459" t="s">
        <v>1569</v>
      </c>
      <c r="H459">
        <v>1285</v>
      </c>
      <c r="I459">
        <v>1230</v>
      </c>
      <c r="J459">
        <v>1205</v>
      </c>
      <c r="K459">
        <v>45</v>
      </c>
      <c r="L459">
        <v>25</v>
      </c>
      <c r="M459">
        <v>0</v>
      </c>
      <c r="N459">
        <v>20</v>
      </c>
      <c r="O459">
        <v>135</v>
      </c>
      <c r="P459">
        <v>110</v>
      </c>
      <c r="Q459">
        <v>0</v>
      </c>
      <c r="R459">
        <v>25</v>
      </c>
      <c r="S459">
        <v>130</v>
      </c>
      <c r="T459">
        <v>90</v>
      </c>
      <c r="U459">
        <v>15</v>
      </c>
      <c r="V459">
        <v>20</v>
      </c>
      <c r="W459">
        <v>165</v>
      </c>
      <c r="X459">
        <v>110</v>
      </c>
      <c r="Y459">
        <v>15</v>
      </c>
      <c r="Z459">
        <v>40</v>
      </c>
      <c r="AA459">
        <v>730</v>
      </c>
      <c r="AB459">
        <v>655</v>
      </c>
      <c r="AC459">
        <v>15</v>
      </c>
      <c r="AD459">
        <v>60</v>
      </c>
      <c r="AE459">
        <v>25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15</v>
      </c>
      <c r="AS459">
        <v>15</v>
      </c>
      <c r="AT459">
        <v>0</v>
      </c>
      <c r="AU459">
        <v>0</v>
      </c>
      <c r="AV459">
        <v>10</v>
      </c>
      <c r="AW459">
        <v>0</v>
      </c>
      <c r="AX459">
        <v>10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55</v>
      </c>
      <c r="BV459">
        <v>55</v>
      </c>
      <c r="BW459">
        <v>0</v>
      </c>
      <c r="BX459">
        <v>0</v>
      </c>
      <c r="BY459">
        <v>0</v>
      </c>
      <c r="BZ459">
        <v>0</v>
      </c>
      <c r="CA459">
        <v>20</v>
      </c>
      <c r="CB459">
        <v>20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35</v>
      </c>
      <c r="CJ459">
        <v>35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</row>
    <row r="460" spans="1:136" x14ac:dyDescent="0.3">
      <c r="A460" t="s">
        <v>391</v>
      </c>
      <c r="B460">
        <v>140</v>
      </c>
      <c r="C460" t="s">
        <v>1590</v>
      </c>
      <c r="D460">
        <v>34007608403</v>
      </c>
      <c r="E460" t="s">
        <v>1591</v>
      </c>
      <c r="F460" t="s">
        <v>209</v>
      </c>
      <c r="G460" t="s">
        <v>1569</v>
      </c>
      <c r="H460">
        <v>1350</v>
      </c>
      <c r="I460">
        <v>1275</v>
      </c>
      <c r="J460">
        <v>1275</v>
      </c>
      <c r="K460">
        <v>115</v>
      </c>
      <c r="L460">
        <v>15</v>
      </c>
      <c r="M460">
        <v>0</v>
      </c>
      <c r="N460">
        <v>95</v>
      </c>
      <c r="O460">
        <v>200</v>
      </c>
      <c r="P460">
        <v>105</v>
      </c>
      <c r="Q460">
        <v>0</v>
      </c>
      <c r="R460">
        <v>95</v>
      </c>
      <c r="S460">
        <v>110</v>
      </c>
      <c r="T460">
        <v>45</v>
      </c>
      <c r="U460">
        <v>0</v>
      </c>
      <c r="V460">
        <v>65</v>
      </c>
      <c r="W460">
        <v>80</v>
      </c>
      <c r="X460">
        <v>70</v>
      </c>
      <c r="Y460">
        <v>0</v>
      </c>
      <c r="Z460">
        <v>15</v>
      </c>
      <c r="AA460">
        <v>765</v>
      </c>
      <c r="AB460">
        <v>690</v>
      </c>
      <c r="AC460">
        <v>30</v>
      </c>
      <c r="AD460">
        <v>50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75</v>
      </c>
      <c r="BV460">
        <v>75</v>
      </c>
      <c r="BW460">
        <v>15</v>
      </c>
      <c r="BX460">
        <v>4</v>
      </c>
      <c r="BY460">
        <v>0</v>
      </c>
      <c r="BZ460">
        <v>10</v>
      </c>
      <c r="CA460">
        <v>35</v>
      </c>
      <c r="CB460">
        <v>35</v>
      </c>
      <c r="CC460">
        <v>0</v>
      </c>
      <c r="CD460">
        <v>0</v>
      </c>
      <c r="CE460">
        <v>4</v>
      </c>
      <c r="CF460">
        <v>4</v>
      </c>
      <c r="CG460">
        <v>0</v>
      </c>
      <c r="CH460">
        <v>0</v>
      </c>
      <c r="CI460">
        <v>10</v>
      </c>
      <c r="CJ460">
        <v>10</v>
      </c>
      <c r="CK460">
        <v>0</v>
      </c>
      <c r="CL460">
        <v>0</v>
      </c>
      <c r="CM460">
        <v>4</v>
      </c>
      <c r="CN460">
        <v>0</v>
      </c>
      <c r="CO460">
        <v>0</v>
      </c>
      <c r="CP460">
        <v>4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</row>
    <row r="461" spans="1:136" x14ac:dyDescent="0.3">
      <c r="A461" t="s">
        <v>391</v>
      </c>
      <c r="B461">
        <v>140</v>
      </c>
      <c r="C461" t="s">
        <v>1592</v>
      </c>
      <c r="D461">
        <v>34007608404</v>
      </c>
      <c r="E461" t="s">
        <v>1593</v>
      </c>
      <c r="F461" t="s">
        <v>209</v>
      </c>
      <c r="G461" t="s">
        <v>1569</v>
      </c>
      <c r="H461">
        <v>2005</v>
      </c>
      <c r="I461">
        <v>1835</v>
      </c>
      <c r="J461">
        <v>1815</v>
      </c>
      <c r="K461">
        <v>40</v>
      </c>
      <c r="L461">
        <v>25</v>
      </c>
      <c r="M461">
        <v>10</v>
      </c>
      <c r="N461">
        <v>0</v>
      </c>
      <c r="O461">
        <v>105</v>
      </c>
      <c r="P461">
        <v>80</v>
      </c>
      <c r="Q461">
        <v>0</v>
      </c>
      <c r="R461">
        <v>25</v>
      </c>
      <c r="S461">
        <v>155</v>
      </c>
      <c r="T461">
        <v>140</v>
      </c>
      <c r="U461">
        <v>0</v>
      </c>
      <c r="V461">
        <v>15</v>
      </c>
      <c r="W461">
        <v>130</v>
      </c>
      <c r="X461">
        <v>115</v>
      </c>
      <c r="Y461">
        <v>0</v>
      </c>
      <c r="Z461">
        <v>15</v>
      </c>
      <c r="AA461">
        <v>1385</v>
      </c>
      <c r="AB461">
        <v>1235</v>
      </c>
      <c r="AC461">
        <v>60</v>
      </c>
      <c r="AD461">
        <v>90</v>
      </c>
      <c r="AE461">
        <v>20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20</v>
      </c>
      <c r="AW461">
        <v>0</v>
      </c>
      <c r="AX461">
        <v>20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170</v>
      </c>
      <c r="BV461">
        <v>170</v>
      </c>
      <c r="BW461">
        <v>55</v>
      </c>
      <c r="BX461">
        <v>15</v>
      </c>
      <c r="BY461">
        <v>0</v>
      </c>
      <c r="BZ461">
        <v>40</v>
      </c>
      <c r="CA461">
        <v>45</v>
      </c>
      <c r="CB461">
        <v>45</v>
      </c>
      <c r="CC461">
        <v>0</v>
      </c>
      <c r="CD461">
        <v>0</v>
      </c>
      <c r="CE461">
        <v>25</v>
      </c>
      <c r="CF461">
        <v>25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45</v>
      </c>
      <c r="CN461">
        <v>45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</row>
    <row r="462" spans="1:136" x14ac:dyDescent="0.3">
      <c r="A462" t="s">
        <v>391</v>
      </c>
      <c r="B462">
        <v>140</v>
      </c>
      <c r="C462" t="s">
        <v>1594</v>
      </c>
      <c r="D462">
        <v>34007608503</v>
      </c>
      <c r="E462" t="s">
        <v>1595</v>
      </c>
      <c r="F462" t="s">
        <v>209</v>
      </c>
      <c r="G462" t="s">
        <v>1596</v>
      </c>
      <c r="H462">
        <v>2330</v>
      </c>
      <c r="I462">
        <v>1970</v>
      </c>
      <c r="J462">
        <v>1970</v>
      </c>
      <c r="K462">
        <v>125</v>
      </c>
      <c r="L462">
        <v>45</v>
      </c>
      <c r="M462">
        <v>10</v>
      </c>
      <c r="N462">
        <v>70</v>
      </c>
      <c r="O462">
        <v>105</v>
      </c>
      <c r="P462">
        <v>55</v>
      </c>
      <c r="Q462">
        <v>0</v>
      </c>
      <c r="R462">
        <v>50</v>
      </c>
      <c r="S462">
        <v>360</v>
      </c>
      <c r="T462">
        <v>155</v>
      </c>
      <c r="U462">
        <v>0</v>
      </c>
      <c r="V462">
        <v>205</v>
      </c>
      <c r="W462">
        <v>195</v>
      </c>
      <c r="X462">
        <v>145</v>
      </c>
      <c r="Y462">
        <v>0</v>
      </c>
      <c r="Z462">
        <v>55</v>
      </c>
      <c r="AA462">
        <v>1190</v>
      </c>
      <c r="AB462">
        <v>870</v>
      </c>
      <c r="AC462">
        <v>40</v>
      </c>
      <c r="AD462">
        <v>280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360</v>
      </c>
      <c r="BV462">
        <v>360</v>
      </c>
      <c r="BW462">
        <v>50</v>
      </c>
      <c r="BX462">
        <v>30</v>
      </c>
      <c r="BY462">
        <v>0</v>
      </c>
      <c r="BZ462">
        <v>20</v>
      </c>
      <c r="CA462">
        <v>125</v>
      </c>
      <c r="CB462">
        <v>80</v>
      </c>
      <c r="CC462">
        <v>10</v>
      </c>
      <c r="CD462">
        <v>35</v>
      </c>
      <c r="CE462">
        <v>35</v>
      </c>
      <c r="CF462">
        <v>15</v>
      </c>
      <c r="CG462">
        <v>0</v>
      </c>
      <c r="CH462">
        <v>20</v>
      </c>
      <c r="CI462">
        <v>45</v>
      </c>
      <c r="CJ462">
        <v>45</v>
      </c>
      <c r="CK462">
        <v>0</v>
      </c>
      <c r="CL462">
        <v>0</v>
      </c>
      <c r="CM462">
        <v>105</v>
      </c>
      <c r="CN462">
        <v>30</v>
      </c>
      <c r="CO462">
        <v>0</v>
      </c>
      <c r="CP462">
        <v>75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</row>
    <row r="463" spans="1:136" x14ac:dyDescent="0.3">
      <c r="A463" t="s">
        <v>391</v>
      </c>
      <c r="B463">
        <v>140</v>
      </c>
      <c r="C463" t="s">
        <v>1597</v>
      </c>
      <c r="D463">
        <v>34007608504</v>
      </c>
      <c r="E463" t="s">
        <v>1598</v>
      </c>
      <c r="F463" t="s">
        <v>209</v>
      </c>
      <c r="G463" t="s">
        <v>1596</v>
      </c>
      <c r="H463">
        <v>1090</v>
      </c>
      <c r="I463">
        <v>520</v>
      </c>
      <c r="J463">
        <v>520</v>
      </c>
      <c r="K463">
        <v>35</v>
      </c>
      <c r="L463">
        <v>0</v>
      </c>
      <c r="M463">
        <v>4</v>
      </c>
      <c r="N463">
        <v>30</v>
      </c>
      <c r="O463">
        <v>85</v>
      </c>
      <c r="P463">
        <v>40</v>
      </c>
      <c r="Q463">
        <v>10</v>
      </c>
      <c r="R463">
        <v>35</v>
      </c>
      <c r="S463">
        <v>70</v>
      </c>
      <c r="T463">
        <v>30</v>
      </c>
      <c r="U463">
        <v>0</v>
      </c>
      <c r="V463">
        <v>40</v>
      </c>
      <c r="W463">
        <v>100</v>
      </c>
      <c r="X463">
        <v>85</v>
      </c>
      <c r="Y463">
        <v>0</v>
      </c>
      <c r="Z463">
        <v>20</v>
      </c>
      <c r="AA463">
        <v>230</v>
      </c>
      <c r="AB463">
        <v>195</v>
      </c>
      <c r="AC463">
        <v>10</v>
      </c>
      <c r="AD463">
        <v>25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570</v>
      </c>
      <c r="BV463">
        <v>515</v>
      </c>
      <c r="BW463">
        <v>100</v>
      </c>
      <c r="BX463">
        <v>75</v>
      </c>
      <c r="BY463">
        <v>0</v>
      </c>
      <c r="BZ463">
        <v>30</v>
      </c>
      <c r="CA463">
        <v>170</v>
      </c>
      <c r="CB463">
        <v>80</v>
      </c>
      <c r="CC463">
        <v>0</v>
      </c>
      <c r="CD463">
        <v>90</v>
      </c>
      <c r="CE463">
        <v>130</v>
      </c>
      <c r="CF463">
        <v>40</v>
      </c>
      <c r="CG463">
        <v>10</v>
      </c>
      <c r="CH463">
        <v>80</v>
      </c>
      <c r="CI463">
        <v>50</v>
      </c>
      <c r="CJ463">
        <v>35</v>
      </c>
      <c r="CK463">
        <v>0</v>
      </c>
      <c r="CL463">
        <v>15</v>
      </c>
      <c r="CM463">
        <v>60</v>
      </c>
      <c r="CN463">
        <v>50</v>
      </c>
      <c r="CO463">
        <v>0</v>
      </c>
      <c r="CP463">
        <v>10</v>
      </c>
      <c r="CQ463">
        <v>15</v>
      </c>
      <c r="CR463">
        <v>0</v>
      </c>
      <c r="CS463">
        <v>0</v>
      </c>
      <c r="CT463">
        <v>0</v>
      </c>
      <c r="CU463">
        <v>0</v>
      </c>
      <c r="CV463">
        <v>15</v>
      </c>
      <c r="CW463">
        <v>15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45</v>
      </c>
      <c r="DM463">
        <v>0</v>
      </c>
      <c r="DN463">
        <v>0</v>
      </c>
      <c r="DO463">
        <v>0</v>
      </c>
      <c r="DP463">
        <v>0</v>
      </c>
      <c r="DQ463">
        <v>45</v>
      </c>
      <c r="DR463">
        <v>45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</row>
    <row r="464" spans="1:136" x14ac:dyDescent="0.3">
      <c r="A464" t="s">
        <v>391</v>
      </c>
      <c r="B464">
        <v>140</v>
      </c>
      <c r="C464" t="s">
        <v>1599</v>
      </c>
      <c r="D464">
        <v>34007608600</v>
      </c>
      <c r="E464" t="s">
        <v>1600</v>
      </c>
      <c r="F464" t="s">
        <v>209</v>
      </c>
      <c r="G464" t="s">
        <v>1601</v>
      </c>
      <c r="H464">
        <v>1335</v>
      </c>
      <c r="I464">
        <v>525</v>
      </c>
      <c r="J464">
        <v>525</v>
      </c>
      <c r="K464">
        <v>105</v>
      </c>
      <c r="L464">
        <v>40</v>
      </c>
      <c r="M464">
        <v>0</v>
      </c>
      <c r="N464">
        <v>65</v>
      </c>
      <c r="O464">
        <v>30</v>
      </c>
      <c r="P464">
        <v>10</v>
      </c>
      <c r="Q464">
        <v>0</v>
      </c>
      <c r="R464">
        <v>25</v>
      </c>
      <c r="S464">
        <v>65</v>
      </c>
      <c r="T464">
        <v>55</v>
      </c>
      <c r="U464">
        <v>0</v>
      </c>
      <c r="V464">
        <v>10</v>
      </c>
      <c r="W464">
        <v>45</v>
      </c>
      <c r="X464">
        <v>25</v>
      </c>
      <c r="Y464">
        <v>0</v>
      </c>
      <c r="Z464">
        <v>20</v>
      </c>
      <c r="AA464">
        <v>280</v>
      </c>
      <c r="AB464">
        <v>150</v>
      </c>
      <c r="AC464">
        <v>45</v>
      </c>
      <c r="AD464">
        <v>85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805</v>
      </c>
      <c r="BV464">
        <v>780</v>
      </c>
      <c r="BW464">
        <v>305</v>
      </c>
      <c r="BX464">
        <v>155</v>
      </c>
      <c r="BY464">
        <v>0</v>
      </c>
      <c r="BZ464">
        <v>150</v>
      </c>
      <c r="CA464">
        <v>155</v>
      </c>
      <c r="CB464">
        <v>95</v>
      </c>
      <c r="CC464">
        <v>0</v>
      </c>
      <c r="CD464">
        <v>60</v>
      </c>
      <c r="CE464">
        <v>125</v>
      </c>
      <c r="CF464">
        <v>70</v>
      </c>
      <c r="CG464">
        <v>0</v>
      </c>
      <c r="CH464">
        <v>55</v>
      </c>
      <c r="CI464">
        <v>60</v>
      </c>
      <c r="CJ464">
        <v>60</v>
      </c>
      <c r="CK464">
        <v>0</v>
      </c>
      <c r="CL464">
        <v>0</v>
      </c>
      <c r="CM464">
        <v>135</v>
      </c>
      <c r="CN464">
        <v>65</v>
      </c>
      <c r="CO464">
        <v>0</v>
      </c>
      <c r="CP464">
        <v>70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30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30</v>
      </c>
      <c r="DV464">
        <v>30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</row>
    <row r="465" spans="1:136" x14ac:dyDescent="0.3">
      <c r="A465" t="s">
        <v>391</v>
      </c>
      <c r="B465">
        <v>140</v>
      </c>
      <c r="C465" t="s">
        <v>1602</v>
      </c>
      <c r="D465">
        <v>34007608700</v>
      </c>
      <c r="E465" t="s">
        <v>1603</v>
      </c>
      <c r="F465" t="s">
        <v>209</v>
      </c>
      <c r="G465" t="s">
        <v>1604</v>
      </c>
      <c r="H465">
        <v>1990</v>
      </c>
      <c r="I465">
        <v>1360</v>
      </c>
      <c r="J465">
        <v>1315</v>
      </c>
      <c r="K465">
        <v>235</v>
      </c>
      <c r="L465">
        <v>110</v>
      </c>
      <c r="M465">
        <v>0</v>
      </c>
      <c r="N465">
        <v>125</v>
      </c>
      <c r="O465">
        <v>55</v>
      </c>
      <c r="P465">
        <v>15</v>
      </c>
      <c r="Q465">
        <v>0</v>
      </c>
      <c r="R465">
        <v>40</v>
      </c>
      <c r="S465">
        <v>240</v>
      </c>
      <c r="T465">
        <v>130</v>
      </c>
      <c r="U465">
        <v>0</v>
      </c>
      <c r="V465">
        <v>110</v>
      </c>
      <c r="W465">
        <v>80</v>
      </c>
      <c r="X465">
        <v>75</v>
      </c>
      <c r="Y465">
        <v>0</v>
      </c>
      <c r="Z465">
        <v>4</v>
      </c>
      <c r="AA465">
        <v>700</v>
      </c>
      <c r="AB465">
        <v>545</v>
      </c>
      <c r="AC465">
        <v>10</v>
      </c>
      <c r="AD465">
        <v>145</v>
      </c>
      <c r="AE465">
        <v>45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45</v>
      </c>
      <c r="AW465">
        <v>4</v>
      </c>
      <c r="AX465">
        <v>40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630</v>
      </c>
      <c r="BV465">
        <v>615</v>
      </c>
      <c r="BW465">
        <v>110</v>
      </c>
      <c r="BX465">
        <v>40</v>
      </c>
      <c r="BY465">
        <v>0</v>
      </c>
      <c r="BZ465">
        <v>75</v>
      </c>
      <c r="CA465">
        <v>155</v>
      </c>
      <c r="CB465">
        <v>85</v>
      </c>
      <c r="CC465">
        <v>0</v>
      </c>
      <c r="CD465">
        <v>65</v>
      </c>
      <c r="CE465">
        <v>295</v>
      </c>
      <c r="CF465">
        <v>110</v>
      </c>
      <c r="CG465">
        <v>0</v>
      </c>
      <c r="CH465">
        <v>185</v>
      </c>
      <c r="CI465">
        <v>30</v>
      </c>
      <c r="CJ465">
        <v>20</v>
      </c>
      <c r="CK465">
        <v>0</v>
      </c>
      <c r="CL465">
        <v>4</v>
      </c>
      <c r="CM465">
        <v>30</v>
      </c>
      <c r="CN465">
        <v>0</v>
      </c>
      <c r="CO465">
        <v>0</v>
      </c>
      <c r="CP465">
        <v>30</v>
      </c>
      <c r="CQ465">
        <v>15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15</v>
      </c>
      <c r="DE465">
        <v>0</v>
      </c>
      <c r="DF465">
        <v>15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</row>
    <row r="466" spans="1:136" x14ac:dyDescent="0.3">
      <c r="A466" t="s">
        <v>391</v>
      </c>
      <c r="B466">
        <v>140</v>
      </c>
      <c r="C466" t="s">
        <v>1605</v>
      </c>
      <c r="D466">
        <v>34007608800</v>
      </c>
      <c r="E466" t="s">
        <v>1606</v>
      </c>
      <c r="F466" t="s">
        <v>209</v>
      </c>
      <c r="G466" t="s">
        <v>1607</v>
      </c>
      <c r="H466">
        <v>2635</v>
      </c>
      <c r="I466">
        <v>2135</v>
      </c>
      <c r="J466">
        <v>2135</v>
      </c>
      <c r="K466">
        <v>190</v>
      </c>
      <c r="L466">
        <v>105</v>
      </c>
      <c r="M466">
        <v>0</v>
      </c>
      <c r="N466">
        <v>85</v>
      </c>
      <c r="O466">
        <v>60</v>
      </c>
      <c r="P466">
        <v>45</v>
      </c>
      <c r="Q466">
        <v>0</v>
      </c>
      <c r="R466">
        <v>15</v>
      </c>
      <c r="S466">
        <v>230</v>
      </c>
      <c r="T466">
        <v>190</v>
      </c>
      <c r="U466">
        <v>0</v>
      </c>
      <c r="V466">
        <v>40</v>
      </c>
      <c r="W466">
        <v>155</v>
      </c>
      <c r="X466">
        <v>110</v>
      </c>
      <c r="Y466">
        <v>15</v>
      </c>
      <c r="Z466">
        <v>35</v>
      </c>
      <c r="AA466">
        <v>1495</v>
      </c>
      <c r="AB466">
        <v>1115</v>
      </c>
      <c r="AC466">
        <v>35</v>
      </c>
      <c r="AD466">
        <v>345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500</v>
      </c>
      <c r="BV466">
        <v>500</v>
      </c>
      <c r="BW466">
        <v>180</v>
      </c>
      <c r="BX466">
        <v>0</v>
      </c>
      <c r="BY466">
        <v>0</v>
      </c>
      <c r="BZ466">
        <v>180</v>
      </c>
      <c r="CA466">
        <v>70</v>
      </c>
      <c r="CB466">
        <v>45</v>
      </c>
      <c r="CC466">
        <v>0</v>
      </c>
      <c r="CD466">
        <v>25</v>
      </c>
      <c r="CE466">
        <v>170</v>
      </c>
      <c r="CF466">
        <v>125</v>
      </c>
      <c r="CG466">
        <v>0</v>
      </c>
      <c r="CH466">
        <v>50</v>
      </c>
      <c r="CI466">
        <v>15</v>
      </c>
      <c r="CJ466">
        <v>0</v>
      </c>
      <c r="CK466">
        <v>0</v>
      </c>
      <c r="CL466">
        <v>15</v>
      </c>
      <c r="CM466">
        <v>65</v>
      </c>
      <c r="CN466">
        <v>35</v>
      </c>
      <c r="CO466">
        <v>30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</row>
    <row r="467" spans="1:136" x14ac:dyDescent="0.3">
      <c r="A467" t="s">
        <v>391</v>
      </c>
      <c r="B467">
        <v>140</v>
      </c>
      <c r="C467" t="s">
        <v>1608</v>
      </c>
      <c r="D467">
        <v>34007608901</v>
      </c>
      <c r="E467" t="s">
        <v>1609</v>
      </c>
      <c r="F467" t="s">
        <v>209</v>
      </c>
      <c r="G467" t="s">
        <v>1610</v>
      </c>
      <c r="H467">
        <v>1975</v>
      </c>
      <c r="I467">
        <v>1320</v>
      </c>
      <c r="J467">
        <v>1310</v>
      </c>
      <c r="K467">
        <v>95</v>
      </c>
      <c r="L467">
        <v>20</v>
      </c>
      <c r="M467">
        <v>4</v>
      </c>
      <c r="N467">
        <v>65</v>
      </c>
      <c r="O467">
        <v>85</v>
      </c>
      <c r="P467">
        <v>45</v>
      </c>
      <c r="Q467">
        <v>4</v>
      </c>
      <c r="R467">
        <v>35</v>
      </c>
      <c r="S467">
        <v>340</v>
      </c>
      <c r="T467">
        <v>235</v>
      </c>
      <c r="U467">
        <v>0</v>
      </c>
      <c r="V467">
        <v>105</v>
      </c>
      <c r="W467">
        <v>130</v>
      </c>
      <c r="X467">
        <v>110</v>
      </c>
      <c r="Y467">
        <v>4</v>
      </c>
      <c r="Z467">
        <v>15</v>
      </c>
      <c r="AA467">
        <v>660</v>
      </c>
      <c r="AB467">
        <v>475</v>
      </c>
      <c r="AC467">
        <v>70</v>
      </c>
      <c r="AD467">
        <v>115</v>
      </c>
      <c r="AE467">
        <v>10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10</v>
      </c>
      <c r="AW467">
        <v>0</v>
      </c>
      <c r="AX467">
        <v>10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655</v>
      </c>
      <c r="BV467">
        <v>600</v>
      </c>
      <c r="BW467">
        <v>190</v>
      </c>
      <c r="BX467">
        <v>35</v>
      </c>
      <c r="BY467">
        <v>10</v>
      </c>
      <c r="BZ467">
        <v>150</v>
      </c>
      <c r="CA467">
        <v>145</v>
      </c>
      <c r="CB467">
        <v>45</v>
      </c>
      <c r="CC467">
        <v>0</v>
      </c>
      <c r="CD467">
        <v>100</v>
      </c>
      <c r="CE467">
        <v>60</v>
      </c>
      <c r="CF467">
        <v>40</v>
      </c>
      <c r="CG467">
        <v>0</v>
      </c>
      <c r="CH467">
        <v>25</v>
      </c>
      <c r="CI467">
        <v>20</v>
      </c>
      <c r="CJ467">
        <v>10</v>
      </c>
      <c r="CK467">
        <v>0</v>
      </c>
      <c r="CL467">
        <v>10</v>
      </c>
      <c r="CM467">
        <v>185</v>
      </c>
      <c r="CN467">
        <v>100</v>
      </c>
      <c r="CO467">
        <v>0</v>
      </c>
      <c r="CP467">
        <v>85</v>
      </c>
      <c r="CQ467">
        <v>25</v>
      </c>
      <c r="CR467">
        <v>25</v>
      </c>
      <c r="CS467">
        <v>20</v>
      </c>
      <c r="CT467">
        <v>4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30</v>
      </c>
      <c r="DM467">
        <v>30</v>
      </c>
      <c r="DN467">
        <v>30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</row>
    <row r="468" spans="1:136" x14ac:dyDescent="0.3">
      <c r="A468" t="s">
        <v>391</v>
      </c>
      <c r="B468">
        <v>140</v>
      </c>
      <c r="C468" t="s">
        <v>1611</v>
      </c>
      <c r="D468">
        <v>34007608903</v>
      </c>
      <c r="E468" t="s">
        <v>1612</v>
      </c>
      <c r="F468" t="s">
        <v>209</v>
      </c>
      <c r="G468" t="s">
        <v>1610</v>
      </c>
      <c r="H468">
        <v>1935</v>
      </c>
      <c r="I468">
        <v>1480</v>
      </c>
      <c r="J468">
        <v>1480</v>
      </c>
      <c r="K468">
        <v>45</v>
      </c>
      <c r="L468">
        <v>45</v>
      </c>
      <c r="M468">
        <v>0</v>
      </c>
      <c r="N468">
        <v>0</v>
      </c>
      <c r="O468">
        <v>100</v>
      </c>
      <c r="P468">
        <v>55</v>
      </c>
      <c r="Q468">
        <v>0</v>
      </c>
      <c r="R468">
        <v>45</v>
      </c>
      <c r="S468">
        <v>225</v>
      </c>
      <c r="T468">
        <v>125</v>
      </c>
      <c r="U468">
        <v>0</v>
      </c>
      <c r="V468">
        <v>100</v>
      </c>
      <c r="W468">
        <v>260</v>
      </c>
      <c r="X468">
        <v>205</v>
      </c>
      <c r="Y468">
        <v>10</v>
      </c>
      <c r="Z468">
        <v>40</v>
      </c>
      <c r="AA468">
        <v>855</v>
      </c>
      <c r="AB468">
        <v>725</v>
      </c>
      <c r="AC468">
        <v>0</v>
      </c>
      <c r="AD468">
        <v>135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450</v>
      </c>
      <c r="BV468">
        <v>410</v>
      </c>
      <c r="BW468">
        <v>135</v>
      </c>
      <c r="BX468">
        <v>60</v>
      </c>
      <c r="BY468">
        <v>0</v>
      </c>
      <c r="BZ468">
        <v>75</v>
      </c>
      <c r="CA468">
        <v>60</v>
      </c>
      <c r="CB468">
        <v>15</v>
      </c>
      <c r="CC468">
        <v>0</v>
      </c>
      <c r="CD468">
        <v>45</v>
      </c>
      <c r="CE468">
        <v>65</v>
      </c>
      <c r="CF468">
        <v>40</v>
      </c>
      <c r="CG468">
        <v>0</v>
      </c>
      <c r="CH468">
        <v>25</v>
      </c>
      <c r="CI468">
        <v>15</v>
      </c>
      <c r="CJ468">
        <v>15</v>
      </c>
      <c r="CK468">
        <v>0</v>
      </c>
      <c r="CL468">
        <v>0</v>
      </c>
      <c r="CM468">
        <v>135</v>
      </c>
      <c r="CN468">
        <v>125</v>
      </c>
      <c r="CO468">
        <v>0</v>
      </c>
      <c r="CP468">
        <v>10</v>
      </c>
      <c r="CQ468">
        <v>25</v>
      </c>
      <c r="CR468">
        <v>25</v>
      </c>
      <c r="CS468">
        <v>25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20</v>
      </c>
      <c r="DM468">
        <v>0</v>
      </c>
      <c r="DN468">
        <v>0</v>
      </c>
      <c r="DO468">
        <v>0</v>
      </c>
      <c r="DP468">
        <v>0</v>
      </c>
      <c r="DQ468">
        <v>20</v>
      </c>
      <c r="DR468">
        <v>20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</row>
    <row r="469" spans="1:136" x14ac:dyDescent="0.3">
      <c r="A469" t="s">
        <v>391</v>
      </c>
      <c r="B469">
        <v>140</v>
      </c>
      <c r="C469" t="s">
        <v>1613</v>
      </c>
      <c r="D469">
        <v>34007608904</v>
      </c>
      <c r="E469" t="s">
        <v>1614</v>
      </c>
      <c r="F469" t="s">
        <v>209</v>
      </c>
      <c r="G469" t="s">
        <v>1610</v>
      </c>
      <c r="H469">
        <v>1065</v>
      </c>
      <c r="I469">
        <v>1035</v>
      </c>
      <c r="J469">
        <v>1025</v>
      </c>
      <c r="K469">
        <v>35</v>
      </c>
      <c r="L469">
        <v>10</v>
      </c>
      <c r="M469">
        <v>0</v>
      </c>
      <c r="N469">
        <v>25</v>
      </c>
      <c r="O469">
        <v>70</v>
      </c>
      <c r="P469">
        <v>40</v>
      </c>
      <c r="Q469">
        <v>0</v>
      </c>
      <c r="R469">
        <v>30</v>
      </c>
      <c r="S469">
        <v>175</v>
      </c>
      <c r="T469">
        <v>165</v>
      </c>
      <c r="U469">
        <v>0</v>
      </c>
      <c r="V469">
        <v>10</v>
      </c>
      <c r="W469">
        <v>165</v>
      </c>
      <c r="X469">
        <v>105</v>
      </c>
      <c r="Y469">
        <v>15</v>
      </c>
      <c r="Z469">
        <v>45</v>
      </c>
      <c r="AA469">
        <v>580</v>
      </c>
      <c r="AB469">
        <v>480</v>
      </c>
      <c r="AC469">
        <v>15</v>
      </c>
      <c r="AD469">
        <v>85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10</v>
      </c>
      <c r="BR469">
        <v>10</v>
      </c>
      <c r="BS469">
        <v>0</v>
      </c>
      <c r="BT469">
        <v>0</v>
      </c>
      <c r="BU469">
        <v>30</v>
      </c>
      <c r="BV469">
        <v>30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4</v>
      </c>
      <c r="CJ469">
        <v>4</v>
      </c>
      <c r="CK469">
        <v>0</v>
      </c>
      <c r="CL469">
        <v>0</v>
      </c>
      <c r="CM469">
        <v>25</v>
      </c>
      <c r="CN469">
        <v>25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</row>
    <row r="470" spans="1:136" x14ac:dyDescent="0.3">
      <c r="A470" t="s">
        <v>391</v>
      </c>
      <c r="B470">
        <v>140</v>
      </c>
      <c r="C470" t="s">
        <v>1615</v>
      </c>
      <c r="D470">
        <v>34007609000</v>
      </c>
      <c r="E470" t="s">
        <v>1616</v>
      </c>
      <c r="F470" t="s">
        <v>209</v>
      </c>
      <c r="G470" t="s">
        <v>1617</v>
      </c>
      <c r="H470">
        <v>460</v>
      </c>
      <c r="I470">
        <v>420</v>
      </c>
      <c r="J470">
        <v>420</v>
      </c>
      <c r="K470">
        <v>25</v>
      </c>
      <c r="L470">
        <v>15</v>
      </c>
      <c r="M470">
        <v>0</v>
      </c>
      <c r="N470">
        <v>10</v>
      </c>
      <c r="O470">
        <v>25</v>
      </c>
      <c r="P470">
        <v>10</v>
      </c>
      <c r="Q470">
        <v>0</v>
      </c>
      <c r="R470">
        <v>15</v>
      </c>
      <c r="S470">
        <v>65</v>
      </c>
      <c r="T470">
        <v>40</v>
      </c>
      <c r="U470">
        <v>4</v>
      </c>
      <c r="V470">
        <v>20</v>
      </c>
      <c r="W470">
        <v>70</v>
      </c>
      <c r="X470">
        <v>55</v>
      </c>
      <c r="Y470">
        <v>0</v>
      </c>
      <c r="Z470">
        <v>10</v>
      </c>
      <c r="AA470">
        <v>230</v>
      </c>
      <c r="AB470">
        <v>215</v>
      </c>
      <c r="AC470">
        <v>10</v>
      </c>
      <c r="AD470">
        <v>4</v>
      </c>
      <c r="AE470">
        <v>4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4</v>
      </c>
      <c r="AS470">
        <v>0</v>
      </c>
      <c r="AT470">
        <v>4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40</v>
      </c>
      <c r="BV470">
        <v>40</v>
      </c>
      <c r="BW470">
        <v>4</v>
      </c>
      <c r="BX470">
        <v>0</v>
      </c>
      <c r="BY470">
        <v>0</v>
      </c>
      <c r="BZ470">
        <v>4</v>
      </c>
      <c r="CA470">
        <v>0</v>
      </c>
      <c r="CB470">
        <v>0</v>
      </c>
      <c r="CC470">
        <v>0</v>
      </c>
      <c r="CD470">
        <v>0</v>
      </c>
      <c r="CE470">
        <v>10</v>
      </c>
      <c r="CF470">
        <v>10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25</v>
      </c>
      <c r="CN470">
        <v>20</v>
      </c>
      <c r="CO470">
        <v>0</v>
      </c>
      <c r="CP470">
        <v>4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</row>
    <row r="471" spans="1:136" x14ac:dyDescent="0.3">
      <c r="A471" t="s">
        <v>391</v>
      </c>
      <c r="B471">
        <v>140</v>
      </c>
      <c r="C471" t="s">
        <v>1618</v>
      </c>
      <c r="D471">
        <v>34007609103</v>
      </c>
      <c r="E471" t="s">
        <v>1619</v>
      </c>
      <c r="F471" t="s">
        <v>209</v>
      </c>
      <c r="G471" t="s">
        <v>1620</v>
      </c>
      <c r="H471">
        <v>570</v>
      </c>
      <c r="I471">
        <v>465</v>
      </c>
      <c r="J471">
        <v>460</v>
      </c>
      <c r="K471">
        <v>20</v>
      </c>
      <c r="L471">
        <v>4</v>
      </c>
      <c r="M471">
        <v>0</v>
      </c>
      <c r="N471">
        <v>20</v>
      </c>
      <c r="O471">
        <v>60</v>
      </c>
      <c r="P471">
        <v>15</v>
      </c>
      <c r="Q471">
        <v>0</v>
      </c>
      <c r="R471">
        <v>40</v>
      </c>
      <c r="S471">
        <v>130</v>
      </c>
      <c r="T471">
        <v>70</v>
      </c>
      <c r="U471">
        <v>0</v>
      </c>
      <c r="V471">
        <v>65</v>
      </c>
      <c r="W471">
        <v>55</v>
      </c>
      <c r="X471">
        <v>30</v>
      </c>
      <c r="Y471">
        <v>4</v>
      </c>
      <c r="Z471">
        <v>20</v>
      </c>
      <c r="AA471">
        <v>195</v>
      </c>
      <c r="AB471">
        <v>135</v>
      </c>
      <c r="AC471">
        <v>20</v>
      </c>
      <c r="AD471">
        <v>40</v>
      </c>
      <c r="AE471">
        <v>4</v>
      </c>
      <c r="AF471">
        <v>0</v>
      </c>
      <c r="AG471">
        <v>0</v>
      </c>
      <c r="AH471">
        <v>0</v>
      </c>
      <c r="AI471">
        <v>0</v>
      </c>
      <c r="AJ471">
        <v>4</v>
      </c>
      <c r="AK471">
        <v>4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110</v>
      </c>
      <c r="BV471">
        <v>100</v>
      </c>
      <c r="BW471">
        <v>50</v>
      </c>
      <c r="BX471">
        <v>10</v>
      </c>
      <c r="BY471">
        <v>0</v>
      </c>
      <c r="BZ471">
        <v>35</v>
      </c>
      <c r="CA471">
        <v>15</v>
      </c>
      <c r="CB471">
        <v>4</v>
      </c>
      <c r="CC471">
        <v>0</v>
      </c>
      <c r="CD471">
        <v>4</v>
      </c>
      <c r="CE471">
        <v>30</v>
      </c>
      <c r="CF471">
        <v>25</v>
      </c>
      <c r="CG471">
        <v>0</v>
      </c>
      <c r="CH471">
        <v>4</v>
      </c>
      <c r="CI471">
        <v>4</v>
      </c>
      <c r="CJ471">
        <v>4</v>
      </c>
      <c r="CK471">
        <v>0</v>
      </c>
      <c r="CL471">
        <v>4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10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10</v>
      </c>
      <c r="DV471">
        <v>10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</row>
    <row r="472" spans="1:136" x14ac:dyDescent="0.3">
      <c r="A472" t="s">
        <v>391</v>
      </c>
      <c r="B472">
        <v>140</v>
      </c>
      <c r="C472" t="s">
        <v>1621</v>
      </c>
      <c r="D472">
        <v>34007609201</v>
      </c>
      <c r="E472" t="s">
        <v>1622</v>
      </c>
      <c r="F472" t="s">
        <v>209</v>
      </c>
      <c r="G472" t="s">
        <v>1620</v>
      </c>
      <c r="H472">
        <v>1780</v>
      </c>
      <c r="I472">
        <v>1505</v>
      </c>
      <c r="J472">
        <v>1505</v>
      </c>
      <c r="K472">
        <v>150</v>
      </c>
      <c r="L472">
        <v>50</v>
      </c>
      <c r="M472">
        <v>0</v>
      </c>
      <c r="N472">
        <v>100</v>
      </c>
      <c r="O472">
        <v>145</v>
      </c>
      <c r="P472">
        <v>55</v>
      </c>
      <c r="Q472">
        <v>4</v>
      </c>
      <c r="R472">
        <v>85</v>
      </c>
      <c r="S472">
        <v>305</v>
      </c>
      <c r="T472">
        <v>255</v>
      </c>
      <c r="U472">
        <v>0</v>
      </c>
      <c r="V472">
        <v>50</v>
      </c>
      <c r="W472">
        <v>170</v>
      </c>
      <c r="X472">
        <v>145</v>
      </c>
      <c r="Y472">
        <v>4</v>
      </c>
      <c r="Z472">
        <v>20</v>
      </c>
      <c r="AA472">
        <v>735</v>
      </c>
      <c r="AB472">
        <v>535</v>
      </c>
      <c r="AC472">
        <v>45</v>
      </c>
      <c r="AD472">
        <v>155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275</v>
      </c>
      <c r="BV472">
        <v>265</v>
      </c>
      <c r="BW472">
        <v>45</v>
      </c>
      <c r="BX472">
        <v>15</v>
      </c>
      <c r="BY472">
        <v>10</v>
      </c>
      <c r="BZ472">
        <v>20</v>
      </c>
      <c r="CA472">
        <v>15</v>
      </c>
      <c r="CB472">
        <v>15</v>
      </c>
      <c r="CC472">
        <v>0</v>
      </c>
      <c r="CD472">
        <v>0</v>
      </c>
      <c r="CE472">
        <v>100</v>
      </c>
      <c r="CF472">
        <v>90</v>
      </c>
      <c r="CG472">
        <v>0</v>
      </c>
      <c r="CH472">
        <v>4</v>
      </c>
      <c r="CI472">
        <v>25</v>
      </c>
      <c r="CJ472">
        <v>25</v>
      </c>
      <c r="CK472">
        <v>0</v>
      </c>
      <c r="CL472">
        <v>0</v>
      </c>
      <c r="CM472">
        <v>80</v>
      </c>
      <c r="CN472">
        <v>50</v>
      </c>
      <c r="CO472">
        <v>0</v>
      </c>
      <c r="CP472">
        <v>30</v>
      </c>
      <c r="CQ472">
        <v>10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10</v>
      </c>
      <c r="DA472">
        <v>10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</row>
    <row r="473" spans="1:136" x14ac:dyDescent="0.3">
      <c r="A473" t="s">
        <v>391</v>
      </c>
      <c r="B473">
        <v>140</v>
      </c>
      <c r="C473" t="s">
        <v>1623</v>
      </c>
      <c r="D473">
        <v>34007609202</v>
      </c>
      <c r="E473" t="s">
        <v>1624</v>
      </c>
      <c r="F473" t="s">
        <v>209</v>
      </c>
      <c r="G473" t="s">
        <v>1620</v>
      </c>
      <c r="H473">
        <v>1740</v>
      </c>
      <c r="I473">
        <v>1230</v>
      </c>
      <c r="J473">
        <v>1205</v>
      </c>
      <c r="K473">
        <v>65</v>
      </c>
      <c r="L473">
        <v>10</v>
      </c>
      <c r="M473">
        <v>0</v>
      </c>
      <c r="N473">
        <v>55</v>
      </c>
      <c r="O473">
        <v>115</v>
      </c>
      <c r="P473">
        <v>80</v>
      </c>
      <c r="Q473">
        <v>0</v>
      </c>
      <c r="R473">
        <v>30</v>
      </c>
      <c r="S473">
        <v>200</v>
      </c>
      <c r="T473">
        <v>90</v>
      </c>
      <c r="U473">
        <v>4</v>
      </c>
      <c r="V473">
        <v>105</v>
      </c>
      <c r="W473">
        <v>150</v>
      </c>
      <c r="X473">
        <v>80</v>
      </c>
      <c r="Y473">
        <v>0</v>
      </c>
      <c r="Z473">
        <v>70</v>
      </c>
      <c r="AA473">
        <v>680</v>
      </c>
      <c r="AB473">
        <v>420</v>
      </c>
      <c r="AC473">
        <v>10</v>
      </c>
      <c r="AD473">
        <v>250</v>
      </c>
      <c r="AE473">
        <v>25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25</v>
      </c>
      <c r="AS473">
        <v>0</v>
      </c>
      <c r="AT473">
        <v>25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510</v>
      </c>
      <c r="BV473">
        <v>510</v>
      </c>
      <c r="BW473">
        <v>250</v>
      </c>
      <c r="BX473">
        <v>120</v>
      </c>
      <c r="BY473">
        <v>0</v>
      </c>
      <c r="BZ473">
        <v>130</v>
      </c>
      <c r="CA473">
        <v>105</v>
      </c>
      <c r="CB473">
        <v>25</v>
      </c>
      <c r="CC473">
        <v>0</v>
      </c>
      <c r="CD473">
        <v>80</v>
      </c>
      <c r="CE473">
        <v>50</v>
      </c>
      <c r="CF473">
        <v>35</v>
      </c>
      <c r="CG473">
        <v>0</v>
      </c>
      <c r="CH473">
        <v>20</v>
      </c>
      <c r="CI473">
        <v>15</v>
      </c>
      <c r="CJ473">
        <v>15</v>
      </c>
      <c r="CK473">
        <v>0</v>
      </c>
      <c r="CL473">
        <v>0</v>
      </c>
      <c r="CM473">
        <v>90</v>
      </c>
      <c r="CN473">
        <v>75</v>
      </c>
      <c r="CO473">
        <v>0</v>
      </c>
      <c r="CP473">
        <v>15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</row>
    <row r="474" spans="1:136" x14ac:dyDescent="0.3">
      <c r="A474" t="s">
        <v>391</v>
      </c>
      <c r="B474">
        <v>140</v>
      </c>
      <c r="C474" t="s">
        <v>1625</v>
      </c>
      <c r="D474">
        <v>34007609203</v>
      </c>
      <c r="E474" t="s">
        <v>1626</v>
      </c>
      <c r="F474" t="s">
        <v>209</v>
      </c>
      <c r="G474" t="s">
        <v>1620</v>
      </c>
      <c r="H474">
        <v>1605</v>
      </c>
      <c r="I474">
        <v>1185</v>
      </c>
      <c r="J474">
        <v>1155</v>
      </c>
      <c r="K474">
        <v>65</v>
      </c>
      <c r="L474">
        <v>55</v>
      </c>
      <c r="M474">
        <v>0</v>
      </c>
      <c r="N474">
        <v>10</v>
      </c>
      <c r="O474">
        <v>45</v>
      </c>
      <c r="P474">
        <v>30</v>
      </c>
      <c r="Q474">
        <v>0</v>
      </c>
      <c r="R474">
        <v>15</v>
      </c>
      <c r="S474">
        <v>190</v>
      </c>
      <c r="T474">
        <v>120</v>
      </c>
      <c r="U474">
        <v>4</v>
      </c>
      <c r="V474">
        <v>70</v>
      </c>
      <c r="W474">
        <v>160</v>
      </c>
      <c r="X474">
        <v>125</v>
      </c>
      <c r="Y474">
        <v>0</v>
      </c>
      <c r="Z474">
        <v>35</v>
      </c>
      <c r="AA474">
        <v>690</v>
      </c>
      <c r="AB474">
        <v>555</v>
      </c>
      <c r="AC474">
        <v>20</v>
      </c>
      <c r="AD474">
        <v>115</v>
      </c>
      <c r="AE474">
        <v>20</v>
      </c>
      <c r="AF474">
        <v>0</v>
      </c>
      <c r="AG474">
        <v>0</v>
      </c>
      <c r="AH474">
        <v>0</v>
      </c>
      <c r="AI474">
        <v>0</v>
      </c>
      <c r="AJ474">
        <v>4</v>
      </c>
      <c r="AK474">
        <v>4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15</v>
      </c>
      <c r="AS474">
        <v>4</v>
      </c>
      <c r="AT474">
        <v>10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10</v>
      </c>
      <c r="BR474">
        <v>10</v>
      </c>
      <c r="BS474">
        <v>0</v>
      </c>
      <c r="BT474">
        <v>0</v>
      </c>
      <c r="BU474">
        <v>425</v>
      </c>
      <c r="BV474">
        <v>390</v>
      </c>
      <c r="BW474">
        <v>200</v>
      </c>
      <c r="BX474">
        <v>135</v>
      </c>
      <c r="BY474">
        <v>10</v>
      </c>
      <c r="BZ474">
        <v>55</v>
      </c>
      <c r="CA474">
        <v>50</v>
      </c>
      <c r="CB474">
        <v>0</v>
      </c>
      <c r="CC474">
        <v>0</v>
      </c>
      <c r="CD474">
        <v>50</v>
      </c>
      <c r="CE474">
        <v>35</v>
      </c>
      <c r="CF474">
        <v>20</v>
      </c>
      <c r="CG474">
        <v>0</v>
      </c>
      <c r="CH474">
        <v>10</v>
      </c>
      <c r="CI474">
        <v>50</v>
      </c>
      <c r="CJ474">
        <v>25</v>
      </c>
      <c r="CK474">
        <v>30</v>
      </c>
      <c r="CL474">
        <v>0</v>
      </c>
      <c r="CM474">
        <v>55</v>
      </c>
      <c r="CN474">
        <v>30</v>
      </c>
      <c r="CO474">
        <v>0</v>
      </c>
      <c r="CP474">
        <v>25</v>
      </c>
      <c r="CQ474">
        <v>15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15</v>
      </c>
      <c r="DA474">
        <v>15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20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20</v>
      </c>
      <c r="DV474">
        <v>20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</row>
    <row r="475" spans="1:136" x14ac:dyDescent="0.3">
      <c r="A475" t="s">
        <v>391</v>
      </c>
      <c r="B475">
        <v>140</v>
      </c>
      <c r="C475" t="s">
        <v>1627</v>
      </c>
      <c r="D475">
        <v>34007609204</v>
      </c>
      <c r="E475" t="s">
        <v>1628</v>
      </c>
      <c r="F475" t="s">
        <v>209</v>
      </c>
      <c r="G475" t="s">
        <v>1620</v>
      </c>
      <c r="H475">
        <v>3125</v>
      </c>
      <c r="I475">
        <v>2580</v>
      </c>
      <c r="J475">
        <v>2545</v>
      </c>
      <c r="K475">
        <v>85</v>
      </c>
      <c r="L475">
        <v>35</v>
      </c>
      <c r="M475">
        <v>0</v>
      </c>
      <c r="N475">
        <v>50</v>
      </c>
      <c r="O475">
        <v>140</v>
      </c>
      <c r="P475">
        <v>125</v>
      </c>
      <c r="Q475">
        <v>0</v>
      </c>
      <c r="R475">
        <v>15</v>
      </c>
      <c r="S475">
        <v>355</v>
      </c>
      <c r="T475">
        <v>230</v>
      </c>
      <c r="U475">
        <v>65</v>
      </c>
      <c r="V475">
        <v>60</v>
      </c>
      <c r="W475">
        <v>260</v>
      </c>
      <c r="X475">
        <v>225</v>
      </c>
      <c r="Y475">
        <v>0</v>
      </c>
      <c r="Z475">
        <v>35</v>
      </c>
      <c r="AA475">
        <v>1710</v>
      </c>
      <c r="AB475">
        <v>1410</v>
      </c>
      <c r="AC475">
        <v>35</v>
      </c>
      <c r="AD475">
        <v>260</v>
      </c>
      <c r="AE475">
        <v>20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20</v>
      </c>
      <c r="AW475">
        <v>20</v>
      </c>
      <c r="AX475">
        <v>0</v>
      </c>
      <c r="AY475">
        <v>0</v>
      </c>
      <c r="AZ475">
        <v>15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15</v>
      </c>
      <c r="BR475">
        <v>15</v>
      </c>
      <c r="BS475">
        <v>0</v>
      </c>
      <c r="BT475">
        <v>0</v>
      </c>
      <c r="BU475">
        <v>545</v>
      </c>
      <c r="BV475">
        <v>545</v>
      </c>
      <c r="BW475">
        <v>70</v>
      </c>
      <c r="BX475">
        <v>0</v>
      </c>
      <c r="BY475">
        <v>0</v>
      </c>
      <c r="BZ475">
        <v>70</v>
      </c>
      <c r="CA475">
        <v>65</v>
      </c>
      <c r="CB475">
        <v>20</v>
      </c>
      <c r="CC475">
        <v>0</v>
      </c>
      <c r="CD475">
        <v>45</v>
      </c>
      <c r="CE475">
        <v>80</v>
      </c>
      <c r="CF475">
        <v>80</v>
      </c>
      <c r="CG475">
        <v>0</v>
      </c>
      <c r="CH475">
        <v>0</v>
      </c>
      <c r="CI475">
        <v>50</v>
      </c>
      <c r="CJ475">
        <v>0</v>
      </c>
      <c r="CK475">
        <v>0</v>
      </c>
      <c r="CL475">
        <v>50</v>
      </c>
      <c r="CM475">
        <v>280</v>
      </c>
      <c r="CN475">
        <v>225</v>
      </c>
      <c r="CO475">
        <v>0</v>
      </c>
      <c r="CP475">
        <v>55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</row>
    <row r="476" spans="1:136" x14ac:dyDescent="0.3">
      <c r="A476" t="s">
        <v>391</v>
      </c>
      <c r="B476">
        <v>140</v>
      </c>
      <c r="C476" t="s">
        <v>1629</v>
      </c>
      <c r="D476">
        <v>34007609205</v>
      </c>
      <c r="E476" t="s">
        <v>1630</v>
      </c>
      <c r="F476" t="s">
        <v>209</v>
      </c>
      <c r="G476" t="s">
        <v>1620</v>
      </c>
      <c r="H476">
        <v>1265</v>
      </c>
      <c r="I476">
        <v>905</v>
      </c>
      <c r="J476">
        <v>890</v>
      </c>
      <c r="K476">
        <v>85</v>
      </c>
      <c r="L476">
        <v>35</v>
      </c>
      <c r="M476">
        <v>0</v>
      </c>
      <c r="N476">
        <v>45</v>
      </c>
      <c r="O476">
        <v>120</v>
      </c>
      <c r="P476">
        <v>55</v>
      </c>
      <c r="Q476">
        <v>10</v>
      </c>
      <c r="R476">
        <v>55</v>
      </c>
      <c r="S476">
        <v>140</v>
      </c>
      <c r="T476">
        <v>70</v>
      </c>
      <c r="U476">
        <v>10</v>
      </c>
      <c r="V476">
        <v>60</v>
      </c>
      <c r="W476">
        <v>105</v>
      </c>
      <c r="X476">
        <v>80</v>
      </c>
      <c r="Y476">
        <v>0</v>
      </c>
      <c r="Z476">
        <v>25</v>
      </c>
      <c r="AA476">
        <v>440</v>
      </c>
      <c r="AB476">
        <v>330</v>
      </c>
      <c r="AC476">
        <v>30</v>
      </c>
      <c r="AD476">
        <v>85</v>
      </c>
      <c r="AE476">
        <v>15</v>
      </c>
      <c r="AF476">
        <v>0</v>
      </c>
      <c r="AG476">
        <v>0</v>
      </c>
      <c r="AH476">
        <v>0</v>
      </c>
      <c r="AI476">
        <v>0</v>
      </c>
      <c r="AJ476">
        <v>10</v>
      </c>
      <c r="AK476">
        <v>10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4</v>
      </c>
      <c r="AW476">
        <v>0</v>
      </c>
      <c r="AX476">
        <v>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360</v>
      </c>
      <c r="BV476">
        <v>345</v>
      </c>
      <c r="BW476">
        <v>105</v>
      </c>
      <c r="BX476">
        <v>90</v>
      </c>
      <c r="BY476">
        <v>0</v>
      </c>
      <c r="BZ476">
        <v>15</v>
      </c>
      <c r="CA476">
        <v>105</v>
      </c>
      <c r="CB476">
        <v>40</v>
      </c>
      <c r="CC476">
        <v>4</v>
      </c>
      <c r="CD476">
        <v>55</v>
      </c>
      <c r="CE476">
        <v>80</v>
      </c>
      <c r="CF476">
        <v>45</v>
      </c>
      <c r="CG476">
        <v>15</v>
      </c>
      <c r="CH476">
        <v>15</v>
      </c>
      <c r="CI476">
        <v>45</v>
      </c>
      <c r="CJ476">
        <v>30</v>
      </c>
      <c r="CK476">
        <v>0</v>
      </c>
      <c r="CL476">
        <v>20</v>
      </c>
      <c r="CM476">
        <v>4</v>
      </c>
      <c r="CN476">
        <v>4</v>
      </c>
      <c r="CO476">
        <v>0</v>
      </c>
      <c r="CP476">
        <v>0</v>
      </c>
      <c r="CQ476">
        <v>20</v>
      </c>
      <c r="CR476">
        <v>0</v>
      </c>
      <c r="CS476">
        <v>0</v>
      </c>
      <c r="CT476">
        <v>0</v>
      </c>
      <c r="CU476">
        <v>0</v>
      </c>
      <c r="CV476">
        <v>20</v>
      </c>
      <c r="CW476">
        <v>20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</row>
    <row r="477" spans="1:136" x14ac:dyDescent="0.3">
      <c r="A477" t="s">
        <v>391</v>
      </c>
      <c r="B477">
        <v>140</v>
      </c>
      <c r="C477" t="s">
        <v>1631</v>
      </c>
      <c r="D477">
        <v>34007610300</v>
      </c>
      <c r="E477" t="s">
        <v>1632</v>
      </c>
      <c r="F477" t="s">
        <v>209</v>
      </c>
      <c r="G477" t="s">
        <v>208</v>
      </c>
      <c r="H477">
        <v>2330</v>
      </c>
      <c r="I477">
        <v>1875</v>
      </c>
      <c r="J477">
        <v>1875</v>
      </c>
      <c r="K477">
        <v>160</v>
      </c>
      <c r="L477">
        <v>60</v>
      </c>
      <c r="M477">
        <v>0</v>
      </c>
      <c r="N477">
        <v>100</v>
      </c>
      <c r="O477">
        <v>105</v>
      </c>
      <c r="P477">
        <v>80</v>
      </c>
      <c r="Q477">
        <v>0</v>
      </c>
      <c r="R477">
        <v>25</v>
      </c>
      <c r="S477">
        <v>165</v>
      </c>
      <c r="T477">
        <v>110</v>
      </c>
      <c r="U477">
        <v>0</v>
      </c>
      <c r="V477">
        <v>55</v>
      </c>
      <c r="W477">
        <v>145</v>
      </c>
      <c r="X477">
        <v>90</v>
      </c>
      <c r="Y477">
        <v>0</v>
      </c>
      <c r="Z477">
        <v>55</v>
      </c>
      <c r="AA477">
        <v>1300</v>
      </c>
      <c r="AB477">
        <v>1085</v>
      </c>
      <c r="AC477">
        <v>50</v>
      </c>
      <c r="AD477">
        <v>170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455</v>
      </c>
      <c r="BV477">
        <v>455</v>
      </c>
      <c r="BW477">
        <v>105</v>
      </c>
      <c r="BX477">
        <v>40</v>
      </c>
      <c r="BY477">
        <v>0</v>
      </c>
      <c r="BZ477">
        <v>60</v>
      </c>
      <c r="CA477">
        <v>60</v>
      </c>
      <c r="CB477">
        <v>0</v>
      </c>
      <c r="CC477">
        <v>0</v>
      </c>
      <c r="CD477">
        <v>60</v>
      </c>
      <c r="CE477">
        <v>60</v>
      </c>
      <c r="CF477">
        <v>0</v>
      </c>
      <c r="CG477">
        <v>0</v>
      </c>
      <c r="CH477">
        <v>60</v>
      </c>
      <c r="CI477">
        <v>15</v>
      </c>
      <c r="CJ477">
        <v>0</v>
      </c>
      <c r="CK477">
        <v>0</v>
      </c>
      <c r="CL477">
        <v>15</v>
      </c>
      <c r="CM477">
        <v>220</v>
      </c>
      <c r="CN477">
        <v>155</v>
      </c>
      <c r="CO477">
        <v>0</v>
      </c>
      <c r="CP477">
        <v>65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</row>
    <row r="478" spans="1:136" x14ac:dyDescent="0.3">
      <c r="A478" t="s">
        <v>391</v>
      </c>
      <c r="B478">
        <v>140</v>
      </c>
      <c r="C478" t="s">
        <v>1633</v>
      </c>
      <c r="D478">
        <v>34007610400</v>
      </c>
      <c r="E478" t="s">
        <v>1634</v>
      </c>
      <c r="F478" t="s">
        <v>209</v>
      </c>
      <c r="G478" t="s">
        <v>208</v>
      </c>
      <c r="H478">
        <v>1035</v>
      </c>
      <c r="I478">
        <v>165</v>
      </c>
      <c r="J478">
        <v>165</v>
      </c>
      <c r="K478">
        <v>40</v>
      </c>
      <c r="L478">
        <v>15</v>
      </c>
      <c r="M478">
        <v>0</v>
      </c>
      <c r="N478">
        <v>20</v>
      </c>
      <c r="O478">
        <v>10</v>
      </c>
      <c r="P478">
        <v>0</v>
      </c>
      <c r="Q478">
        <v>0</v>
      </c>
      <c r="R478">
        <v>10</v>
      </c>
      <c r="S478">
        <v>40</v>
      </c>
      <c r="T478">
        <v>40</v>
      </c>
      <c r="U478">
        <v>0</v>
      </c>
      <c r="V478">
        <v>0</v>
      </c>
      <c r="W478">
        <v>20</v>
      </c>
      <c r="X478">
        <v>0</v>
      </c>
      <c r="Y478">
        <v>0</v>
      </c>
      <c r="Z478">
        <v>20</v>
      </c>
      <c r="AA478">
        <v>55</v>
      </c>
      <c r="AB478">
        <v>45</v>
      </c>
      <c r="AC478">
        <v>0</v>
      </c>
      <c r="AD478">
        <v>10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870</v>
      </c>
      <c r="BV478">
        <v>830</v>
      </c>
      <c r="BW478">
        <v>515</v>
      </c>
      <c r="BX478">
        <v>0</v>
      </c>
      <c r="BY478">
        <v>0</v>
      </c>
      <c r="BZ478">
        <v>515</v>
      </c>
      <c r="CA478">
        <v>30</v>
      </c>
      <c r="CB478">
        <v>0</v>
      </c>
      <c r="CC478">
        <v>0</v>
      </c>
      <c r="CD478">
        <v>30</v>
      </c>
      <c r="CE478">
        <v>90</v>
      </c>
      <c r="CF478">
        <v>40</v>
      </c>
      <c r="CG478">
        <v>0</v>
      </c>
      <c r="CH478">
        <v>55</v>
      </c>
      <c r="CI478">
        <v>15</v>
      </c>
      <c r="CJ478">
        <v>0</v>
      </c>
      <c r="CK478">
        <v>0</v>
      </c>
      <c r="CL478">
        <v>15</v>
      </c>
      <c r="CM478">
        <v>180</v>
      </c>
      <c r="CN478">
        <v>25</v>
      </c>
      <c r="CO478">
        <v>0</v>
      </c>
      <c r="CP478">
        <v>150</v>
      </c>
      <c r="CQ478">
        <v>40</v>
      </c>
      <c r="CR478">
        <v>10</v>
      </c>
      <c r="CS478">
        <v>10</v>
      </c>
      <c r="CT478">
        <v>0</v>
      </c>
      <c r="CU478">
        <v>0</v>
      </c>
      <c r="CV478">
        <v>25</v>
      </c>
      <c r="CW478">
        <v>25</v>
      </c>
      <c r="CX478">
        <v>0</v>
      </c>
      <c r="CY478">
        <v>0</v>
      </c>
      <c r="CZ478">
        <v>4</v>
      </c>
      <c r="DA478">
        <v>4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</row>
    <row r="479" spans="1:136" x14ac:dyDescent="0.3">
      <c r="A479" t="s">
        <v>391</v>
      </c>
      <c r="B479">
        <v>140</v>
      </c>
      <c r="C479" t="s">
        <v>1635</v>
      </c>
      <c r="D479">
        <v>34007610500</v>
      </c>
      <c r="E479" t="s">
        <v>1636</v>
      </c>
      <c r="F479" t="s">
        <v>209</v>
      </c>
      <c r="G479" t="s">
        <v>1409</v>
      </c>
      <c r="H479">
        <v>1185</v>
      </c>
      <c r="I479">
        <v>540</v>
      </c>
      <c r="J479">
        <v>530</v>
      </c>
      <c r="K479">
        <v>150</v>
      </c>
      <c r="L479">
        <v>30</v>
      </c>
      <c r="M479">
        <v>15</v>
      </c>
      <c r="N479">
        <v>110</v>
      </c>
      <c r="O479">
        <v>90</v>
      </c>
      <c r="P479">
        <v>80</v>
      </c>
      <c r="Q479">
        <v>0</v>
      </c>
      <c r="R479">
        <v>10</v>
      </c>
      <c r="S479">
        <v>105</v>
      </c>
      <c r="T479">
        <v>75</v>
      </c>
      <c r="U479">
        <v>0</v>
      </c>
      <c r="V479">
        <v>30</v>
      </c>
      <c r="W479">
        <v>80</v>
      </c>
      <c r="X479">
        <v>60</v>
      </c>
      <c r="Y479">
        <v>0</v>
      </c>
      <c r="Z479">
        <v>20</v>
      </c>
      <c r="AA479">
        <v>100</v>
      </c>
      <c r="AB479">
        <v>50</v>
      </c>
      <c r="AC479">
        <v>4</v>
      </c>
      <c r="AD479">
        <v>50</v>
      </c>
      <c r="AE479">
        <v>10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10</v>
      </c>
      <c r="AW479">
        <v>0</v>
      </c>
      <c r="AX479">
        <v>10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645</v>
      </c>
      <c r="BV479">
        <v>600</v>
      </c>
      <c r="BW479">
        <v>365</v>
      </c>
      <c r="BX479">
        <v>215</v>
      </c>
      <c r="BY479">
        <v>30</v>
      </c>
      <c r="BZ479">
        <v>120</v>
      </c>
      <c r="CA479">
        <v>90</v>
      </c>
      <c r="CB479">
        <v>50</v>
      </c>
      <c r="CC479">
        <v>0</v>
      </c>
      <c r="CD479">
        <v>40</v>
      </c>
      <c r="CE479">
        <v>85</v>
      </c>
      <c r="CF479">
        <v>20</v>
      </c>
      <c r="CG479">
        <v>55</v>
      </c>
      <c r="CH479">
        <v>10</v>
      </c>
      <c r="CI479">
        <v>10</v>
      </c>
      <c r="CJ479">
        <v>10</v>
      </c>
      <c r="CK479">
        <v>0</v>
      </c>
      <c r="CL479">
        <v>4</v>
      </c>
      <c r="CM479">
        <v>50</v>
      </c>
      <c r="CN479">
        <v>0</v>
      </c>
      <c r="CO479">
        <v>20</v>
      </c>
      <c r="CP479">
        <v>30</v>
      </c>
      <c r="CQ479">
        <v>45</v>
      </c>
      <c r="CR479">
        <v>45</v>
      </c>
      <c r="CS479">
        <v>35</v>
      </c>
      <c r="CT479">
        <v>10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</row>
    <row r="480" spans="1:136" x14ac:dyDescent="0.3">
      <c r="A480" t="s">
        <v>391</v>
      </c>
      <c r="B480">
        <v>140</v>
      </c>
      <c r="C480" t="s">
        <v>1637</v>
      </c>
      <c r="D480">
        <v>34007610600</v>
      </c>
      <c r="E480" t="s">
        <v>1638</v>
      </c>
      <c r="F480" t="s">
        <v>209</v>
      </c>
      <c r="G480" t="s">
        <v>1409</v>
      </c>
      <c r="H480">
        <v>2085</v>
      </c>
      <c r="I480">
        <v>1650</v>
      </c>
      <c r="J480">
        <v>1595</v>
      </c>
      <c r="K480">
        <v>200</v>
      </c>
      <c r="L480">
        <v>105</v>
      </c>
      <c r="M480">
        <v>0</v>
      </c>
      <c r="N480">
        <v>95</v>
      </c>
      <c r="O480">
        <v>140</v>
      </c>
      <c r="P480">
        <v>140</v>
      </c>
      <c r="Q480">
        <v>0</v>
      </c>
      <c r="R480">
        <v>0</v>
      </c>
      <c r="S480">
        <v>300</v>
      </c>
      <c r="T480">
        <v>220</v>
      </c>
      <c r="U480">
        <v>15</v>
      </c>
      <c r="V480">
        <v>70</v>
      </c>
      <c r="W480">
        <v>180</v>
      </c>
      <c r="X480">
        <v>145</v>
      </c>
      <c r="Y480">
        <v>10</v>
      </c>
      <c r="Z480">
        <v>25</v>
      </c>
      <c r="AA480">
        <v>775</v>
      </c>
      <c r="AB480">
        <v>535</v>
      </c>
      <c r="AC480">
        <v>55</v>
      </c>
      <c r="AD480">
        <v>185</v>
      </c>
      <c r="AE480">
        <v>50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30</v>
      </c>
      <c r="AO480">
        <v>30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20</v>
      </c>
      <c r="AW480">
        <v>20</v>
      </c>
      <c r="AX480">
        <v>0</v>
      </c>
      <c r="AY480">
        <v>0</v>
      </c>
      <c r="AZ480">
        <v>10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10</v>
      </c>
      <c r="BR480">
        <v>10</v>
      </c>
      <c r="BS480">
        <v>0</v>
      </c>
      <c r="BT480">
        <v>0</v>
      </c>
      <c r="BU480">
        <v>430</v>
      </c>
      <c r="BV480">
        <v>375</v>
      </c>
      <c r="BW480">
        <v>90</v>
      </c>
      <c r="BX480">
        <v>55</v>
      </c>
      <c r="BY480">
        <v>4</v>
      </c>
      <c r="BZ480">
        <v>30</v>
      </c>
      <c r="CA480">
        <v>85</v>
      </c>
      <c r="CB480">
        <v>80</v>
      </c>
      <c r="CC480">
        <v>0</v>
      </c>
      <c r="CD480">
        <v>4</v>
      </c>
      <c r="CE480">
        <v>90</v>
      </c>
      <c r="CF480">
        <v>15</v>
      </c>
      <c r="CG480">
        <v>55</v>
      </c>
      <c r="CH480">
        <v>20</v>
      </c>
      <c r="CI480">
        <v>0</v>
      </c>
      <c r="CJ480">
        <v>0</v>
      </c>
      <c r="CK480">
        <v>0</v>
      </c>
      <c r="CL480">
        <v>0</v>
      </c>
      <c r="CM480">
        <v>110</v>
      </c>
      <c r="CN480">
        <v>50</v>
      </c>
      <c r="CO480">
        <v>0</v>
      </c>
      <c r="CP480">
        <v>60</v>
      </c>
      <c r="CQ480">
        <v>35</v>
      </c>
      <c r="CR480">
        <v>4</v>
      </c>
      <c r="CS480">
        <v>4</v>
      </c>
      <c r="CT480">
        <v>0</v>
      </c>
      <c r="CU480">
        <v>0</v>
      </c>
      <c r="CV480">
        <v>25</v>
      </c>
      <c r="CW480">
        <v>25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20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20</v>
      </c>
      <c r="DV480">
        <v>20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</row>
    <row r="481" spans="1:136" x14ac:dyDescent="0.3">
      <c r="A481" t="s">
        <v>391</v>
      </c>
      <c r="B481">
        <v>140</v>
      </c>
      <c r="C481" t="s">
        <v>1639</v>
      </c>
      <c r="D481">
        <v>34007610800</v>
      </c>
      <c r="E481" t="s">
        <v>1640</v>
      </c>
      <c r="F481" t="s">
        <v>209</v>
      </c>
      <c r="G481" t="s">
        <v>1409</v>
      </c>
      <c r="H481">
        <v>575</v>
      </c>
      <c r="I481">
        <v>105</v>
      </c>
      <c r="J481">
        <v>105</v>
      </c>
      <c r="K481">
        <v>20</v>
      </c>
      <c r="L481">
        <v>0</v>
      </c>
      <c r="M481">
        <v>0</v>
      </c>
      <c r="N481">
        <v>20</v>
      </c>
      <c r="O481">
        <v>30</v>
      </c>
      <c r="P481">
        <v>4</v>
      </c>
      <c r="Q481">
        <v>0</v>
      </c>
      <c r="R481">
        <v>30</v>
      </c>
      <c r="S481">
        <v>15</v>
      </c>
      <c r="T481">
        <v>15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35</v>
      </c>
      <c r="AB481">
        <v>30</v>
      </c>
      <c r="AC481">
        <v>0</v>
      </c>
      <c r="AD481">
        <v>4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470</v>
      </c>
      <c r="BV481">
        <v>460</v>
      </c>
      <c r="BW481">
        <v>75</v>
      </c>
      <c r="BX481">
        <v>0</v>
      </c>
      <c r="BY481">
        <v>10</v>
      </c>
      <c r="BZ481">
        <v>60</v>
      </c>
      <c r="CA481">
        <v>50</v>
      </c>
      <c r="CB481">
        <v>25</v>
      </c>
      <c r="CC481">
        <v>0</v>
      </c>
      <c r="CD481">
        <v>25</v>
      </c>
      <c r="CE481">
        <v>135</v>
      </c>
      <c r="CF481">
        <v>20</v>
      </c>
      <c r="CG481">
        <v>0</v>
      </c>
      <c r="CH481">
        <v>115</v>
      </c>
      <c r="CI481">
        <v>40</v>
      </c>
      <c r="CJ481">
        <v>0</v>
      </c>
      <c r="CK481">
        <v>0</v>
      </c>
      <c r="CL481">
        <v>40</v>
      </c>
      <c r="CM481">
        <v>160</v>
      </c>
      <c r="CN481">
        <v>65</v>
      </c>
      <c r="CO481">
        <v>0</v>
      </c>
      <c r="CP481">
        <v>95</v>
      </c>
      <c r="CQ481">
        <v>10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4</v>
      </c>
      <c r="DA481">
        <v>4</v>
      </c>
      <c r="DB481">
        <v>0</v>
      </c>
      <c r="DC481">
        <v>0</v>
      </c>
      <c r="DD481">
        <v>4</v>
      </c>
      <c r="DE481">
        <v>4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</row>
    <row r="482" spans="1:136" x14ac:dyDescent="0.3">
      <c r="A482" t="s">
        <v>391</v>
      </c>
      <c r="B482">
        <v>140</v>
      </c>
      <c r="C482" t="s">
        <v>1641</v>
      </c>
      <c r="D482">
        <v>34007610900</v>
      </c>
      <c r="E482" t="s">
        <v>1642</v>
      </c>
      <c r="F482" t="s">
        <v>209</v>
      </c>
      <c r="G482" t="s">
        <v>1643</v>
      </c>
      <c r="H482">
        <v>1120</v>
      </c>
      <c r="I482">
        <v>825</v>
      </c>
      <c r="J482">
        <v>825</v>
      </c>
      <c r="K482">
        <v>155</v>
      </c>
      <c r="L482">
        <v>65</v>
      </c>
      <c r="M482">
        <v>4</v>
      </c>
      <c r="N482">
        <v>80</v>
      </c>
      <c r="O482">
        <v>115</v>
      </c>
      <c r="P482">
        <v>100</v>
      </c>
      <c r="Q482">
        <v>0</v>
      </c>
      <c r="R482">
        <v>15</v>
      </c>
      <c r="S482">
        <v>115</v>
      </c>
      <c r="T482">
        <v>85</v>
      </c>
      <c r="U482">
        <v>0</v>
      </c>
      <c r="V482">
        <v>30</v>
      </c>
      <c r="W482">
        <v>65</v>
      </c>
      <c r="X482">
        <v>55</v>
      </c>
      <c r="Y482">
        <v>4</v>
      </c>
      <c r="Z482">
        <v>4</v>
      </c>
      <c r="AA482">
        <v>375</v>
      </c>
      <c r="AB482">
        <v>290</v>
      </c>
      <c r="AC482">
        <v>45</v>
      </c>
      <c r="AD482">
        <v>40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295</v>
      </c>
      <c r="BV482">
        <v>270</v>
      </c>
      <c r="BW482">
        <v>150</v>
      </c>
      <c r="BX482">
        <v>40</v>
      </c>
      <c r="BY482">
        <v>0</v>
      </c>
      <c r="BZ482">
        <v>110</v>
      </c>
      <c r="CA482">
        <v>60</v>
      </c>
      <c r="CB482">
        <v>15</v>
      </c>
      <c r="CC482">
        <v>0</v>
      </c>
      <c r="CD482">
        <v>45</v>
      </c>
      <c r="CE482">
        <v>45</v>
      </c>
      <c r="CF482">
        <v>35</v>
      </c>
      <c r="CG482">
        <v>0</v>
      </c>
      <c r="CH482">
        <v>15</v>
      </c>
      <c r="CI482">
        <v>0</v>
      </c>
      <c r="CJ482">
        <v>0</v>
      </c>
      <c r="CK482">
        <v>0</v>
      </c>
      <c r="CL482">
        <v>0</v>
      </c>
      <c r="CM482">
        <v>10</v>
      </c>
      <c r="CN482">
        <v>0</v>
      </c>
      <c r="CO482">
        <v>0</v>
      </c>
      <c r="CP482">
        <v>10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25</v>
      </c>
      <c r="DM482">
        <v>0</v>
      </c>
      <c r="DN482">
        <v>0</v>
      </c>
      <c r="DO482">
        <v>0</v>
      </c>
      <c r="DP482">
        <v>0</v>
      </c>
      <c r="DQ482">
        <v>25</v>
      </c>
      <c r="DR482">
        <v>0</v>
      </c>
      <c r="DS482">
        <v>0</v>
      </c>
      <c r="DT482">
        <v>25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</row>
    <row r="483" spans="1:136" x14ac:dyDescent="0.3">
      <c r="A483" t="s">
        <v>391</v>
      </c>
      <c r="B483">
        <v>140</v>
      </c>
      <c r="C483" t="s">
        <v>1644</v>
      </c>
      <c r="D483">
        <v>34007611000</v>
      </c>
      <c r="E483" t="s">
        <v>1645</v>
      </c>
      <c r="F483" t="s">
        <v>209</v>
      </c>
      <c r="G483" t="s">
        <v>210</v>
      </c>
      <c r="H483">
        <v>1550</v>
      </c>
      <c r="I483">
        <v>770</v>
      </c>
      <c r="J483">
        <v>760</v>
      </c>
      <c r="K483">
        <v>15</v>
      </c>
      <c r="L483">
        <v>15</v>
      </c>
      <c r="M483">
        <v>0</v>
      </c>
      <c r="N483">
        <v>0</v>
      </c>
      <c r="O483">
        <v>45</v>
      </c>
      <c r="P483">
        <v>10</v>
      </c>
      <c r="Q483">
        <v>0</v>
      </c>
      <c r="R483">
        <v>40</v>
      </c>
      <c r="S483">
        <v>125</v>
      </c>
      <c r="T483">
        <v>110</v>
      </c>
      <c r="U483">
        <v>0</v>
      </c>
      <c r="V483">
        <v>15</v>
      </c>
      <c r="W483">
        <v>95</v>
      </c>
      <c r="X483">
        <v>55</v>
      </c>
      <c r="Y483">
        <v>0</v>
      </c>
      <c r="Z483">
        <v>40</v>
      </c>
      <c r="AA483">
        <v>475</v>
      </c>
      <c r="AB483">
        <v>335</v>
      </c>
      <c r="AC483">
        <v>15</v>
      </c>
      <c r="AD483">
        <v>125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10</v>
      </c>
      <c r="BR483">
        <v>10</v>
      </c>
      <c r="BS483">
        <v>0</v>
      </c>
      <c r="BT483">
        <v>0</v>
      </c>
      <c r="BU483">
        <v>780</v>
      </c>
      <c r="BV483">
        <v>780</v>
      </c>
      <c r="BW483">
        <v>140</v>
      </c>
      <c r="BX483">
        <v>10</v>
      </c>
      <c r="BY483">
        <v>0</v>
      </c>
      <c r="BZ483">
        <v>125</v>
      </c>
      <c r="CA483">
        <v>170</v>
      </c>
      <c r="CB483">
        <v>40</v>
      </c>
      <c r="CC483">
        <v>0</v>
      </c>
      <c r="CD483">
        <v>130</v>
      </c>
      <c r="CE483">
        <v>180</v>
      </c>
      <c r="CF483">
        <v>105</v>
      </c>
      <c r="CG483">
        <v>0</v>
      </c>
      <c r="CH483">
        <v>75</v>
      </c>
      <c r="CI483">
        <v>100</v>
      </c>
      <c r="CJ483">
        <v>50</v>
      </c>
      <c r="CK483">
        <v>0</v>
      </c>
      <c r="CL483">
        <v>45</v>
      </c>
      <c r="CM483">
        <v>195</v>
      </c>
      <c r="CN483">
        <v>100</v>
      </c>
      <c r="CO483">
        <v>4</v>
      </c>
      <c r="CP483">
        <v>90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</row>
    <row r="484" spans="1:136" x14ac:dyDescent="0.3">
      <c r="A484" t="s">
        <v>391</v>
      </c>
      <c r="B484">
        <v>140</v>
      </c>
      <c r="C484" t="s">
        <v>1646</v>
      </c>
      <c r="D484">
        <v>34007611100</v>
      </c>
      <c r="E484" t="s">
        <v>1647</v>
      </c>
      <c r="F484" t="s">
        <v>209</v>
      </c>
      <c r="G484" t="s">
        <v>1520</v>
      </c>
      <c r="H484">
        <v>2115</v>
      </c>
      <c r="I484">
        <v>1190</v>
      </c>
      <c r="J484">
        <v>1190</v>
      </c>
      <c r="K484">
        <v>70</v>
      </c>
      <c r="L484">
        <v>50</v>
      </c>
      <c r="M484">
        <v>0</v>
      </c>
      <c r="N484">
        <v>15</v>
      </c>
      <c r="O484">
        <v>315</v>
      </c>
      <c r="P484">
        <v>205</v>
      </c>
      <c r="Q484">
        <v>10</v>
      </c>
      <c r="R484">
        <v>95</v>
      </c>
      <c r="S484">
        <v>230</v>
      </c>
      <c r="T484">
        <v>125</v>
      </c>
      <c r="U484">
        <v>25</v>
      </c>
      <c r="V484">
        <v>80</v>
      </c>
      <c r="W484">
        <v>145</v>
      </c>
      <c r="X484">
        <v>100</v>
      </c>
      <c r="Y484">
        <v>0</v>
      </c>
      <c r="Z484">
        <v>50</v>
      </c>
      <c r="AA484">
        <v>435</v>
      </c>
      <c r="AB484">
        <v>280</v>
      </c>
      <c r="AC484">
        <v>70</v>
      </c>
      <c r="AD484">
        <v>80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925</v>
      </c>
      <c r="BV484">
        <v>925</v>
      </c>
      <c r="BW484">
        <v>245</v>
      </c>
      <c r="BX484">
        <v>55</v>
      </c>
      <c r="BY484">
        <v>4</v>
      </c>
      <c r="BZ484">
        <v>185</v>
      </c>
      <c r="CA484">
        <v>165</v>
      </c>
      <c r="CB484">
        <v>105</v>
      </c>
      <c r="CC484">
        <v>0</v>
      </c>
      <c r="CD484">
        <v>60</v>
      </c>
      <c r="CE484">
        <v>275</v>
      </c>
      <c r="CF484">
        <v>160</v>
      </c>
      <c r="CG484">
        <v>10</v>
      </c>
      <c r="CH484">
        <v>105</v>
      </c>
      <c r="CI484">
        <v>130</v>
      </c>
      <c r="CJ484">
        <v>120</v>
      </c>
      <c r="CK484">
        <v>0</v>
      </c>
      <c r="CL484">
        <v>10</v>
      </c>
      <c r="CM484">
        <v>110</v>
      </c>
      <c r="CN484">
        <v>60</v>
      </c>
      <c r="CO484">
        <v>0</v>
      </c>
      <c r="CP484">
        <v>50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</row>
    <row r="485" spans="1:136" x14ac:dyDescent="0.3">
      <c r="A485" t="s">
        <v>391</v>
      </c>
      <c r="B485">
        <v>140</v>
      </c>
      <c r="C485" t="s">
        <v>1648</v>
      </c>
      <c r="D485">
        <v>34007611200</v>
      </c>
      <c r="E485" t="s">
        <v>1649</v>
      </c>
      <c r="F485" t="s">
        <v>209</v>
      </c>
      <c r="G485" t="s">
        <v>1650</v>
      </c>
      <c r="H485">
        <v>1260</v>
      </c>
      <c r="I485">
        <v>795</v>
      </c>
      <c r="J485">
        <v>795</v>
      </c>
      <c r="K485">
        <v>50</v>
      </c>
      <c r="L485">
        <v>10</v>
      </c>
      <c r="M485">
        <v>0</v>
      </c>
      <c r="N485">
        <v>40</v>
      </c>
      <c r="O485">
        <v>110</v>
      </c>
      <c r="P485">
        <v>85</v>
      </c>
      <c r="Q485">
        <v>15</v>
      </c>
      <c r="R485">
        <v>10</v>
      </c>
      <c r="S485">
        <v>130</v>
      </c>
      <c r="T485">
        <v>90</v>
      </c>
      <c r="U485">
        <v>0</v>
      </c>
      <c r="V485">
        <v>40</v>
      </c>
      <c r="W485">
        <v>140</v>
      </c>
      <c r="X485">
        <v>65</v>
      </c>
      <c r="Y485">
        <v>35</v>
      </c>
      <c r="Z485">
        <v>45</v>
      </c>
      <c r="AA485">
        <v>360</v>
      </c>
      <c r="AB485">
        <v>325</v>
      </c>
      <c r="AC485">
        <v>0</v>
      </c>
      <c r="AD485">
        <v>35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465</v>
      </c>
      <c r="BV485">
        <v>460</v>
      </c>
      <c r="BW485">
        <v>130</v>
      </c>
      <c r="BX485">
        <v>45</v>
      </c>
      <c r="BY485">
        <v>0</v>
      </c>
      <c r="BZ485">
        <v>80</v>
      </c>
      <c r="CA485">
        <v>140</v>
      </c>
      <c r="CB485">
        <v>55</v>
      </c>
      <c r="CC485">
        <v>0</v>
      </c>
      <c r="CD485">
        <v>85</v>
      </c>
      <c r="CE485">
        <v>85</v>
      </c>
      <c r="CF485">
        <v>25</v>
      </c>
      <c r="CG485">
        <v>0</v>
      </c>
      <c r="CH485">
        <v>60</v>
      </c>
      <c r="CI485">
        <v>70</v>
      </c>
      <c r="CJ485">
        <v>20</v>
      </c>
      <c r="CK485">
        <v>0</v>
      </c>
      <c r="CL485">
        <v>50</v>
      </c>
      <c r="CM485">
        <v>40</v>
      </c>
      <c r="CN485">
        <v>25</v>
      </c>
      <c r="CO485">
        <v>0</v>
      </c>
      <c r="CP485">
        <v>15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4</v>
      </c>
      <c r="DM485">
        <v>4</v>
      </c>
      <c r="DN485">
        <v>0</v>
      </c>
      <c r="DO485">
        <v>4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</row>
    <row r="486" spans="1:136" x14ac:dyDescent="0.3">
      <c r="A486" t="s">
        <v>391</v>
      </c>
      <c r="B486">
        <v>140</v>
      </c>
      <c r="C486" t="s">
        <v>1651</v>
      </c>
      <c r="D486">
        <v>34007611300</v>
      </c>
      <c r="E486" t="s">
        <v>1652</v>
      </c>
      <c r="F486" t="s">
        <v>209</v>
      </c>
      <c r="G486" t="s">
        <v>1569</v>
      </c>
      <c r="H486">
        <v>1600</v>
      </c>
      <c r="I486">
        <v>1290</v>
      </c>
      <c r="J486">
        <v>1290</v>
      </c>
      <c r="K486">
        <v>105</v>
      </c>
      <c r="L486">
        <v>50</v>
      </c>
      <c r="M486">
        <v>0</v>
      </c>
      <c r="N486">
        <v>55</v>
      </c>
      <c r="O486">
        <v>100</v>
      </c>
      <c r="P486">
        <v>45</v>
      </c>
      <c r="Q486">
        <v>0</v>
      </c>
      <c r="R486">
        <v>60</v>
      </c>
      <c r="S486">
        <v>170</v>
      </c>
      <c r="T486">
        <v>110</v>
      </c>
      <c r="U486">
        <v>0</v>
      </c>
      <c r="V486">
        <v>60</v>
      </c>
      <c r="W486">
        <v>135</v>
      </c>
      <c r="X486">
        <v>115</v>
      </c>
      <c r="Y486">
        <v>0</v>
      </c>
      <c r="Z486">
        <v>20</v>
      </c>
      <c r="AA486">
        <v>780</v>
      </c>
      <c r="AB486">
        <v>685</v>
      </c>
      <c r="AC486">
        <v>0</v>
      </c>
      <c r="AD486">
        <v>95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310</v>
      </c>
      <c r="BV486">
        <v>295</v>
      </c>
      <c r="BW486">
        <v>40</v>
      </c>
      <c r="BX486">
        <v>20</v>
      </c>
      <c r="BY486">
        <v>4</v>
      </c>
      <c r="BZ486">
        <v>20</v>
      </c>
      <c r="CA486">
        <v>60</v>
      </c>
      <c r="CB486">
        <v>25</v>
      </c>
      <c r="CC486">
        <v>0</v>
      </c>
      <c r="CD486">
        <v>35</v>
      </c>
      <c r="CE486">
        <v>80</v>
      </c>
      <c r="CF486">
        <v>50</v>
      </c>
      <c r="CG486">
        <v>0</v>
      </c>
      <c r="CH486">
        <v>35</v>
      </c>
      <c r="CI486">
        <v>45</v>
      </c>
      <c r="CJ486">
        <v>15</v>
      </c>
      <c r="CK486">
        <v>0</v>
      </c>
      <c r="CL486">
        <v>30</v>
      </c>
      <c r="CM486">
        <v>75</v>
      </c>
      <c r="CN486">
        <v>25</v>
      </c>
      <c r="CO486">
        <v>0</v>
      </c>
      <c r="CP486">
        <v>50</v>
      </c>
      <c r="CQ486">
        <v>10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4</v>
      </c>
      <c r="DE486">
        <v>4</v>
      </c>
      <c r="DF486">
        <v>0</v>
      </c>
      <c r="DG486">
        <v>0</v>
      </c>
      <c r="DH486">
        <v>10</v>
      </c>
      <c r="DI486">
        <v>10</v>
      </c>
      <c r="DJ486">
        <v>0</v>
      </c>
      <c r="DK486">
        <v>0</v>
      </c>
      <c r="DL486">
        <v>4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4</v>
      </c>
      <c r="DV486">
        <v>4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</row>
    <row r="487" spans="1:136" x14ac:dyDescent="0.3">
      <c r="A487" t="s">
        <v>391</v>
      </c>
      <c r="B487">
        <v>140</v>
      </c>
      <c r="C487" t="s">
        <v>1653</v>
      </c>
      <c r="D487">
        <v>34007611400</v>
      </c>
      <c r="E487" t="s">
        <v>1654</v>
      </c>
      <c r="F487" t="s">
        <v>209</v>
      </c>
      <c r="G487" t="s">
        <v>1655</v>
      </c>
      <c r="H487">
        <v>1415</v>
      </c>
      <c r="I487">
        <v>1065</v>
      </c>
      <c r="J487">
        <v>1035</v>
      </c>
      <c r="K487">
        <v>75</v>
      </c>
      <c r="L487">
        <v>40</v>
      </c>
      <c r="M487">
        <v>0</v>
      </c>
      <c r="N487">
        <v>35</v>
      </c>
      <c r="O487">
        <v>125</v>
      </c>
      <c r="P487">
        <v>70</v>
      </c>
      <c r="Q487">
        <v>0</v>
      </c>
      <c r="R487">
        <v>55</v>
      </c>
      <c r="S487">
        <v>225</v>
      </c>
      <c r="T487">
        <v>170</v>
      </c>
      <c r="U487">
        <v>10</v>
      </c>
      <c r="V487">
        <v>45</v>
      </c>
      <c r="W487">
        <v>140</v>
      </c>
      <c r="X487">
        <v>65</v>
      </c>
      <c r="Y487">
        <v>35</v>
      </c>
      <c r="Z487">
        <v>40</v>
      </c>
      <c r="AA487">
        <v>465</v>
      </c>
      <c r="AB487">
        <v>345</v>
      </c>
      <c r="AC487">
        <v>40</v>
      </c>
      <c r="AD487">
        <v>80</v>
      </c>
      <c r="AE487">
        <v>30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30</v>
      </c>
      <c r="AW487">
        <v>30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350</v>
      </c>
      <c r="BV487">
        <v>295</v>
      </c>
      <c r="BW487">
        <v>80</v>
      </c>
      <c r="BX487">
        <v>40</v>
      </c>
      <c r="BY487">
        <v>0</v>
      </c>
      <c r="BZ487">
        <v>40</v>
      </c>
      <c r="CA487">
        <v>90</v>
      </c>
      <c r="CB487">
        <v>0</v>
      </c>
      <c r="CC487">
        <v>0</v>
      </c>
      <c r="CD487">
        <v>90</v>
      </c>
      <c r="CE487">
        <v>30</v>
      </c>
      <c r="CF487">
        <v>15</v>
      </c>
      <c r="CG487">
        <v>0</v>
      </c>
      <c r="CH487">
        <v>15</v>
      </c>
      <c r="CI487">
        <v>45</v>
      </c>
      <c r="CJ487">
        <v>30</v>
      </c>
      <c r="CK487">
        <v>0</v>
      </c>
      <c r="CL487">
        <v>15</v>
      </c>
      <c r="CM487">
        <v>50</v>
      </c>
      <c r="CN487">
        <v>40</v>
      </c>
      <c r="CO487">
        <v>0</v>
      </c>
      <c r="CP487">
        <v>10</v>
      </c>
      <c r="CQ487">
        <v>25</v>
      </c>
      <c r="CR487">
        <v>0</v>
      </c>
      <c r="CS487">
        <v>0</v>
      </c>
      <c r="CT487">
        <v>0</v>
      </c>
      <c r="CU487">
        <v>0</v>
      </c>
      <c r="CV487">
        <v>25</v>
      </c>
      <c r="CW487">
        <v>25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30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30</v>
      </c>
      <c r="ED487">
        <v>0</v>
      </c>
      <c r="EE487">
        <v>0</v>
      </c>
      <c r="EF487">
        <v>30</v>
      </c>
    </row>
    <row r="488" spans="1:136" x14ac:dyDescent="0.3">
      <c r="A488" t="s">
        <v>391</v>
      </c>
      <c r="B488">
        <v>140</v>
      </c>
      <c r="C488" t="s">
        <v>1656</v>
      </c>
      <c r="D488">
        <v>34007611500</v>
      </c>
      <c r="E488" t="s">
        <v>1657</v>
      </c>
      <c r="F488" t="s">
        <v>209</v>
      </c>
      <c r="G488" t="s">
        <v>1620</v>
      </c>
      <c r="H488">
        <v>1500</v>
      </c>
      <c r="I488">
        <v>1365</v>
      </c>
      <c r="J488">
        <v>1365</v>
      </c>
      <c r="K488">
        <v>110</v>
      </c>
      <c r="L488">
        <v>85</v>
      </c>
      <c r="M488">
        <v>0</v>
      </c>
      <c r="N488">
        <v>30</v>
      </c>
      <c r="O488">
        <v>145</v>
      </c>
      <c r="P488">
        <v>60</v>
      </c>
      <c r="Q488">
        <v>0</v>
      </c>
      <c r="R488">
        <v>85</v>
      </c>
      <c r="S488">
        <v>240</v>
      </c>
      <c r="T488">
        <v>120</v>
      </c>
      <c r="U488">
        <v>10</v>
      </c>
      <c r="V488">
        <v>110</v>
      </c>
      <c r="W488">
        <v>185</v>
      </c>
      <c r="X488">
        <v>145</v>
      </c>
      <c r="Y488">
        <v>25</v>
      </c>
      <c r="Z488">
        <v>15</v>
      </c>
      <c r="AA488">
        <v>680</v>
      </c>
      <c r="AB488">
        <v>495</v>
      </c>
      <c r="AC488">
        <v>60</v>
      </c>
      <c r="AD488">
        <v>130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130</v>
      </c>
      <c r="BV488">
        <v>130</v>
      </c>
      <c r="BW488">
        <v>25</v>
      </c>
      <c r="BX488">
        <v>0</v>
      </c>
      <c r="BY488">
        <v>0</v>
      </c>
      <c r="BZ488">
        <v>25</v>
      </c>
      <c r="CA488">
        <v>80</v>
      </c>
      <c r="CB488">
        <v>65</v>
      </c>
      <c r="CC488">
        <v>0</v>
      </c>
      <c r="CD488">
        <v>20</v>
      </c>
      <c r="CE488">
        <v>20</v>
      </c>
      <c r="CF488">
        <v>10</v>
      </c>
      <c r="CG488">
        <v>0</v>
      </c>
      <c r="CH488">
        <v>10</v>
      </c>
      <c r="CI488">
        <v>4</v>
      </c>
      <c r="CJ488">
        <v>4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</row>
    <row r="489" spans="1:136" x14ac:dyDescent="0.3">
      <c r="A489" t="s">
        <v>391</v>
      </c>
      <c r="B489">
        <v>140</v>
      </c>
      <c r="C489" t="s">
        <v>1658</v>
      </c>
      <c r="D489">
        <v>34007611600</v>
      </c>
      <c r="E489" t="s">
        <v>1659</v>
      </c>
      <c r="F489" t="s">
        <v>209</v>
      </c>
      <c r="G489" t="s">
        <v>1660</v>
      </c>
      <c r="H489">
        <v>1730</v>
      </c>
      <c r="I489">
        <v>1415</v>
      </c>
      <c r="J489">
        <v>1405</v>
      </c>
      <c r="K489">
        <v>115</v>
      </c>
      <c r="L489">
        <v>50</v>
      </c>
      <c r="M489">
        <v>0</v>
      </c>
      <c r="N489">
        <v>65</v>
      </c>
      <c r="O489">
        <v>125</v>
      </c>
      <c r="P489">
        <v>50</v>
      </c>
      <c r="Q489">
        <v>0</v>
      </c>
      <c r="R489">
        <v>75</v>
      </c>
      <c r="S489">
        <v>255</v>
      </c>
      <c r="T489">
        <v>150</v>
      </c>
      <c r="U489">
        <v>10</v>
      </c>
      <c r="V489">
        <v>95</v>
      </c>
      <c r="W489">
        <v>160</v>
      </c>
      <c r="X489">
        <v>125</v>
      </c>
      <c r="Y489">
        <v>0</v>
      </c>
      <c r="Z489">
        <v>35</v>
      </c>
      <c r="AA489">
        <v>750</v>
      </c>
      <c r="AB489">
        <v>610</v>
      </c>
      <c r="AC489">
        <v>30</v>
      </c>
      <c r="AD489">
        <v>110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15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15</v>
      </c>
      <c r="BJ489">
        <v>15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315</v>
      </c>
      <c r="BV489">
        <v>315</v>
      </c>
      <c r="BW489">
        <v>80</v>
      </c>
      <c r="BX489">
        <v>0</v>
      </c>
      <c r="BY489">
        <v>4</v>
      </c>
      <c r="BZ489">
        <v>75</v>
      </c>
      <c r="CA489">
        <v>45</v>
      </c>
      <c r="CB489">
        <v>10</v>
      </c>
      <c r="CC489">
        <v>0</v>
      </c>
      <c r="CD489">
        <v>35</v>
      </c>
      <c r="CE489">
        <v>75</v>
      </c>
      <c r="CF489">
        <v>25</v>
      </c>
      <c r="CG489">
        <v>4</v>
      </c>
      <c r="CH489">
        <v>40</v>
      </c>
      <c r="CI489">
        <v>35</v>
      </c>
      <c r="CJ489">
        <v>35</v>
      </c>
      <c r="CK489">
        <v>0</v>
      </c>
      <c r="CL489">
        <v>0</v>
      </c>
      <c r="CM489">
        <v>80</v>
      </c>
      <c r="CN489">
        <v>55</v>
      </c>
      <c r="CO489">
        <v>0</v>
      </c>
      <c r="CP489">
        <v>25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</row>
    <row r="490" spans="1:136" x14ac:dyDescent="0.3">
      <c r="A490" t="s">
        <v>391</v>
      </c>
      <c r="B490">
        <v>140</v>
      </c>
      <c r="C490" t="s">
        <v>1661</v>
      </c>
      <c r="D490">
        <v>34007611700</v>
      </c>
      <c r="E490" t="s">
        <v>1662</v>
      </c>
      <c r="F490" t="s">
        <v>209</v>
      </c>
      <c r="G490" t="s">
        <v>1663</v>
      </c>
      <c r="H490">
        <v>1785</v>
      </c>
      <c r="I490">
        <v>695</v>
      </c>
      <c r="J490">
        <v>690</v>
      </c>
      <c r="K490">
        <v>0</v>
      </c>
      <c r="L490">
        <v>0</v>
      </c>
      <c r="M490">
        <v>0</v>
      </c>
      <c r="N490">
        <v>0</v>
      </c>
      <c r="O490">
        <v>100</v>
      </c>
      <c r="P490">
        <v>80</v>
      </c>
      <c r="Q490">
        <v>0</v>
      </c>
      <c r="R490">
        <v>15</v>
      </c>
      <c r="S490">
        <v>100</v>
      </c>
      <c r="T490">
        <v>75</v>
      </c>
      <c r="U490">
        <v>0</v>
      </c>
      <c r="V490">
        <v>20</v>
      </c>
      <c r="W490">
        <v>25</v>
      </c>
      <c r="X490">
        <v>25</v>
      </c>
      <c r="Y490">
        <v>0</v>
      </c>
      <c r="Z490">
        <v>0</v>
      </c>
      <c r="AA490">
        <v>470</v>
      </c>
      <c r="AB490">
        <v>335</v>
      </c>
      <c r="AC490">
        <v>30</v>
      </c>
      <c r="AD490">
        <v>110</v>
      </c>
      <c r="AE490">
        <v>4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4</v>
      </c>
      <c r="AS490">
        <v>0</v>
      </c>
      <c r="AT490">
        <v>4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1090</v>
      </c>
      <c r="BV490">
        <v>1090</v>
      </c>
      <c r="BW490">
        <v>225</v>
      </c>
      <c r="BX490">
        <v>15</v>
      </c>
      <c r="BY490">
        <v>0</v>
      </c>
      <c r="BZ490">
        <v>210</v>
      </c>
      <c r="CA490">
        <v>230</v>
      </c>
      <c r="CB490">
        <v>90</v>
      </c>
      <c r="CC490">
        <v>0</v>
      </c>
      <c r="CD490">
        <v>140</v>
      </c>
      <c r="CE490">
        <v>385</v>
      </c>
      <c r="CF490">
        <v>85</v>
      </c>
      <c r="CG490">
        <v>0</v>
      </c>
      <c r="CH490">
        <v>300</v>
      </c>
      <c r="CI490">
        <v>65</v>
      </c>
      <c r="CJ490">
        <v>10</v>
      </c>
      <c r="CK490">
        <v>0</v>
      </c>
      <c r="CL490">
        <v>55</v>
      </c>
      <c r="CM490">
        <v>180</v>
      </c>
      <c r="CN490">
        <v>20</v>
      </c>
      <c r="CO490">
        <v>0</v>
      </c>
      <c r="CP490">
        <v>165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</row>
    <row r="491" spans="1:136" x14ac:dyDescent="0.3">
      <c r="A491" t="s">
        <v>391</v>
      </c>
      <c r="B491">
        <v>140</v>
      </c>
      <c r="C491" t="s">
        <v>1664</v>
      </c>
      <c r="D491">
        <v>34009020101</v>
      </c>
      <c r="E491" t="s">
        <v>1665</v>
      </c>
      <c r="F491" t="s">
        <v>212</v>
      </c>
      <c r="G491" t="s">
        <v>1666</v>
      </c>
      <c r="H491">
        <v>1115</v>
      </c>
      <c r="I491">
        <v>900</v>
      </c>
      <c r="J491">
        <v>900</v>
      </c>
      <c r="K491">
        <v>35</v>
      </c>
      <c r="L491">
        <v>25</v>
      </c>
      <c r="M491">
        <v>0</v>
      </c>
      <c r="N491">
        <v>10</v>
      </c>
      <c r="O491">
        <v>100</v>
      </c>
      <c r="P491">
        <v>55</v>
      </c>
      <c r="Q491">
        <v>0</v>
      </c>
      <c r="R491">
        <v>50</v>
      </c>
      <c r="S491">
        <v>135</v>
      </c>
      <c r="T491">
        <v>80</v>
      </c>
      <c r="U491">
        <v>0</v>
      </c>
      <c r="V491">
        <v>55</v>
      </c>
      <c r="W491">
        <v>65</v>
      </c>
      <c r="X491">
        <v>35</v>
      </c>
      <c r="Y491">
        <v>0</v>
      </c>
      <c r="Z491">
        <v>30</v>
      </c>
      <c r="AA491">
        <v>565</v>
      </c>
      <c r="AB491">
        <v>450</v>
      </c>
      <c r="AC491">
        <v>4</v>
      </c>
      <c r="AD491">
        <v>105</v>
      </c>
      <c r="AE491">
        <v>4</v>
      </c>
      <c r="AF491">
        <v>4</v>
      </c>
      <c r="AG491">
        <v>0</v>
      </c>
      <c r="AH491">
        <v>4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215</v>
      </c>
      <c r="BV491">
        <v>215</v>
      </c>
      <c r="BW491">
        <v>70</v>
      </c>
      <c r="BX491">
        <v>40</v>
      </c>
      <c r="BY491">
        <v>0</v>
      </c>
      <c r="BZ491">
        <v>30</v>
      </c>
      <c r="CA491">
        <v>25</v>
      </c>
      <c r="CB491">
        <v>15</v>
      </c>
      <c r="CC491">
        <v>0</v>
      </c>
      <c r="CD491">
        <v>10</v>
      </c>
      <c r="CE491">
        <v>20</v>
      </c>
      <c r="CF491">
        <v>0</v>
      </c>
      <c r="CG491">
        <v>0</v>
      </c>
      <c r="CH491">
        <v>20</v>
      </c>
      <c r="CI491">
        <v>10</v>
      </c>
      <c r="CJ491">
        <v>10</v>
      </c>
      <c r="CK491">
        <v>0</v>
      </c>
      <c r="CL491">
        <v>0</v>
      </c>
      <c r="CM491">
        <v>95</v>
      </c>
      <c r="CN491">
        <v>45</v>
      </c>
      <c r="CO491">
        <v>20</v>
      </c>
      <c r="CP491">
        <v>30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</row>
    <row r="492" spans="1:136" x14ac:dyDescent="0.3">
      <c r="A492" t="s">
        <v>391</v>
      </c>
      <c r="B492">
        <v>140</v>
      </c>
      <c r="C492" t="s">
        <v>1667</v>
      </c>
      <c r="D492">
        <v>34009020102</v>
      </c>
      <c r="E492" t="s">
        <v>1668</v>
      </c>
      <c r="F492" t="s">
        <v>212</v>
      </c>
      <c r="G492" t="s">
        <v>1666</v>
      </c>
      <c r="H492">
        <v>1860</v>
      </c>
      <c r="I492">
        <v>970</v>
      </c>
      <c r="J492">
        <v>970</v>
      </c>
      <c r="K492">
        <v>70</v>
      </c>
      <c r="L492">
        <v>15</v>
      </c>
      <c r="M492">
        <v>0</v>
      </c>
      <c r="N492">
        <v>55</v>
      </c>
      <c r="O492">
        <v>60</v>
      </c>
      <c r="P492">
        <v>30</v>
      </c>
      <c r="Q492">
        <v>0</v>
      </c>
      <c r="R492">
        <v>30</v>
      </c>
      <c r="S492">
        <v>25</v>
      </c>
      <c r="T492">
        <v>15</v>
      </c>
      <c r="U492">
        <v>0</v>
      </c>
      <c r="V492">
        <v>10</v>
      </c>
      <c r="W492">
        <v>95</v>
      </c>
      <c r="X492">
        <v>40</v>
      </c>
      <c r="Y492">
        <v>0</v>
      </c>
      <c r="Z492">
        <v>55</v>
      </c>
      <c r="AA492">
        <v>720</v>
      </c>
      <c r="AB492">
        <v>470</v>
      </c>
      <c r="AC492">
        <v>15</v>
      </c>
      <c r="AD492">
        <v>235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890</v>
      </c>
      <c r="BV492">
        <v>835</v>
      </c>
      <c r="BW492">
        <v>230</v>
      </c>
      <c r="BX492">
        <v>90</v>
      </c>
      <c r="BY492">
        <v>0</v>
      </c>
      <c r="BZ492">
        <v>135</v>
      </c>
      <c r="CA492">
        <v>220</v>
      </c>
      <c r="CB492">
        <v>20</v>
      </c>
      <c r="CC492">
        <v>0</v>
      </c>
      <c r="CD492">
        <v>195</v>
      </c>
      <c r="CE492">
        <v>185</v>
      </c>
      <c r="CF492">
        <v>135</v>
      </c>
      <c r="CG492">
        <v>0</v>
      </c>
      <c r="CH492">
        <v>50</v>
      </c>
      <c r="CI492">
        <v>75</v>
      </c>
      <c r="CJ492">
        <v>20</v>
      </c>
      <c r="CK492">
        <v>0</v>
      </c>
      <c r="CL492">
        <v>55</v>
      </c>
      <c r="CM492">
        <v>125</v>
      </c>
      <c r="CN492">
        <v>45</v>
      </c>
      <c r="CO492">
        <v>0</v>
      </c>
      <c r="CP492">
        <v>80</v>
      </c>
      <c r="CQ492">
        <v>60</v>
      </c>
      <c r="CR492">
        <v>0</v>
      </c>
      <c r="CS492">
        <v>0</v>
      </c>
      <c r="CT492">
        <v>0</v>
      </c>
      <c r="CU492">
        <v>0</v>
      </c>
      <c r="CV492">
        <v>40</v>
      </c>
      <c r="CW492">
        <v>40</v>
      </c>
      <c r="CX492">
        <v>0</v>
      </c>
      <c r="CY492">
        <v>0</v>
      </c>
      <c r="CZ492">
        <v>15</v>
      </c>
      <c r="DA492">
        <v>15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</row>
    <row r="493" spans="1:136" x14ac:dyDescent="0.3">
      <c r="A493" t="s">
        <v>391</v>
      </c>
      <c r="B493">
        <v>140</v>
      </c>
      <c r="C493" t="s">
        <v>1669</v>
      </c>
      <c r="D493">
        <v>34009020201</v>
      </c>
      <c r="E493" t="s">
        <v>1670</v>
      </c>
      <c r="F493" t="s">
        <v>212</v>
      </c>
      <c r="G493" t="s">
        <v>1666</v>
      </c>
      <c r="H493">
        <v>1140</v>
      </c>
      <c r="I493">
        <v>645</v>
      </c>
      <c r="J493">
        <v>645</v>
      </c>
      <c r="K493">
        <v>45</v>
      </c>
      <c r="L493">
        <v>20</v>
      </c>
      <c r="M493">
        <v>0</v>
      </c>
      <c r="N493">
        <v>25</v>
      </c>
      <c r="O493">
        <v>75</v>
      </c>
      <c r="P493">
        <v>25</v>
      </c>
      <c r="Q493">
        <v>0</v>
      </c>
      <c r="R493">
        <v>50</v>
      </c>
      <c r="S493">
        <v>145</v>
      </c>
      <c r="T493">
        <v>80</v>
      </c>
      <c r="U493">
        <v>0</v>
      </c>
      <c r="V493">
        <v>65</v>
      </c>
      <c r="W493">
        <v>40</v>
      </c>
      <c r="X493">
        <v>4</v>
      </c>
      <c r="Y493">
        <v>0</v>
      </c>
      <c r="Z493">
        <v>30</v>
      </c>
      <c r="AA493">
        <v>340</v>
      </c>
      <c r="AB493">
        <v>260</v>
      </c>
      <c r="AC493">
        <v>0</v>
      </c>
      <c r="AD493">
        <v>85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495</v>
      </c>
      <c r="BV493">
        <v>435</v>
      </c>
      <c r="BW493">
        <v>85</v>
      </c>
      <c r="BX493">
        <v>15</v>
      </c>
      <c r="BY493">
        <v>0</v>
      </c>
      <c r="BZ493">
        <v>70</v>
      </c>
      <c r="CA493">
        <v>135</v>
      </c>
      <c r="CB493">
        <v>85</v>
      </c>
      <c r="CC493">
        <v>0</v>
      </c>
      <c r="CD493">
        <v>50</v>
      </c>
      <c r="CE493">
        <v>75</v>
      </c>
      <c r="CF493">
        <v>35</v>
      </c>
      <c r="CG493">
        <v>0</v>
      </c>
      <c r="CH493">
        <v>35</v>
      </c>
      <c r="CI493">
        <v>45</v>
      </c>
      <c r="CJ493">
        <v>20</v>
      </c>
      <c r="CK493">
        <v>0</v>
      </c>
      <c r="CL493">
        <v>25</v>
      </c>
      <c r="CM493">
        <v>95</v>
      </c>
      <c r="CN493">
        <v>35</v>
      </c>
      <c r="CO493">
        <v>0</v>
      </c>
      <c r="CP493">
        <v>60</v>
      </c>
      <c r="CQ493">
        <v>60</v>
      </c>
      <c r="CR493">
        <v>45</v>
      </c>
      <c r="CS493">
        <v>45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15</v>
      </c>
      <c r="DE493">
        <v>0</v>
      </c>
      <c r="DF493">
        <v>0</v>
      </c>
      <c r="DG493">
        <v>15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</row>
    <row r="494" spans="1:136" x14ac:dyDescent="0.3">
      <c r="A494" t="s">
        <v>391</v>
      </c>
      <c r="B494">
        <v>140</v>
      </c>
      <c r="C494" t="s">
        <v>1671</v>
      </c>
      <c r="D494">
        <v>34009020203</v>
      </c>
      <c r="E494" t="s">
        <v>1672</v>
      </c>
      <c r="F494" t="s">
        <v>212</v>
      </c>
      <c r="G494" t="s">
        <v>1666</v>
      </c>
      <c r="H494">
        <v>670</v>
      </c>
      <c r="I494">
        <v>505</v>
      </c>
      <c r="J494">
        <v>505</v>
      </c>
      <c r="K494">
        <v>40</v>
      </c>
      <c r="L494">
        <v>4</v>
      </c>
      <c r="M494">
        <v>0</v>
      </c>
      <c r="N494">
        <v>35</v>
      </c>
      <c r="O494">
        <v>15</v>
      </c>
      <c r="P494">
        <v>4</v>
      </c>
      <c r="Q494">
        <v>0</v>
      </c>
      <c r="R494">
        <v>10</v>
      </c>
      <c r="S494">
        <v>70</v>
      </c>
      <c r="T494">
        <v>55</v>
      </c>
      <c r="U494">
        <v>0</v>
      </c>
      <c r="V494">
        <v>15</v>
      </c>
      <c r="W494">
        <v>40</v>
      </c>
      <c r="X494">
        <v>15</v>
      </c>
      <c r="Y494">
        <v>0</v>
      </c>
      <c r="Z494">
        <v>30</v>
      </c>
      <c r="AA494">
        <v>340</v>
      </c>
      <c r="AB494">
        <v>285</v>
      </c>
      <c r="AC494">
        <v>4</v>
      </c>
      <c r="AD494">
        <v>50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165</v>
      </c>
      <c r="BV494">
        <v>165</v>
      </c>
      <c r="BW494">
        <v>45</v>
      </c>
      <c r="BX494">
        <v>0</v>
      </c>
      <c r="BY494">
        <v>0</v>
      </c>
      <c r="BZ494">
        <v>45</v>
      </c>
      <c r="CA494">
        <v>10</v>
      </c>
      <c r="CB494">
        <v>0</v>
      </c>
      <c r="CC494">
        <v>0</v>
      </c>
      <c r="CD494">
        <v>10</v>
      </c>
      <c r="CE494">
        <v>25</v>
      </c>
      <c r="CF494">
        <v>25</v>
      </c>
      <c r="CG494">
        <v>0</v>
      </c>
      <c r="CH494">
        <v>0</v>
      </c>
      <c r="CI494">
        <v>25</v>
      </c>
      <c r="CJ494">
        <v>4</v>
      </c>
      <c r="CK494">
        <v>0</v>
      </c>
      <c r="CL494">
        <v>20</v>
      </c>
      <c r="CM494">
        <v>60</v>
      </c>
      <c r="CN494">
        <v>40</v>
      </c>
      <c r="CO494">
        <v>0</v>
      </c>
      <c r="CP494">
        <v>20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</row>
    <row r="495" spans="1:136" x14ac:dyDescent="0.3">
      <c r="A495" t="s">
        <v>391</v>
      </c>
      <c r="B495">
        <v>140</v>
      </c>
      <c r="C495" t="s">
        <v>1673</v>
      </c>
      <c r="D495">
        <v>34009020205</v>
      </c>
      <c r="E495" t="s">
        <v>1674</v>
      </c>
      <c r="F495" t="s">
        <v>212</v>
      </c>
      <c r="G495" t="s">
        <v>1666</v>
      </c>
      <c r="H495">
        <v>1120</v>
      </c>
      <c r="I495">
        <v>690</v>
      </c>
      <c r="J495">
        <v>690</v>
      </c>
      <c r="K495">
        <v>15</v>
      </c>
      <c r="L495">
        <v>0</v>
      </c>
      <c r="M495">
        <v>0</v>
      </c>
      <c r="N495">
        <v>15</v>
      </c>
      <c r="O495">
        <v>70</v>
      </c>
      <c r="P495">
        <v>20</v>
      </c>
      <c r="Q495">
        <v>0</v>
      </c>
      <c r="R495">
        <v>50</v>
      </c>
      <c r="S495">
        <v>70</v>
      </c>
      <c r="T495">
        <v>30</v>
      </c>
      <c r="U495">
        <v>0</v>
      </c>
      <c r="V495">
        <v>40</v>
      </c>
      <c r="W495">
        <v>45</v>
      </c>
      <c r="X495">
        <v>15</v>
      </c>
      <c r="Y495">
        <v>0</v>
      </c>
      <c r="Z495">
        <v>30</v>
      </c>
      <c r="AA495">
        <v>485</v>
      </c>
      <c r="AB495">
        <v>380</v>
      </c>
      <c r="AC495">
        <v>20</v>
      </c>
      <c r="AD495">
        <v>80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430</v>
      </c>
      <c r="BV495">
        <v>430</v>
      </c>
      <c r="BW495">
        <v>40</v>
      </c>
      <c r="BX495">
        <v>0</v>
      </c>
      <c r="BY495">
        <v>0</v>
      </c>
      <c r="BZ495">
        <v>40</v>
      </c>
      <c r="CA495">
        <v>95</v>
      </c>
      <c r="CB495">
        <v>10</v>
      </c>
      <c r="CC495">
        <v>0</v>
      </c>
      <c r="CD495">
        <v>90</v>
      </c>
      <c r="CE495">
        <v>110</v>
      </c>
      <c r="CF495">
        <v>30</v>
      </c>
      <c r="CG495">
        <v>0</v>
      </c>
      <c r="CH495">
        <v>80</v>
      </c>
      <c r="CI495">
        <v>85</v>
      </c>
      <c r="CJ495">
        <v>40</v>
      </c>
      <c r="CK495">
        <v>0</v>
      </c>
      <c r="CL495">
        <v>45</v>
      </c>
      <c r="CM495">
        <v>100</v>
      </c>
      <c r="CN495">
        <v>65</v>
      </c>
      <c r="CO495">
        <v>0</v>
      </c>
      <c r="CP495">
        <v>35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</row>
    <row r="496" spans="1:136" x14ac:dyDescent="0.3">
      <c r="A496" t="s">
        <v>391</v>
      </c>
      <c r="B496">
        <v>140</v>
      </c>
      <c r="C496" t="s">
        <v>1675</v>
      </c>
      <c r="D496">
        <v>34009020206</v>
      </c>
      <c r="E496" t="s">
        <v>1676</v>
      </c>
      <c r="F496" t="s">
        <v>212</v>
      </c>
      <c r="G496" t="s">
        <v>1666</v>
      </c>
      <c r="H496">
        <v>480</v>
      </c>
      <c r="I496">
        <v>365</v>
      </c>
      <c r="J496">
        <v>365</v>
      </c>
      <c r="K496">
        <v>20</v>
      </c>
      <c r="L496">
        <v>4</v>
      </c>
      <c r="M496">
        <v>0</v>
      </c>
      <c r="N496">
        <v>20</v>
      </c>
      <c r="O496">
        <v>35</v>
      </c>
      <c r="P496">
        <v>0</v>
      </c>
      <c r="Q496">
        <v>0</v>
      </c>
      <c r="R496">
        <v>35</v>
      </c>
      <c r="S496">
        <v>65</v>
      </c>
      <c r="T496">
        <v>35</v>
      </c>
      <c r="U496">
        <v>4</v>
      </c>
      <c r="V496">
        <v>25</v>
      </c>
      <c r="W496">
        <v>20</v>
      </c>
      <c r="X496">
        <v>10</v>
      </c>
      <c r="Y496">
        <v>0</v>
      </c>
      <c r="Z496">
        <v>10</v>
      </c>
      <c r="AA496">
        <v>225</v>
      </c>
      <c r="AB496">
        <v>155</v>
      </c>
      <c r="AC496">
        <v>0</v>
      </c>
      <c r="AD496">
        <v>70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115</v>
      </c>
      <c r="BV496">
        <v>115</v>
      </c>
      <c r="BW496">
        <v>35</v>
      </c>
      <c r="BX496">
        <v>0</v>
      </c>
      <c r="BY496">
        <v>0</v>
      </c>
      <c r="BZ496">
        <v>35</v>
      </c>
      <c r="CA496">
        <v>4</v>
      </c>
      <c r="CB496">
        <v>4</v>
      </c>
      <c r="CC496">
        <v>0</v>
      </c>
      <c r="CD496">
        <v>0</v>
      </c>
      <c r="CE496">
        <v>35</v>
      </c>
      <c r="CF496">
        <v>4</v>
      </c>
      <c r="CG496">
        <v>4</v>
      </c>
      <c r="CH496">
        <v>25</v>
      </c>
      <c r="CI496">
        <v>0</v>
      </c>
      <c r="CJ496">
        <v>0</v>
      </c>
      <c r="CK496">
        <v>0</v>
      </c>
      <c r="CL496">
        <v>0</v>
      </c>
      <c r="CM496">
        <v>40</v>
      </c>
      <c r="CN496">
        <v>40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</row>
    <row r="497" spans="1:136" x14ac:dyDescent="0.3">
      <c r="A497" t="s">
        <v>391</v>
      </c>
      <c r="B497">
        <v>140</v>
      </c>
      <c r="C497" t="s">
        <v>1677</v>
      </c>
      <c r="D497">
        <v>34009020301</v>
      </c>
      <c r="E497" t="s">
        <v>1678</v>
      </c>
      <c r="F497" t="s">
        <v>212</v>
      </c>
      <c r="G497" t="s">
        <v>1679</v>
      </c>
      <c r="H497">
        <v>385</v>
      </c>
      <c r="I497">
        <v>350</v>
      </c>
      <c r="J497">
        <v>335</v>
      </c>
      <c r="K497">
        <v>15</v>
      </c>
      <c r="L497">
        <v>4</v>
      </c>
      <c r="M497">
        <v>0</v>
      </c>
      <c r="N497">
        <v>10</v>
      </c>
      <c r="O497">
        <v>4</v>
      </c>
      <c r="P497">
        <v>4</v>
      </c>
      <c r="Q497">
        <v>0</v>
      </c>
      <c r="R497">
        <v>0</v>
      </c>
      <c r="S497">
        <v>60</v>
      </c>
      <c r="T497">
        <v>40</v>
      </c>
      <c r="U497">
        <v>0</v>
      </c>
      <c r="V497">
        <v>20</v>
      </c>
      <c r="W497">
        <v>40</v>
      </c>
      <c r="X497">
        <v>35</v>
      </c>
      <c r="Y497">
        <v>0</v>
      </c>
      <c r="Z497">
        <v>4</v>
      </c>
      <c r="AA497">
        <v>210</v>
      </c>
      <c r="AB497">
        <v>165</v>
      </c>
      <c r="AC497">
        <v>0</v>
      </c>
      <c r="AD497">
        <v>45</v>
      </c>
      <c r="AE497">
        <v>15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15</v>
      </c>
      <c r="AW497">
        <v>15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40</v>
      </c>
      <c r="BV497">
        <v>40</v>
      </c>
      <c r="BW497">
        <v>15</v>
      </c>
      <c r="BX497">
        <v>15</v>
      </c>
      <c r="BY497">
        <v>0</v>
      </c>
      <c r="BZ497">
        <v>0</v>
      </c>
      <c r="CA497">
        <v>4</v>
      </c>
      <c r="CB497">
        <v>0</v>
      </c>
      <c r="CC497">
        <v>0</v>
      </c>
      <c r="CD497">
        <v>4</v>
      </c>
      <c r="CE497">
        <v>0</v>
      </c>
      <c r="CF497">
        <v>0</v>
      </c>
      <c r="CG497">
        <v>0</v>
      </c>
      <c r="CH497">
        <v>0</v>
      </c>
      <c r="CI497">
        <v>10</v>
      </c>
      <c r="CJ497">
        <v>10</v>
      </c>
      <c r="CK497">
        <v>0</v>
      </c>
      <c r="CL497">
        <v>0</v>
      </c>
      <c r="CM497">
        <v>4</v>
      </c>
      <c r="CN497">
        <v>4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</row>
    <row r="498" spans="1:136" x14ac:dyDescent="0.3">
      <c r="A498" t="s">
        <v>391</v>
      </c>
      <c r="B498">
        <v>140</v>
      </c>
      <c r="C498" t="s">
        <v>1680</v>
      </c>
      <c r="D498">
        <v>34009020302</v>
      </c>
      <c r="E498" t="s">
        <v>1681</v>
      </c>
      <c r="F498" t="s">
        <v>212</v>
      </c>
      <c r="G498" t="s">
        <v>1679</v>
      </c>
      <c r="H498">
        <v>1785</v>
      </c>
      <c r="I498">
        <v>1600</v>
      </c>
      <c r="J498">
        <v>1600</v>
      </c>
      <c r="K498">
        <v>95</v>
      </c>
      <c r="L498">
        <v>15</v>
      </c>
      <c r="M498">
        <v>0</v>
      </c>
      <c r="N498">
        <v>80</v>
      </c>
      <c r="O498">
        <v>70</v>
      </c>
      <c r="P498">
        <v>30</v>
      </c>
      <c r="Q498">
        <v>0</v>
      </c>
      <c r="R498">
        <v>45</v>
      </c>
      <c r="S498">
        <v>175</v>
      </c>
      <c r="T498">
        <v>105</v>
      </c>
      <c r="U498">
        <v>0</v>
      </c>
      <c r="V498">
        <v>70</v>
      </c>
      <c r="W498">
        <v>195</v>
      </c>
      <c r="X498">
        <v>165</v>
      </c>
      <c r="Y498">
        <v>0</v>
      </c>
      <c r="Z498">
        <v>30</v>
      </c>
      <c r="AA498">
        <v>1065</v>
      </c>
      <c r="AB498">
        <v>910</v>
      </c>
      <c r="AC498">
        <v>10</v>
      </c>
      <c r="AD498">
        <v>140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185</v>
      </c>
      <c r="BV498">
        <v>185</v>
      </c>
      <c r="BW498">
        <v>20</v>
      </c>
      <c r="BX498">
        <v>20</v>
      </c>
      <c r="BY498">
        <v>0</v>
      </c>
      <c r="BZ498">
        <v>0</v>
      </c>
      <c r="CA498">
        <v>65</v>
      </c>
      <c r="CB498">
        <v>30</v>
      </c>
      <c r="CC498">
        <v>0</v>
      </c>
      <c r="CD498">
        <v>35</v>
      </c>
      <c r="CE498">
        <v>55</v>
      </c>
      <c r="CF498">
        <v>30</v>
      </c>
      <c r="CG498">
        <v>0</v>
      </c>
      <c r="CH498">
        <v>25</v>
      </c>
      <c r="CI498">
        <v>0</v>
      </c>
      <c r="CJ498">
        <v>0</v>
      </c>
      <c r="CK498">
        <v>0</v>
      </c>
      <c r="CL498">
        <v>0</v>
      </c>
      <c r="CM498">
        <v>45</v>
      </c>
      <c r="CN498">
        <v>20</v>
      </c>
      <c r="CO498">
        <v>0</v>
      </c>
      <c r="CP498">
        <v>25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</row>
    <row r="499" spans="1:136" x14ac:dyDescent="0.3">
      <c r="A499" t="s">
        <v>391</v>
      </c>
      <c r="B499">
        <v>140</v>
      </c>
      <c r="C499" t="s">
        <v>1682</v>
      </c>
      <c r="D499">
        <v>34009020400</v>
      </c>
      <c r="E499" t="s">
        <v>1683</v>
      </c>
      <c r="F499" t="s">
        <v>212</v>
      </c>
      <c r="G499" t="s">
        <v>1679</v>
      </c>
      <c r="H499">
        <v>1825</v>
      </c>
      <c r="I499">
        <v>1635</v>
      </c>
      <c r="J499">
        <v>1635</v>
      </c>
      <c r="K499">
        <v>165</v>
      </c>
      <c r="L499">
        <v>10</v>
      </c>
      <c r="M499">
        <v>0</v>
      </c>
      <c r="N499">
        <v>155</v>
      </c>
      <c r="O499">
        <v>140</v>
      </c>
      <c r="P499">
        <v>55</v>
      </c>
      <c r="Q499">
        <v>0</v>
      </c>
      <c r="R499">
        <v>80</v>
      </c>
      <c r="S499">
        <v>135</v>
      </c>
      <c r="T499">
        <v>80</v>
      </c>
      <c r="U499">
        <v>0</v>
      </c>
      <c r="V499">
        <v>50</v>
      </c>
      <c r="W499">
        <v>85</v>
      </c>
      <c r="X499">
        <v>65</v>
      </c>
      <c r="Y499">
        <v>0</v>
      </c>
      <c r="Z499">
        <v>20</v>
      </c>
      <c r="AA499">
        <v>1115</v>
      </c>
      <c r="AB499">
        <v>990</v>
      </c>
      <c r="AC499">
        <v>25</v>
      </c>
      <c r="AD499">
        <v>100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190</v>
      </c>
      <c r="BV499">
        <v>165</v>
      </c>
      <c r="BW499">
        <v>45</v>
      </c>
      <c r="BX499">
        <v>0</v>
      </c>
      <c r="BY499">
        <v>0</v>
      </c>
      <c r="BZ499">
        <v>45</v>
      </c>
      <c r="CA499">
        <v>30</v>
      </c>
      <c r="CB499">
        <v>0</v>
      </c>
      <c r="CC499">
        <v>0</v>
      </c>
      <c r="CD499">
        <v>30</v>
      </c>
      <c r="CE499">
        <v>45</v>
      </c>
      <c r="CF499">
        <v>15</v>
      </c>
      <c r="CG499">
        <v>0</v>
      </c>
      <c r="CH499">
        <v>25</v>
      </c>
      <c r="CI499">
        <v>25</v>
      </c>
      <c r="CJ499">
        <v>10</v>
      </c>
      <c r="CK499">
        <v>0</v>
      </c>
      <c r="CL499">
        <v>15</v>
      </c>
      <c r="CM499">
        <v>25</v>
      </c>
      <c r="CN499">
        <v>25</v>
      </c>
      <c r="CO499">
        <v>0</v>
      </c>
      <c r="CP499">
        <v>0</v>
      </c>
      <c r="CQ499">
        <v>25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25</v>
      </c>
      <c r="DI499">
        <v>25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</row>
    <row r="500" spans="1:136" x14ac:dyDescent="0.3">
      <c r="A500" t="s">
        <v>391</v>
      </c>
      <c r="B500">
        <v>140</v>
      </c>
      <c r="C500" t="s">
        <v>1684</v>
      </c>
      <c r="D500">
        <v>34009020500</v>
      </c>
      <c r="E500" t="s">
        <v>1685</v>
      </c>
      <c r="F500" t="s">
        <v>212</v>
      </c>
      <c r="G500" t="s">
        <v>1686</v>
      </c>
      <c r="H500">
        <v>1070</v>
      </c>
      <c r="I500">
        <v>1000</v>
      </c>
      <c r="J500">
        <v>990</v>
      </c>
      <c r="K500">
        <v>100</v>
      </c>
      <c r="L500">
        <v>40</v>
      </c>
      <c r="M500">
        <v>4</v>
      </c>
      <c r="N500">
        <v>50</v>
      </c>
      <c r="O500">
        <v>30</v>
      </c>
      <c r="P500">
        <v>15</v>
      </c>
      <c r="Q500">
        <v>0</v>
      </c>
      <c r="R500">
        <v>10</v>
      </c>
      <c r="S500">
        <v>170</v>
      </c>
      <c r="T500">
        <v>100</v>
      </c>
      <c r="U500">
        <v>20</v>
      </c>
      <c r="V500">
        <v>55</v>
      </c>
      <c r="W500">
        <v>120</v>
      </c>
      <c r="X500">
        <v>85</v>
      </c>
      <c r="Y500">
        <v>4</v>
      </c>
      <c r="Z500">
        <v>25</v>
      </c>
      <c r="AA500">
        <v>575</v>
      </c>
      <c r="AB500">
        <v>440</v>
      </c>
      <c r="AC500">
        <v>40</v>
      </c>
      <c r="AD500">
        <v>95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10</v>
      </c>
      <c r="BR500">
        <v>10</v>
      </c>
      <c r="BS500">
        <v>0</v>
      </c>
      <c r="BT500">
        <v>0</v>
      </c>
      <c r="BU500">
        <v>70</v>
      </c>
      <c r="BV500">
        <v>70</v>
      </c>
      <c r="BW500">
        <v>10</v>
      </c>
      <c r="BX500">
        <v>10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30</v>
      </c>
      <c r="CF500">
        <v>30</v>
      </c>
      <c r="CG500">
        <v>0</v>
      </c>
      <c r="CH500">
        <v>0</v>
      </c>
      <c r="CI500">
        <v>35</v>
      </c>
      <c r="CJ500">
        <v>35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</row>
    <row r="501" spans="1:136" x14ac:dyDescent="0.3">
      <c r="A501" t="s">
        <v>391</v>
      </c>
      <c r="B501">
        <v>140</v>
      </c>
      <c r="C501" t="s">
        <v>1687</v>
      </c>
      <c r="D501">
        <v>34009020600</v>
      </c>
      <c r="E501" t="s">
        <v>1688</v>
      </c>
      <c r="F501" t="s">
        <v>212</v>
      </c>
      <c r="G501" t="s">
        <v>1689</v>
      </c>
      <c r="H501">
        <v>815</v>
      </c>
      <c r="I501">
        <v>435</v>
      </c>
      <c r="J501">
        <v>415</v>
      </c>
      <c r="K501">
        <v>45</v>
      </c>
      <c r="L501">
        <v>15</v>
      </c>
      <c r="M501">
        <v>0</v>
      </c>
      <c r="N501">
        <v>30</v>
      </c>
      <c r="O501">
        <v>60</v>
      </c>
      <c r="P501">
        <v>45</v>
      </c>
      <c r="Q501">
        <v>0</v>
      </c>
      <c r="R501">
        <v>15</v>
      </c>
      <c r="S501">
        <v>75</v>
      </c>
      <c r="T501">
        <v>45</v>
      </c>
      <c r="U501">
        <v>0</v>
      </c>
      <c r="V501">
        <v>30</v>
      </c>
      <c r="W501">
        <v>35</v>
      </c>
      <c r="X501">
        <v>25</v>
      </c>
      <c r="Y501">
        <v>0</v>
      </c>
      <c r="Z501">
        <v>10</v>
      </c>
      <c r="AA501">
        <v>200</v>
      </c>
      <c r="AB501">
        <v>180</v>
      </c>
      <c r="AC501">
        <v>10</v>
      </c>
      <c r="AD501">
        <v>10</v>
      </c>
      <c r="AE501">
        <v>20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</v>
      </c>
      <c r="AO501">
        <v>10</v>
      </c>
      <c r="AP501">
        <v>4</v>
      </c>
      <c r="AQ501">
        <v>0</v>
      </c>
      <c r="AR501">
        <v>4</v>
      </c>
      <c r="AS501">
        <v>4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385</v>
      </c>
      <c r="BV501">
        <v>385</v>
      </c>
      <c r="BW501">
        <v>160</v>
      </c>
      <c r="BX501">
        <v>105</v>
      </c>
      <c r="BY501">
        <v>4</v>
      </c>
      <c r="BZ501">
        <v>50</v>
      </c>
      <c r="CA501">
        <v>90</v>
      </c>
      <c r="CB501">
        <v>40</v>
      </c>
      <c r="CC501">
        <v>0</v>
      </c>
      <c r="CD501">
        <v>50</v>
      </c>
      <c r="CE501">
        <v>80</v>
      </c>
      <c r="CF501">
        <v>70</v>
      </c>
      <c r="CG501">
        <v>0</v>
      </c>
      <c r="CH501">
        <v>10</v>
      </c>
      <c r="CI501">
        <v>15</v>
      </c>
      <c r="CJ501">
        <v>10</v>
      </c>
      <c r="CK501">
        <v>4</v>
      </c>
      <c r="CL501">
        <v>0</v>
      </c>
      <c r="CM501">
        <v>35</v>
      </c>
      <c r="CN501">
        <v>35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</row>
    <row r="502" spans="1:136" x14ac:dyDescent="0.3">
      <c r="A502" t="s">
        <v>391</v>
      </c>
      <c r="B502">
        <v>140</v>
      </c>
      <c r="C502" t="s">
        <v>1690</v>
      </c>
      <c r="D502">
        <v>34009020700</v>
      </c>
      <c r="E502" t="s">
        <v>1691</v>
      </c>
      <c r="F502" t="s">
        <v>212</v>
      </c>
      <c r="G502" t="s">
        <v>1689</v>
      </c>
      <c r="H502">
        <v>820</v>
      </c>
      <c r="I502">
        <v>705</v>
      </c>
      <c r="J502">
        <v>690</v>
      </c>
      <c r="K502">
        <v>80</v>
      </c>
      <c r="L502">
        <v>25</v>
      </c>
      <c r="M502">
        <v>0</v>
      </c>
      <c r="N502">
        <v>55</v>
      </c>
      <c r="O502">
        <v>70</v>
      </c>
      <c r="P502">
        <v>25</v>
      </c>
      <c r="Q502">
        <v>0</v>
      </c>
      <c r="R502">
        <v>40</v>
      </c>
      <c r="S502">
        <v>60</v>
      </c>
      <c r="T502">
        <v>10</v>
      </c>
      <c r="U502">
        <v>0</v>
      </c>
      <c r="V502">
        <v>50</v>
      </c>
      <c r="W502">
        <v>105</v>
      </c>
      <c r="X502">
        <v>80</v>
      </c>
      <c r="Y502">
        <v>0</v>
      </c>
      <c r="Z502">
        <v>25</v>
      </c>
      <c r="AA502">
        <v>375</v>
      </c>
      <c r="AB502">
        <v>300</v>
      </c>
      <c r="AC502">
        <v>10</v>
      </c>
      <c r="AD502">
        <v>65</v>
      </c>
      <c r="AE502">
        <v>15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15</v>
      </c>
      <c r="AW502">
        <v>15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115</v>
      </c>
      <c r="BV502">
        <v>115</v>
      </c>
      <c r="BW502">
        <v>4</v>
      </c>
      <c r="BX502">
        <v>0</v>
      </c>
      <c r="BY502">
        <v>0</v>
      </c>
      <c r="BZ502">
        <v>4</v>
      </c>
      <c r="CA502">
        <v>40</v>
      </c>
      <c r="CB502">
        <v>30</v>
      </c>
      <c r="CC502">
        <v>10</v>
      </c>
      <c r="CD502">
        <v>0</v>
      </c>
      <c r="CE502">
        <v>4</v>
      </c>
      <c r="CF502">
        <v>4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65</v>
      </c>
      <c r="CN502">
        <v>60</v>
      </c>
      <c r="CO502">
        <v>0</v>
      </c>
      <c r="CP502">
        <v>4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</row>
    <row r="503" spans="1:136" x14ac:dyDescent="0.3">
      <c r="A503" t="s">
        <v>391</v>
      </c>
      <c r="B503">
        <v>140</v>
      </c>
      <c r="C503" t="s">
        <v>1692</v>
      </c>
      <c r="D503">
        <v>34009020800</v>
      </c>
      <c r="E503" t="s">
        <v>1693</v>
      </c>
      <c r="F503" t="s">
        <v>212</v>
      </c>
      <c r="G503" t="s">
        <v>1694</v>
      </c>
      <c r="H503">
        <v>1645</v>
      </c>
      <c r="I503">
        <v>1420</v>
      </c>
      <c r="J503">
        <v>1410</v>
      </c>
      <c r="K503">
        <v>110</v>
      </c>
      <c r="L503">
        <v>65</v>
      </c>
      <c r="M503">
        <v>0</v>
      </c>
      <c r="N503">
        <v>50</v>
      </c>
      <c r="O503">
        <v>105</v>
      </c>
      <c r="P503">
        <v>20</v>
      </c>
      <c r="Q503">
        <v>0</v>
      </c>
      <c r="R503">
        <v>85</v>
      </c>
      <c r="S503">
        <v>230</v>
      </c>
      <c r="T503">
        <v>165</v>
      </c>
      <c r="U503">
        <v>0</v>
      </c>
      <c r="V503">
        <v>65</v>
      </c>
      <c r="W503">
        <v>190</v>
      </c>
      <c r="X503">
        <v>180</v>
      </c>
      <c r="Y503">
        <v>0</v>
      </c>
      <c r="Z503">
        <v>10</v>
      </c>
      <c r="AA503">
        <v>770</v>
      </c>
      <c r="AB503">
        <v>690</v>
      </c>
      <c r="AC503">
        <v>10</v>
      </c>
      <c r="AD503">
        <v>70</v>
      </c>
      <c r="AE503">
        <v>10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10</v>
      </c>
      <c r="AS503">
        <v>10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225</v>
      </c>
      <c r="BV503">
        <v>200</v>
      </c>
      <c r="BW503">
        <v>95</v>
      </c>
      <c r="BX503">
        <v>55</v>
      </c>
      <c r="BY503">
        <v>0</v>
      </c>
      <c r="BZ503">
        <v>40</v>
      </c>
      <c r="CA503">
        <v>10</v>
      </c>
      <c r="CB503">
        <v>0</v>
      </c>
      <c r="CC503">
        <v>0</v>
      </c>
      <c r="CD503">
        <v>10</v>
      </c>
      <c r="CE503">
        <v>25</v>
      </c>
      <c r="CF503">
        <v>0</v>
      </c>
      <c r="CG503">
        <v>0</v>
      </c>
      <c r="CH503">
        <v>25</v>
      </c>
      <c r="CI503">
        <v>25</v>
      </c>
      <c r="CJ503">
        <v>0</v>
      </c>
      <c r="CK503">
        <v>0</v>
      </c>
      <c r="CL503">
        <v>25</v>
      </c>
      <c r="CM503">
        <v>45</v>
      </c>
      <c r="CN503">
        <v>40</v>
      </c>
      <c r="CO503">
        <v>0</v>
      </c>
      <c r="CP503">
        <v>10</v>
      </c>
      <c r="CQ503">
        <v>25</v>
      </c>
      <c r="CR503">
        <v>0</v>
      </c>
      <c r="CS503">
        <v>0</v>
      </c>
      <c r="CT503">
        <v>0</v>
      </c>
      <c r="CU503">
        <v>0</v>
      </c>
      <c r="CV503">
        <v>25</v>
      </c>
      <c r="CW503">
        <v>25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</row>
    <row r="504" spans="1:136" x14ac:dyDescent="0.3">
      <c r="A504" t="s">
        <v>391</v>
      </c>
      <c r="B504">
        <v>140</v>
      </c>
      <c r="C504" t="s">
        <v>1695</v>
      </c>
      <c r="D504">
        <v>34009020901</v>
      </c>
      <c r="E504" t="s">
        <v>1696</v>
      </c>
      <c r="F504" t="s">
        <v>212</v>
      </c>
      <c r="G504" t="s">
        <v>1697</v>
      </c>
      <c r="H504">
        <v>985</v>
      </c>
      <c r="I504">
        <v>815</v>
      </c>
      <c r="J504">
        <v>815</v>
      </c>
      <c r="K504">
        <v>85</v>
      </c>
      <c r="L504">
        <v>30</v>
      </c>
      <c r="M504">
        <v>0</v>
      </c>
      <c r="N504">
        <v>50</v>
      </c>
      <c r="O504">
        <v>35</v>
      </c>
      <c r="P504">
        <v>20</v>
      </c>
      <c r="Q504">
        <v>0</v>
      </c>
      <c r="R504">
        <v>15</v>
      </c>
      <c r="S504">
        <v>150</v>
      </c>
      <c r="T504">
        <v>55</v>
      </c>
      <c r="U504">
        <v>0</v>
      </c>
      <c r="V504">
        <v>100</v>
      </c>
      <c r="W504">
        <v>80</v>
      </c>
      <c r="X504">
        <v>50</v>
      </c>
      <c r="Y504">
        <v>4</v>
      </c>
      <c r="Z504">
        <v>25</v>
      </c>
      <c r="AA504">
        <v>470</v>
      </c>
      <c r="AB504">
        <v>360</v>
      </c>
      <c r="AC504">
        <v>0</v>
      </c>
      <c r="AD504">
        <v>110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165</v>
      </c>
      <c r="BV504">
        <v>165</v>
      </c>
      <c r="BW504">
        <v>35</v>
      </c>
      <c r="BX504">
        <v>0</v>
      </c>
      <c r="BY504">
        <v>0</v>
      </c>
      <c r="BZ504">
        <v>35</v>
      </c>
      <c r="CA504">
        <v>10</v>
      </c>
      <c r="CB504">
        <v>4</v>
      </c>
      <c r="CC504">
        <v>0</v>
      </c>
      <c r="CD504">
        <v>10</v>
      </c>
      <c r="CE504">
        <v>50</v>
      </c>
      <c r="CF504">
        <v>30</v>
      </c>
      <c r="CG504">
        <v>0</v>
      </c>
      <c r="CH504">
        <v>20</v>
      </c>
      <c r="CI504">
        <v>15</v>
      </c>
      <c r="CJ504">
        <v>0</v>
      </c>
      <c r="CK504">
        <v>0</v>
      </c>
      <c r="CL504">
        <v>15</v>
      </c>
      <c r="CM504">
        <v>60</v>
      </c>
      <c r="CN504">
        <v>20</v>
      </c>
      <c r="CO504">
        <v>0</v>
      </c>
      <c r="CP504">
        <v>35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</row>
    <row r="505" spans="1:136" x14ac:dyDescent="0.3">
      <c r="A505" t="s">
        <v>391</v>
      </c>
      <c r="B505">
        <v>140</v>
      </c>
      <c r="C505" t="s">
        <v>1698</v>
      </c>
      <c r="D505">
        <v>34009020902</v>
      </c>
      <c r="E505" t="s">
        <v>1699</v>
      </c>
      <c r="F505" t="s">
        <v>212</v>
      </c>
      <c r="G505" t="s">
        <v>1700</v>
      </c>
      <c r="H505">
        <v>430</v>
      </c>
      <c r="I505">
        <v>355</v>
      </c>
      <c r="J505">
        <v>355</v>
      </c>
      <c r="K505">
        <v>35</v>
      </c>
      <c r="L505">
        <v>25</v>
      </c>
      <c r="M505">
        <v>0</v>
      </c>
      <c r="N505">
        <v>10</v>
      </c>
      <c r="O505">
        <v>25</v>
      </c>
      <c r="P505">
        <v>15</v>
      </c>
      <c r="Q505">
        <v>0</v>
      </c>
      <c r="R505">
        <v>10</v>
      </c>
      <c r="S505">
        <v>40</v>
      </c>
      <c r="T505">
        <v>20</v>
      </c>
      <c r="U505">
        <v>0</v>
      </c>
      <c r="V505">
        <v>20</v>
      </c>
      <c r="W505">
        <v>20</v>
      </c>
      <c r="X505">
        <v>4</v>
      </c>
      <c r="Y505">
        <v>0</v>
      </c>
      <c r="Z505">
        <v>15</v>
      </c>
      <c r="AA505">
        <v>235</v>
      </c>
      <c r="AB505">
        <v>175</v>
      </c>
      <c r="AC505">
        <v>0</v>
      </c>
      <c r="AD505">
        <v>60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75</v>
      </c>
      <c r="BV505">
        <v>75</v>
      </c>
      <c r="BW505">
        <v>10</v>
      </c>
      <c r="BX505">
        <v>0</v>
      </c>
      <c r="BY505">
        <v>0</v>
      </c>
      <c r="BZ505">
        <v>10</v>
      </c>
      <c r="CA505">
        <v>15</v>
      </c>
      <c r="CB505">
        <v>4</v>
      </c>
      <c r="CC505">
        <v>0</v>
      </c>
      <c r="CD505">
        <v>10</v>
      </c>
      <c r="CE505">
        <v>4</v>
      </c>
      <c r="CF505">
        <v>0</v>
      </c>
      <c r="CG505">
        <v>0</v>
      </c>
      <c r="CH505">
        <v>4</v>
      </c>
      <c r="CI505">
        <v>15</v>
      </c>
      <c r="CJ505">
        <v>4</v>
      </c>
      <c r="CK505">
        <v>0</v>
      </c>
      <c r="CL505">
        <v>10</v>
      </c>
      <c r="CM505">
        <v>30</v>
      </c>
      <c r="CN505">
        <v>15</v>
      </c>
      <c r="CO505">
        <v>0</v>
      </c>
      <c r="CP505">
        <v>15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</row>
    <row r="506" spans="1:136" x14ac:dyDescent="0.3">
      <c r="A506" t="s">
        <v>391</v>
      </c>
      <c r="B506">
        <v>140</v>
      </c>
      <c r="C506" t="s">
        <v>1701</v>
      </c>
      <c r="D506">
        <v>34009021001</v>
      </c>
      <c r="E506" t="s">
        <v>1702</v>
      </c>
      <c r="F506" t="s">
        <v>212</v>
      </c>
      <c r="G506" t="s">
        <v>1703</v>
      </c>
      <c r="H506">
        <v>805</v>
      </c>
      <c r="I506">
        <v>735</v>
      </c>
      <c r="J506">
        <v>735</v>
      </c>
      <c r="K506">
        <v>45</v>
      </c>
      <c r="L506">
        <v>10</v>
      </c>
      <c r="M506">
        <v>0</v>
      </c>
      <c r="N506">
        <v>35</v>
      </c>
      <c r="O506">
        <v>45</v>
      </c>
      <c r="P506">
        <v>15</v>
      </c>
      <c r="Q506">
        <v>0</v>
      </c>
      <c r="R506">
        <v>25</v>
      </c>
      <c r="S506">
        <v>105</v>
      </c>
      <c r="T506">
        <v>80</v>
      </c>
      <c r="U506">
        <v>0</v>
      </c>
      <c r="V506">
        <v>25</v>
      </c>
      <c r="W506">
        <v>40</v>
      </c>
      <c r="X506">
        <v>20</v>
      </c>
      <c r="Y506">
        <v>0</v>
      </c>
      <c r="Z506">
        <v>25</v>
      </c>
      <c r="AA506">
        <v>500</v>
      </c>
      <c r="AB506">
        <v>365</v>
      </c>
      <c r="AC506">
        <v>10</v>
      </c>
      <c r="AD506">
        <v>125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75</v>
      </c>
      <c r="BV506">
        <v>75</v>
      </c>
      <c r="BW506">
        <v>10</v>
      </c>
      <c r="BX506">
        <v>0</v>
      </c>
      <c r="BY506">
        <v>0</v>
      </c>
      <c r="BZ506">
        <v>10</v>
      </c>
      <c r="CA506">
        <v>10</v>
      </c>
      <c r="CB506">
        <v>0</v>
      </c>
      <c r="CC506">
        <v>0</v>
      </c>
      <c r="CD506">
        <v>10</v>
      </c>
      <c r="CE506">
        <v>4</v>
      </c>
      <c r="CF506">
        <v>0</v>
      </c>
      <c r="CG506">
        <v>0</v>
      </c>
      <c r="CH506">
        <v>4</v>
      </c>
      <c r="CI506">
        <v>20</v>
      </c>
      <c r="CJ506">
        <v>0</v>
      </c>
      <c r="CK506">
        <v>4</v>
      </c>
      <c r="CL506">
        <v>20</v>
      </c>
      <c r="CM506">
        <v>30</v>
      </c>
      <c r="CN506">
        <v>10</v>
      </c>
      <c r="CO506">
        <v>0</v>
      </c>
      <c r="CP506">
        <v>15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</row>
    <row r="507" spans="1:136" x14ac:dyDescent="0.3">
      <c r="A507" t="s">
        <v>391</v>
      </c>
      <c r="B507">
        <v>140</v>
      </c>
      <c r="C507" t="s">
        <v>1704</v>
      </c>
      <c r="D507">
        <v>34009021002</v>
      </c>
      <c r="E507" t="s">
        <v>1705</v>
      </c>
      <c r="F507" t="s">
        <v>212</v>
      </c>
      <c r="G507" t="s">
        <v>1703</v>
      </c>
      <c r="H507">
        <v>785</v>
      </c>
      <c r="I507">
        <v>620</v>
      </c>
      <c r="J507">
        <v>620</v>
      </c>
      <c r="K507">
        <v>20</v>
      </c>
      <c r="L507">
        <v>4</v>
      </c>
      <c r="M507">
        <v>0</v>
      </c>
      <c r="N507">
        <v>15</v>
      </c>
      <c r="O507">
        <v>35</v>
      </c>
      <c r="P507">
        <v>20</v>
      </c>
      <c r="Q507">
        <v>0</v>
      </c>
      <c r="R507">
        <v>15</v>
      </c>
      <c r="S507">
        <v>130</v>
      </c>
      <c r="T507">
        <v>120</v>
      </c>
      <c r="U507">
        <v>0</v>
      </c>
      <c r="V507">
        <v>10</v>
      </c>
      <c r="W507">
        <v>45</v>
      </c>
      <c r="X507">
        <v>35</v>
      </c>
      <c r="Y507">
        <v>0</v>
      </c>
      <c r="Z507">
        <v>4</v>
      </c>
      <c r="AA507">
        <v>395</v>
      </c>
      <c r="AB507">
        <v>330</v>
      </c>
      <c r="AC507">
        <v>10</v>
      </c>
      <c r="AD507">
        <v>55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165</v>
      </c>
      <c r="BV507">
        <v>165</v>
      </c>
      <c r="BW507">
        <v>10</v>
      </c>
      <c r="BX507">
        <v>0</v>
      </c>
      <c r="BY507">
        <v>0</v>
      </c>
      <c r="BZ507">
        <v>10</v>
      </c>
      <c r="CA507">
        <v>20</v>
      </c>
      <c r="CB507">
        <v>10</v>
      </c>
      <c r="CC507">
        <v>0</v>
      </c>
      <c r="CD507">
        <v>10</v>
      </c>
      <c r="CE507">
        <v>4</v>
      </c>
      <c r="CF507">
        <v>0</v>
      </c>
      <c r="CG507">
        <v>0</v>
      </c>
      <c r="CH507">
        <v>4</v>
      </c>
      <c r="CI507">
        <v>15</v>
      </c>
      <c r="CJ507">
        <v>4</v>
      </c>
      <c r="CK507">
        <v>0</v>
      </c>
      <c r="CL507">
        <v>10</v>
      </c>
      <c r="CM507">
        <v>110</v>
      </c>
      <c r="CN507">
        <v>30</v>
      </c>
      <c r="CO507">
        <v>0</v>
      </c>
      <c r="CP507">
        <v>80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</row>
    <row r="508" spans="1:136" x14ac:dyDescent="0.3">
      <c r="A508" t="s">
        <v>391</v>
      </c>
      <c r="B508">
        <v>140</v>
      </c>
      <c r="C508" t="s">
        <v>1706</v>
      </c>
      <c r="D508">
        <v>34009021100</v>
      </c>
      <c r="E508" t="s">
        <v>1707</v>
      </c>
      <c r="F508" t="s">
        <v>212</v>
      </c>
      <c r="G508" t="s">
        <v>1703</v>
      </c>
      <c r="H508">
        <v>1355</v>
      </c>
      <c r="I508">
        <v>1250</v>
      </c>
      <c r="J508">
        <v>1250</v>
      </c>
      <c r="K508">
        <v>70</v>
      </c>
      <c r="L508">
        <v>30</v>
      </c>
      <c r="M508">
        <v>0</v>
      </c>
      <c r="N508">
        <v>40</v>
      </c>
      <c r="O508">
        <v>60</v>
      </c>
      <c r="P508">
        <v>10</v>
      </c>
      <c r="Q508">
        <v>0</v>
      </c>
      <c r="R508">
        <v>50</v>
      </c>
      <c r="S508">
        <v>160</v>
      </c>
      <c r="T508">
        <v>80</v>
      </c>
      <c r="U508">
        <v>0</v>
      </c>
      <c r="V508">
        <v>80</v>
      </c>
      <c r="W508">
        <v>165</v>
      </c>
      <c r="X508">
        <v>120</v>
      </c>
      <c r="Y508">
        <v>0</v>
      </c>
      <c r="Z508">
        <v>45</v>
      </c>
      <c r="AA508">
        <v>795</v>
      </c>
      <c r="AB508">
        <v>620</v>
      </c>
      <c r="AC508">
        <v>55</v>
      </c>
      <c r="AD508">
        <v>120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105</v>
      </c>
      <c r="BV508">
        <v>105</v>
      </c>
      <c r="BW508">
        <v>10</v>
      </c>
      <c r="BX508">
        <v>10</v>
      </c>
      <c r="BY508">
        <v>0</v>
      </c>
      <c r="BZ508">
        <v>0</v>
      </c>
      <c r="CA508">
        <v>15</v>
      </c>
      <c r="CB508">
        <v>0</v>
      </c>
      <c r="CC508">
        <v>0</v>
      </c>
      <c r="CD508">
        <v>15</v>
      </c>
      <c r="CE508">
        <v>30</v>
      </c>
      <c r="CF508">
        <v>30</v>
      </c>
      <c r="CG508">
        <v>0</v>
      </c>
      <c r="CH508">
        <v>0</v>
      </c>
      <c r="CI508">
        <v>25</v>
      </c>
      <c r="CJ508">
        <v>25</v>
      </c>
      <c r="CK508">
        <v>0</v>
      </c>
      <c r="CL508">
        <v>0</v>
      </c>
      <c r="CM508">
        <v>25</v>
      </c>
      <c r="CN508">
        <v>15</v>
      </c>
      <c r="CO508">
        <v>0</v>
      </c>
      <c r="CP508">
        <v>10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</row>
    <row r="509" spans="1:136" x14ac:dyDescent="0.3">
      <c r="A509" t="s">
        <v>391</v>
      </c>
      <c r="B509">
        <v>140</v>
      </c>
      <c r="C509" t="s">
        <v>1708</v>
      </c>
      <c r="D509">
        <v>34009021300</v>
      </c>
      <c r="E509" t="s">
        <v>1709</v>
      </c>
      <c r="F509" t="s">
        <v>212</v>
      </c>
      <c r="G509" t="s">
        <v>211</v>
      </c>
      <c r="H509">
        <v>2180</v>
      </c>
      <c r="I509">
        <v>1555</v>
      </c>
      <c r="J509">
        <v>1520</v>
      </c>
      <c r="K509">
        <v>85</v>
      </c>
      <c r="L509">
        <v>25</v>
      </c>
      <c r="M509">
        <v>0</v>
      </c>
      <c r="N509">
        <v>65</v>
      </c>
      <c r="O509">
        <v>65</v>
      </c>
      <c r="P509">
        <v>35</v>
      </c>
      <c r="Q509">
        <v>0</v>
      </c>
      <c r="R509">
        <v>30</v>
      </c>
      <c r="S509">
        <v>205</v>
      </c>
      <c r="T509">
        <v>135</v>
      </c>
      <c r="U509">
        <v>0</v>
      </c>
      <c r="V509">
        <v>70</v>
      </c>
      <c r="W509">
        <v>160</v>
      </c>
      <c r="X509">
        <v>105</v>
      </c>
      <c r="Y509">
        <v>20</v>
      </c>
      <c r="Z509">
        <v>35</v>
      </c>
      <c r="AA509">
        <v>1005</v>
      </c>
      <c r="AB509">
        <v>875</v>
      </c>
      <c r="AC509">
        <v>25</v>
      </c>
      <c r="AD509">
        <v>100</v>
      </c>
      <c r="AE509">
        <v>35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35</v>
      </c>
      <c r="AW509">
        <v>0</v>
      </c>
      <c r="AX509">
        <v>0</v>
      </c>
      <c r="AY509">
        <v>35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630</v>
      </c>
      <c r="BV509">
        <v>630</v>
      </c>
      <c r="BW509">
        <v>195</v>
      </c>
      <c r="BX509">
        <v>70</v>
      </c>
      <c r="BY509">
        <v>0</v>
      </c>
      <c r="BZ509">
        <v>125</v>
      </c>
      <c r="CA509">
        <v>105</v>
      </c>
      <c r="CB509">
        <v>10</v>
      </c>
      <c r="CC509">
        <v>0</v>
      </c>
      <c r="CD509">
        <v>95</v>
      </c>
      <c r="CE509">
        <v>150</v>
      </c>
      <c r="CF509">
        <v>45</v>
      </c>
      <c r="CG509">
        <v>0</v>
      </c>
      <c r="CH509">
        <v>105</v>
      </c>
      <c r="CI509">
        <v>40</v>
      </c>
      <c r="CJ509">
        <v>15</v>
      </c>
      <c r="CK509">
        <v>0</v>
      </c>
      <c r="CL509">
        <v>30</v>
      </c>
      <c r="CM509">
        <v>140</v>
      </c>
      <c r="CN509">
        <v>35</v>
      </c>
      <c r="CO509">
        <v>10</v>
      </c>
      <c r="CP509">
        <v>90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</row>
    <row r="510" spans="1:136" x14ac:dyDescent="0.3">
      <c r="A510" t="s">
        <v>391</v>
      </c>
      <c r="B510">
        <v>140</v>
      </c>
      <c r="C510" t="s">
        <v>1710</v>
      </c>
      <c r="D510">
        <v>34009021400</v>
      </c>
      <c r="E510" t="s">
        <v>1711</v>
      </c>
      <c r="F510" t="s">
        <v>212</v>
      </c>
      <c r="G510" t="s">
        <v>1712</v>
      </c>
      <c r="H510">
        <v>1925</v>
      </c>
      <c r="I510">
        <v>1415</v>
      </c>
      <c r="J510">
        <v>1415</v>
      </c>
      <c r="K510">
        <v>120</v>
      </c>
      <c r="L510">
        <v>10</v>
      </c>
      <c r="M510">
        <v>0</v>
      </c>
      <c r="N510">
        <v>110</v>
      </c>
      <c r="O510">
        <v>140</v>
      </c>
      <c r="P510">
        <v>45</v>
      </c>
      <c r="Q510">
        <v>0</v>
      </c>
      <c r="R510">
        <v>100</v>
      </c>
      <c r="S510">
        <v>475</v>
      </c>
      <c r="T510">
        <v>320</v>
      </c>
      <c r="U510">
        <v>0</v>
      </c>
      <c r="V510">
        <v>155</v>
      </c>
      <c r="W510">
        <v>140</v>
      </c>
      <c r="X510">
        <v>55</v>
      </c>
      <c r="Y510">
        <v>0</v>
      </c>
      <c r="Z510">
        <v>85</v>
      </c>
      <c r="AA510">
        <v>540</v>
      </c>
      <c r="AB510">
        <v>405</v>
      </c>
      <c r="AC510">
        <v>15</v>
      </c>
      <c r="AD510">
        <v>120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510</v>
      </c>
      <c r="BV510">
        <v>490</v>
      </c>
      <c r="BW510">
        <v>130</v>
      </c>
      <c r="BX510">
        <v>25</v>
      </c>
      <c r="BY510">
        <v>45</v>
      </c>
      <c r="BZ510">
        <v>60</v>
      </c>
      <c r="CA510">
        <v>145</v>
      </c>
      <c r="CB510">
        <v>30</v>
      </c>
      <c r="CC510">
        <v>0</v>
      </c>
      <c r="CD510">
        <v>115</v>
      </c>
      <c r="CE510">
        <v>65</v>
      </c>
      <c r="CF510">
        <v>15</v>
      </c>
      <c r="CG510">
        <v>40</v>
      </c>
      <c r="CH510">
        <v>10</v>
      </c>
      <c r="CI510">
        <v>85</v>
      </c>
      <c r="CJ510">
        <v>50</v>
      </c>
      <c r="CK510">
        <v>0</v>
      </c>
      <c r="CL510">
        <v>30</v>
      </c>
      <c r="CM510">
        <v>65</v>
      </c>
      <c r="CN510">
        <v>65</v>
      </c>
      <c r="CO510">
        <v>0</v>
      </c>
      <c r="CP510">
        <v>0</v>
      </c>
      <c r="CQ510">
        <v>20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20</v>
      </c>
      <c r="DE510">
        <v>20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</row>
    <row r="511" spans="1:136" x14ac:dyDescent="0.3">
      <c r="A511" t="s">
        <v>391</v>
      </c>
      <c r="B511">
        <v>140</v>
      </c>
      <c r="C511" t="s">
        <v>1713</v>
      </c>
      <c r="D511">
        <v>34009021500</v>
      </c>
      <c r="E511" t="s">
        <v>1714</v>
      </c>
      <c r="F511" t="s">
        <v>212</v>
      </c>
      <c r="G511" t="s">
        <v>215</v>
      </c>
      <c r="H511">
        <v>1760</v>
      </c>
      <c r="I511">
        <v>935</v>
      </c>
      <c r="J511">
        <v>875</v>
      </c>
      <c r="K511">
        <v>115</v>
      </c>
      <c r="L511">
        <v>25</v>
      </c>
      <c r="M511">
        <v>0</v>
      </c>
      <c r="N511">
        <v>90</v>
      </c>
      <c r="O511">
        <v>165</v>
      </c>
      <c r="P511">
        <v>120</v>
      </c>
      <c r="Q511">
        <v>10</v>
      </c>
      <c r="R511">
        <v>35</v>
      </c>
      <c r="S511">
        <v>165</v>
      </c>
      <c r="T511">
        <v>110</v>
      </c>
      <c r="U511">
        <v>0</v>
      </c>
      <c r="V511">
        <v>55</v>
      </c>
      <c r="W511">
        <v>110</v>
      </c>
      <c r="X511">
        <v>60</v>
      </c>
      <c r="Y511">
        <v>0</v>
      </c>
      <c r="Z511">
        <v>50</v>
      </c>
      <c r="AA511">
        <v>315</v>
      </c>
      <c r="AB511">
        <v>205</v>
      </c>
      <c r="AC511">
        <v>0</v>
      </c>
      <c r="AD511">
        <v>115</v>
      </c>
      <c r="AE511">
        <v>60</v>
      </c>
      <c r="AF511">
        <v>60</v>
      </c>
      <c r="AG511">
        <v>60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825</v>
      </c>
      <c r="BV511">
        <v>780</v>
      </c>
      <c r="BW511">
        <v>305</v>
      </c>
      <c r="BX511">
        <v>195</v>
      </c>
      <c r="BY511">
        <v>0</v>
      </c>
      <c r="BZ511">
        <v>105</v>
      </c>
      <c r="CA511">
        <v>220</v>
      </c>
      <c r="CB511">
        <v>80</v>
      </c>
      <c r="CC511">
        <v>0</v>
      </c>
      <c r="CD511">
        <v>140</v>
      </c>
      <c r="CE511">
        <v>115</v>
      </c>
      <c r="CF511">
        <v>40</v>
      </c>
      <c r="CG511">
        <v>0</v>
      </c>
      <c r="CH511">
        <v>75</v>
      </c>
      <c r="CI511">
        <v>15</v>
      </c>
      <c r="CJ511">
        <v>0</v>
      </c>
      <c r="CK511">
        <v>0</v>
      </c>
      <c r="CL511">
        <v>15</v>
      </c>
      <c r="CM511">
        <v>125</v>
      </c>
      <c r="CN511">
        <v>45</v>
      </c>
      <c r="CO511">
        <v>0</v>
      </c>
      <c r="CP511">
        <v>85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45</v>
      </c>
      <c r="DM511">
        <v>45</v>
      </c>
      <c r="DN511">
        <v>45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</row>
    <row r="512" spans="1:136" x14ac:dyDescent="0.3">
      <c r="A512" t="s">
        <v>391</v>
      </c>
      <c r="B512">
        <v>140</v>
      </c>
      <c r="C512" t="s">
        <v>1715</v>
      </c>
      <c r="D512">
        <v>34009021600</v>
      </c>
      <c r="E512" t="s">
        <v>1716</v>
      </c>
      <c r="F512" t="s">
        <v>212</v>
      </c>
      <c r="G512" t="s">
        <v>216</v>
      </c>
      <c r="H512">
        <v>895</v>
      </c>
      <c r="I512">
        <v>475</v>
      </c>
      <c r="J512">
        <v>475</v>
      </c>
      <c r="K512">
        <v>50</v>
      </c>
      <c r="L512">
        <v>35</v>
      </c>
      <c r="M512">
        <v>0</v>
      </c>
      <c r="N512">
        <v>15</v>
      </c>
      <c r="O512">
        <v>80</v>
      </c>
      <c r="P512">
        <v>40</v>
      </c>
      <c r="Q512">
        <v>0</v>
      </c>
      <c r="R512">
        <v>35</v>
      </c>
      <c r="S512">
        <v>65</v>
      </c>
      <c r="T512">
        <v>50</v>
      </c>
      <c r="U512">
        <v>0</v>
      </c>
      <c r="V512">
        <v>15</v>
      </c>
      <c r="W512">
        <v>50</v>
      </c>
      <c r="X512">
        <v>20</v>
      </c>
      <c r="Y512">
        <v>0</v>
      </c>
      <c r="Z512">
        <v>30</v>
      </c>
      <c r="AA512">
        <v>230</v>
      </c>
      <c r="AB512">
        <v>145</v>
      </c>
      <c r="AC512">
        <v>0</v>
      </c>
      <c r="AD512">
        <v>85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420</v>
      </c>
      <c r="BV512">
        <v>410</v>
      </c>
      <c r="BW512">
        <v>145</v>
      </c>
      <c r="BX512">
        <v>35</v>
      </c>
      <c r="BY512">
        <v>0</v>
      </c>
      <c r="BZ512">
        <v>115</v>
      </c>
      <c r="CA512">
        <v>170</v>
      </c>
      <c r="CB512">
        <v>70</v>
      </c>
      <c r="CC512">
        <v>0</v>
      </c>
      <c r="CD512">
        <v>100</v>
      </c>
      <c r="CE512">
        <v>45</v>
      </c>
      <c r="CF512">
        <v>10</v>
      </c>
      <c r="CG512">
        <v>0</v>
      </c>
      <c r="CH512">
        <v>35</v>
      </c>
      <c r="CI512">
        <v>30</v>
      </c>
      <c r="CJ512">
        <v>10</v>
      </c>
      <c r="CK512">
        <v>0</v>
      </c>
      <c r="CL512">
        <v>20</v>
      </c>
      <c r="CM512">
        <v>20</v>
      </c>
      <c r="CN512">
        <v>15</v>
      </c>
      <c r="CO512">
        <v>0</v>
      </c>
      <c r="CP512">
        <v>4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10</v>
      </c>
      <c r="DM512">
        <v>0</v>
      </c>
      <c r="DN512">
        <v>0</v>
      </c>
      <c r="DO512">
        <v>0</v>
      </c>
      <c r="DP512">
        <v>0</v>
      </c>
      <c r="DQ512">
        <v>10</v>
      </c>
      <c r="DR512">
        <v>10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</row>
    <row r="513" spans="1:136" x14ac:dyDescent="0.3">
      <c r="A513" t="s">
        <v>391</v>
      </c>
      <c r="B513">
        <v>140</v>
      </c>
      <c r="C513" t="s">
        <v>1717</v>
      </c>
      <c r="D513">
        <v>34009021701</v>
      </c>
      <c r="E513" t="s">
        <v>1718</v>
      </c>
      <c r="F513" t="s">
        <v>212</v>
      </c>
      <c r="G513" t="s">
        <v>1719</v>
      </c>
      <c r="H513">
        <v>1465</v>
      </c>
      <c r="I513">
        <v>1125</v>
      </c>
      <c r="J513">
        <v>1125</v>
      </c>
      <c r="K513">
        <v>55</v>
      </c>
      <c r="L513">
        <v>30</v>
      </c>
      <c r="M513">
        <v>0</v>
      </c>
      <c r="N513">
        <v>30</v>
      </c>
      <c r="O513">
        <v>45</v>
      </c>
      <c r="P513">
        <v>25</v>
      </c>
      <c r="Q513">
        <v>0</v>
      </c>
      <c r="R513">
        <v>20</v>
      </c>
      <c r="S513">
        <v>165</v>
      </c>
      <c r="T513">
        <v>115</v>
      </c>
      <c r="U513">
        <v>15</v>
      </c>
      <c r="V513">
        <v>30</v>
      </c>
      <c r="W513">
        <v>205</v>
      </c>
      <c r="X513">
        <v>175</v>
      </c>
      <c r="Y513">
        <v>4</v>
      </c>
      <c r="Z513">
        <v>25</v>
      </c>
      <c r="AA513">
        <v>655</v>
      </c>
      <c r="AB513">
        <v>435</v>
      </c>
      <c r="AC513">
        <v>40</v>
      </c>
      <c r="AD513">
        <v>180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335</v>
      </c>
      <c r="BV513">
        <v>325</v>
      </c>
      <c r="BW513">
        <v>50</v>
      </c>
      <c r="BX513">
        <v>10</v>
      </c>
      <c r="BY513">
        <v>0</v>
      </c>
      <c r="BZ513">
        <v>40</v>
      </c>
      <c r="CA513">
        <v>50</v>
      </c>
      <c r="CB513">
        <v>0</v>
      </c>
      <c r="CC513">
        <v>0</v>
      </c>
      <c r="CD513">
        <v>50</v>
      </c>
      <c r="CE513">
        <v>130</v>
      </c>
      <c r="CF513">
        <v>90</v>
      </c>
      <c r="CG513">
        <v>0</v>
      </c>
      <c r="CH513">
        <v>40</v>
      </c>
      <c r="CI513">
        <v>30</v>
      </c>
      <c r="CJ513">
        <v>4</v>
      </c>
      <c r="CK513">
        <v>0</v>
      </c>
      <c r="CL513">
        <v>25</v>
      </c>
      <c r="CM513">
        <v>65</v>
      </c>
      <c r="CN513">
        <v>25</v>
      </c>
      <c r="CO513">
        <v>0</v>
      </c>
      <c r="CP513">
        <v>40</v>
      </c>
      <c r="CQ513">
        <v>10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10</v>
      </c>
      <c r="DE513">
        <v>10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</row>
    <row r="514" spans="1:136" x14ac:dyDescent="0.3">
      <c r="A514" t="s">
        <v>391</v>
      </c>
      <c r="B514">
        <v>140</v>
      </c>
      <c r="C514" t="s">
        <v>1720</v>
      </c>
      <c r="D514">
        <v>34009021702</v>
      </c>
      <c r="E514" t="s">
        <v>1721</v>
      </c>
      <c r="F514" t="s">
        <v>212</v>
      </c>
      <c r="G514" t="s">
        <v>1719</v>
      </c>
      <c r="H514">
        <v>1210</v>
      </c>
      <c r="I514">
        <v>695</v>
      </c>
      <c r="J514">
        <v>695</v>
      </c>
      <c r="K514">
        <v>45</v>
      </c>
      <c r="L514">
        <v>4</v>
      </c>
      <c r="M514">
        <v>0</v>
      </c>
      <c r="N514">
        <v>40</v>
      </c>
      <c r="O514">
        <v>35</v>
      </c>
      <c r="P514">
        <v>25</v>
      </c>
      <c r="Q514">
        <v>0</v>
      </c>
      <c r="R514">
        <v>10</v>
      </c>
      <c r="S514">
        <v>135</v>
      </c>
      <c r="T514">
        <v>95</v>
      </c>
      <c r="U514">
        <v>10</v>
      </c>
      <c r="V514">
        <v>30</v>
      </c>
      <c r="W514">
        <v>50</v>
      </c>
      <c r="X514">
        <v>35</v>
      </c>
      <c r="Y514">
        <v>0</v>
      </c>
      <c r="Z514">
        <v>10</v>
      </c>
      <c r="AA514">
        <v>435</v>
      </c>
      <c r="AB514">
        <v>370</v>
      </c>
      <c r="AC514">
        <v>0</v>
      </c>
      <c r="AD514">
        <v>65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515</v>
      </c>
      <c r="BV514">
        <v>515</v>
      </c>
      <c r="BW514">
        <v>215</v>
      </c>
      <c r="BX514">
        <v>4</v>
      </c>
      <c r="BY514">
        <v>0</v>
      </c>
      <c r="BZ514">
        <v>210</v>
      </c>
      <c r="CA514">
        <v>90</v>
      </c>
      <c r="CB514">
        <v>10</v>
      </c>
      <c r="CC514">
        <v>0</v>
      </c>
      <c r="CD514">
        <v>80</v>
      </c>
      <c r="CE514">
        <v>70</v>
      </c>
      <c r="CF514">
        <v>15</v>
      </c>
      <c r="CG514">
        <v>0</v>
      </c>
      <c r="CH514">
        <v>55</v>
      </c>
      <c r="CI514">
        <v>85</v>
      </c>
      <c r="CJ514">
        <v>75</v>
      </c>
      <c r="CK514">
        <v>0</v>
      </c>
      <c r="CL514">
        <v>10</v>
      </c>
      <c r="CM514">
        <v>55</v>
      </c>
      <c r="CN514">
        <v>45</v>
      </c>
      <c r="CO514">
        <v>0</v>
      </c>
      <c r="CP514">
        <v>4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</row>
    <row r="515" spans="1:136" x14ac:dyDescent="0.3">
      <c r="A515" t="s">
        <v>391</v>
      </c>
      <c r="B515">
        <v>140</v>
      </c>
      <c r="C515" t="s">
        <v>1722</v>
      </c>
      <c r="D515">
        <v>34009021803</v>
      </c>
      <c r="E515" t="s">
        <v>1723</v>
      </c>
      <c r="F515" t="s">
        <v>212</v>
      </c>
      <c r="G515" t="s">
        <v>1719</v>
      </c>
      <c r="H515">
        <v>1085</v>
      </c>
      <c r="I515">
        <v>975</v>
      </c>
      <c r="J515">
        <v>975</v>
      </c>
      <c r="K515">
        <v>60</v>
      </c>
      <c r="L515">
        <v>35</v>
      </c>
      <c r="M515">
        <v>0</v>
      </c>
      <c r="N515">
        <v>25</v>
      </c>
      <c r="O515">
        <v>10</v>
      </c>
      <c r="P515">
        <v>10</v>
      </c>
      <c r="Q515">
        <v>0</v>
      </c>
      <c r="R515">
        <v>0</v>
      </c>
      <c r="S515">
        <v>160</v>
      </c>
      <c r="T515">
        <v>130</v>
      </c>
      <c r="U515">
        <v>0</v>
      </c>
      <c r="V515">
        <v>30</v>
      </c>
      <c r="W515">
        <v>100</v>
      </c>
      <c r="X515">
        <v>55</v>
      </c>
      <c r="Y515">
        <v>0</v>
      </c>
      <c r="Z515">
        <v>45</v>
      </c>
      <c r="AA515">
        <v>650</v>
      </c>
      <c r="AB515">
        <v>540</v>
      </c>
      <c r="AC515">
        <v>0</v>
      </c>
      <c r="AD515">
        <v>110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110</v>
      </c>
      <c r="BV515">
        <v>110</v>
      </c>
      <c r="BW515">
        <v>25</v>
      </c>
      <c r="BX515">
        <v>0</v>
      </c>
      <c r="BY515">
        <v>0</v>
      </c>
      <c r="BZ515">
        <v>25</v>
      </c>
      <c r="CA515">
        <v>15</v>
      </c>
      <c r="CB515">
        <v>0</v>
      </c>
      <c r="CC515">
        <v>0</v>
      </c>
      <c r="CD515">
        <v>15</v>
      </c>
      <c r="CE515">
        <v>65</v>
      </c>
      <c r="CF515">
        <v>55</v>
      </c>
      <c r="CG515">
        <v>0</v>
      </c>
      <c r="CH515">
        <v>10</v>
      </c>
      <c r="CI515">
        <v>0</v>
      </c>
      <c r="CJ515">
        <v>0</v>
      </c>
      <c r="CK515">
        <v>0</v>
      </c>
      <c r="CL515">
        <v>0</v>
      </c>
      <c r="CM515">
        <v>10</v>
      </c>
      <c r="CN515">
        <v>10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</row>
    <row r="516" spans="1:136" x14ac:dyDescent="0.3">
      <c r="A516" t="s">
        <v>391</v>
      </c>
      <c r="B516">
        <v>140</v>
      </c>
      <c r="C516" t="s">
        <v>1724</v>
      </c>
      <c r="D516">
        <v>34009021804</v>
      </c>
      <c r="E516" t="s">
        <v>1725</v>
      </c>
      <c r="F516" t="s">
        <v>212</v>
      </c>
      <c r="G516" t="s">
        <v>1719</v>
      </c>
      <c r="H516">
        <v>1605</v>
      </c>
      <c r="I516">
        <v>1255</v>
      </c>
      <c r="J516">
        <v>1255</v>
      </c>
      <c r="K516">
        <v>130</v>
      </c>
      <c r="L516">
        <v>45</v>
      </c>
      <c r="M516">
        <v>0</v>
      </c>
      <c r="N516">
        <v>85</v>
      </c>
      <c r="O516">
        <v>135</v>
      </c>
      <c r="P516">
        <v>35</v>
      </c>
      <c r="Q516">
        <v>0</v>
      </c>
      <c r="R516">
        <v>100</v>
      </c>
      <c r="S516">
        <v>215</v>
      </c>
      <c r="T516">
        <v>90</v>
      </c>
      <c r="U516">
        <v>0</v>
      </c>
      <c r="V516">
        <v>125</v>
      </c>
      <c r="W516">
        <v>120</v>
      </c>
      <c r="X516">
        <v>70</v>
      </c>
      <c r="Y516">
        <v>0</v>
      </c>
      <c r="Z516">
        <v>50</v>
      </c>
      <c r="AA516">
        <v>650</v>
      </c>
      <c r="AB516">
        <v>395</v>
      </c>
      <c r="AC516">
        <v>15</v>
      </c>
      <c r="AD516">
        <v>245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355</v>
      </c>
      <c r="BV516">
        <v>355</v>
      </c>
      <c r="BW516">
        <v>80</v>
      </c>
      <c r="BX516">
        <v>0</v>
      </c>
      <c r="BY516">
        <v>0</v>
      </c>
      <c r="BZ516">
        <v>80</v>
      </c>
      <c r="CA516">
        <v>110</v>
      </c>
      <c r="CB516">
        <v>90</v>
      </c>
      <c r="CC516">
        <v>0</v>
      </c>
      <c r="CD516">
        <v>20</v>
      </c>
      <c r="CE516">
        <v>65</v>
      </c>
      <c r="CF516">
        <v>35</v>
      </c>
      <c r="CG516">
        <v>0</v>
      </c>
      <c r="CH516">
        <v>25</v>
      </c>
      <c r="CI516">
        <v>25</v>
      </c>
      <c r="CJ516">
        <v>15</v>
      </c>
      <c r="CK516">
        <v>0</v>
      </c>
      <c r="CL516">
        <v>10</v>
      </c>
      <c r="CM516">
        <v>70</v>
      </c>
      <c r="CN516">
        <v>30</v>
      </c>
      <c r="CO516">
        <v>4</v>
      </c>
      <c r="CP516">
        <v>35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</row>
    <row r="517" spans="1:136" x14ac:dyDescent="0.3">
      <c r="A517" t="s">
        <v>391</v>
      </c>
      <c r="B517">
        <v>140</v>
      </c>
      <c r="C517" t="s">
        <v>1726</v>
      </c>
      <c r="D517">
        <v>34009021805</v>
      </c>
      <c r="E517" t="s">
        <v>1727</v>
      </c>
      <c r="F517" t="s">
        <v>212</v>
      </c>
      <c r="G517" t="s">
        <v>1719</v>
      </c>
      <c r="H517">
        <v>2315</v>
      </c>
      <c r="I517">
        <v>1730</v>
      </c>
      <c r="J517">
        <v>1635</v>
      </c>
      <c r="K517">
        <v>110</v>
      </c>
      <c r="L517">
        <v>0</v>
      </c>
      <c r="M517">
        <v>0</v>
      </c>
      <c r="N517">
        <v>110</v>
      </c>
      <c r="O517">
        <v>445</v>
      </c>
      <c r="P517">
        <v>180</v>
      </c>
      <c r="Q517">
        <v>30</v>
      </c>
      <c r="R517">
        <v>235</v>
      </c>
      <c r="S517">
        <v>265</v>
      </c>
      <c r="T517">
        <v>145</v>
      </c>
      <c r="U517">
        <v>0</v>
      </c>
      <c r="V517">
        <v>120</v>
      </c>
      <c r="W517">
        <v>275</v>
      </c>
      <c r="X517">
        <v>205</v>
      </c>
      <c r="Y517">
        <v>0</v>
      </c>
      <c r="Z517">
        <v>65</v>
      </c>
      <c r="AA517">
        <v>540</v>
      </c>
      <c r="AB517">
        <v>390</v>
      </c>
      <c r="AC517">
        <v>35</v>
      </c>
      <c r="AD517">
        <v>115</v>
      </c>
      <c r="AE517">
        <v>30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30</v>
      </c>
      <c r="AW517">
        <v>30</v>
      </c>
      <c r="AX517">
        <v>0</v>
      </c>
      <c r="AY517">
        <v>0</v>
      </c>
      <c r="AZ517">
        <v>65</v>
      </c>
      <c r="BA517">
        <v>30</v>
      </c>
      <c r="BB517">
        <v>30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35</v>
      </c>
      <c r="BJ517">
        <v>0</v>
      </c>
      <c r="BK517">
        <v>35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585</v>
      </c>
      <c r="BV517">
        <v>585</v>
      </c>
      <c r="BW517">
        <v>100</v>
      </c>
      <c r="BX517">
        <v>90</v>
      </c>
      <c r="BY517">
        <v>0</v>
      </c>
      <c r="BZ517">
        <v>15</v>
      </c>
      <c r="CA517">
        <v>75</v>
      </c>
      <c r="CB517">
        <v>30</v>
      </c>
      <c r="CC517">
        <v>0</v>
      </c>
      <c r="CD517">
        <v>45</v>
      </c>
      <c r="CE517">
        <v>160</v>
      </c>
      <c r="CF517">
        <v>65</v>
      </c>
      <c r="CG517">
        <v>0</v>
      </c>
      <c r="CH517">
        <v>95</v>
      </c>
      <c r="CI517">
        <v>215</v>
      </c>
      <c r="CJ517">
        <v>190</v>
      </c>
      <c r="CK517">
        <v>0</v>
      </c>
      <c r="CL517">
        <v>30</v>
      </c>
      <c r="CM517">
        <v>35</v>
      </c>
      <c r="CN517">
        <v>15</v>
      </c>
      <c r="CO517">
        <v>0</v>
      </c>
      <c r="CP517">
        <v>20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</row>
    <row r="518" spans="1:136" x14ac:dyDescent="0.3">
      <c r="A518" t="s">
        <v>391</v>
      </c>
      <c r="B518">
        <v>140</v>
      </c>
      <c r="C518" t="s">
        <v>1728</v>
      </c>
      <c r="D518">
        <v>34009021806</v>
      </c>
      <c r="E518" t="s">
        <v>1729</v>
      </c>
      <c r="F518" t="s">
        <v>212</v>
      </c>
      <c r="G518" t="s">
        <v>1719</v>
      </c>
      <c r="H518">
        <v>1645</v>
      </c>
      <c r="I518">
        <v>1525</v>
      </c>
      <c r="J518">
        <v>1505</v>
      </c>
      <c r="K518">
        <v>100</v>
      </c>
      <c r="L518">
        <v>60</v>
      </c>
      <c r="M518">
        <v>0</v>
      </c>
      <c r="N518">
        <v>40</v>
      </c>
      <c r="O518">
        <v>190</v>
      </c>
      <c r="P518">
        <v>95</v>
      </c>
      <c r="Q518">
        <v>0</v>
      </c>
      <c r="R518">
        <v>95</v>
      </c>
      <c r="S518">
        <v>260</v>
      </c>
      <c r="T518">
        <v>70</v>
      </c>
      <c r="U518">
        <v>4</v>
      </c>
      <c r="V518">
        <v>185</v>
      </c>
      <c r="W518">
        <v>205</v>
      </c>
      <c r="X518">
        <v>135</v>
      </c>
      <c r="Y518">
        <v>10</v>
      </c>
      <c r="Z518">
        <v>60</v>
      </c>
      <c r="AA518">
        <v>750</v>
      </c>
      <c r="AB518">
        <v>660</v>
      </c>
      <c r="AC518">
        <v>25</v>
      </c>
      <c r="AD518">
        <v>65</v>
      </c>
      <c r="AE518">
        <v>20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20</v>
      </c>
      <c r="AS518">
        <v>0</v>
      </c>
      <c r="AT518">
        <v>20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125</v>
      </c>
      <c r="BV518">
        <v>125</v>
      </c>
      <c r="BW518">
        <v>0</v>
      </c>
      <c r="BX518">
        <v>0</v>
      </c>
      <c r="BY518">
        <v>0</v>
      </c>
      <c r="BZ518">
        <v>0</v>
      </c>
      <c r="CA518">
        <v>20</v>
      </c>
      <c r="CB518">
        <v>15</v>
      </c>
      <c r="CC518">
        <v>0</v>
      </c>
      <c r="CD518">
        <v>10</v>
      </c>
      <c r="CE518">
        <v>35</v>
      </c>
      <c r="CF518">
        <v>0</v>
      </c>
      <c r="CG518">
        <v>0</v>
      </c>
      <c r="CH518">
        <v>35</v>
      </c>
      <c r="CI518">
        <v>25</v>
      </c>
      <c r="CJ518">
        <v>20</v>
      </c>
      <c r="CK518">
        <v>0</v>
      </c>
      <c r="CL518">
        <v>10</v>
      </c>
      <c r="CM518">
        <v>40</v>
      </c>
      <c r="CN518">
        <v>15</v>
      </c>
      <c r="CO518">
        <v>4</v>
      </c>
      <c r="CP518">
        <v>20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</row>
    <row r="519" spans="1:136" x14ac:dyDescent="0.3">
      <c r="A519" t="s">
        <v>391</v>
      </c>
      <c r="B519">
        <v>140</v>
      </c>
      <c r="C519" t="s">
        <v>1730</v>
      </c>
      <c r="D519">
        <v>34009021900</v>
      </c>
      <c r="E519" t="s">
        <v>1731</v>
      </c>
      <c r="F519" t="s">
        <v>212</v>
      </c>
      <c r="G519" t="s">
        <v>1732</v>
      </c>
      <c r="H519">
        <v>1295</v>
      </c>
      <c r="I519">
        <v>995</v>
      </c>
      <c r="J519">
        <v>940</v>
      </c>
      <c r="K519">
        <v>65</v>
      </c>
      <c r="L519">
        <v>10</v>
      </c>
      <c r="M519">
        <v>0</v>
      </c>
      <c r="N519">
        <v>60</v>
      </c>
      <c r="O519">
        <v>50</v>
      </c>
      <c r="P519">
        <v>20</v>
      </c>
      <c r="Q519">
        <v>0</v>
      </c>
      <c r="R519">
        <v>30</v>
      </c>
      <c r="S519">
        <v>290</v>
      </c>
      <c r="T519">
        <v>155</v>
      </c>
      <c r="U519">
        <v>0</v>
      </c>
      <c r="V519">
        <v>130</v>
      </c>
      <c r="W519">
        <v>115</v>
      </c>
      <c r="X519">
        <v>55</v>
      </c>
      <c r="Y519">
        <v>0</v>
      </c>
      <c r="Z519">
        <v>60</v>
      </c>
      <c r="AA519">
        <v>425</v>
      </c>
      <c r="AB519">
        <v>345</v>
      </c>
      <c r="AC519">
        <v>0</v>
      </c>
      <c r="AD519">
        <v>80</v>
      </c>
      <c r="AE519">
        <v>55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55</v>
      </c>
      <c r="AW519">
        <v>0</v>
      </c>
      <c r="AX519">
        <v>55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300</v>
      </c>
      <c r="BV519">
        <v>300</v>
      </c>
      <c r="BW519">
        <v>85</v>
      </c>
      <c r="BX519">
        <v>0</v>
      </c>
      <c r="BY519">
        <v>0</v>
      </c>
      <c r="BZ519">
        <v>85</v>
      </c>
      <c r="CA519">
        <v>50</v>
      </c>
      <c r="CB519">
        <v>25</v>
      </c>
      <c r="CC519">
        <v>0</v>
      </c>
      <c r="CD519">
        <v>25</v>
      </c>
      <c r="CE519">
        <v>20</v>
      </c>
      <c r="CF519">
        <v>20</v>
      </c>
      <c r="CG519">
        <v>0</v>
      </c>
      <c r="CH519">
        <v>0</v>
      </c>
      <c r="CI519">
        <v>80</v>
      </c>
      <c r="CJ519">
        <v>65</v>
      </c>
      <c r="CK519">
        <v>0</v>
      </c>
      <c r="CL519">
        <v>15</v>
      </c>
      <c r="CM519">
        <v>65</v>
      </c>
      <c r="CN519">
        <v>10</v>
      </c>
      <c r="CO519">
        <v>15</v>
      </c>
      <c r="CP519">
        <v>40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</row>
    <row r="520" spans="1:136" x14ac:dyDescent="0.3">
      <c r="A520" t="s">
        <v>391</v>
      </c>
      <c r="B520">
        <v>140</v>
      </c>
      <c r="C520" t="s">
        <v>1733</v>
      </c>
      <c r="D520">
        <v>34009022000</v>
      </c>
      <c r="E520" t="s">
        <v>1734</v>
      </c>
      <c r="F520" t="s">
        <v>212</v>
      </c>
      <c r="G520" t="s">
        <v>1735</v>
      </c>
      <c r="H520">
        <v>965</v>
      </c>
      <c r="I520">
        <v>805</v>
      </c>
      <c r="J520">
        <v>805</v>
      </c>
      <c r="K520">
        <v>50</v>
      </c>
      <c r="L520">
        <v>10</v>
      </c>
      <c r="M520">
        <v>4</v>
      </c>
      <c r="N520">
        <v>35</v>
      </c>
      <c r="O520">
        <v>95</v>
      </c>
      <c r="P520">
        <v>25</v>
      </c>
      <c r="Q520">
        <v>10</v>
      </c>
      <c r="R520">
        <v>60</v>
      </c>
      <c r="S520">
        <v>145</v>
      </c>
      <c r="T520">
        <v>75</v>
      </c>
      <c r="U520">
        <v>0</v>
      </c>
      <c r="V520">
        <v>70</v>
      </c>
      <c r="W520">
        <v>95</v>
      </c>
      <c r="X520">
        <v>70</v>
      </c>
      <c r="Y520">
        <v>0</v>
      </c>
      <c r="Z520">
        <v>25</v>
      </c>
      <c r="AA520">
        <v>420</v>
      </c>
      <c r="AB520">
        <v>325</v>
      </c>
      <c r="AC520">
        <v>4</v>
      </c>
      <c r="AD520">
        <v>90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160</v>
      </c>
      <c r="BV520">
        <v>160</v>
      </c>
      <c r="BW520">
        <v>4</v>
      </c>
      <c r="BX520">
        <v>0</v>
      </c>
      <c r="BY520">
        <v>0</v>
      </c>
      <c r="BZ520">
        <v>4</v>
      </c>
      <c r="CA520">
        <v>15</v>
      </c>
      <c r="CB520">
        <v>4</v>
      </c>
      <c r="CC520">
        <v>0</v>
      </c>
      <c r="CD520">
        <v>4</v>
      </c>
      <c r="CE520">
        <v>70</v>
      </c>
      <c r="CF520">
        <v>30</v>
      </c>
      <c r="CG520">
        <v>0</v>
      </c>
      <c r="CH520">
        <v>40</v>
      </c>
      <c r="CI520">
        <v>25</v>
      </c>
      <c r="CJ520">
        <v>4</v>
      </c>
      <c r="CK520">
        <v>0</v>
      </c>
      <c r="CL520">
        <v>15</v>
      </c>
      <c r="CM520">
        <v>50</v>
      </c>
      <c r="CN520">
        <v>25</v>
      </c>
      <c r="CO520">
        <v>0</v>
      </c>
      <c r="CP520">
        <v>25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</row>
    <row r="521" spans="1:136" x14ac:dyDescent="0.3">
      <c r="A521" t="s">
        <v>391</v>
      </c>
      <c r="B521">
        <v>140</v>
      </c>
      <c r="C521" t="s">
        <v>1736</v>
      </c>
      <c r="D521">
        <v>34009022101</v>
      </c>
      <c r="E521" t="s">
        <v>1737</v>
      </c>
      <c r="F521" t="s">
        <v>212</v>
      </c>
      <c r="G521" t="s">
        <v>1703</v>
      </c>
      <c r="H521">
        <v>1410</v>
      </c>
      <c r="I521">
        <v>935</v>
      </c>
      <c r="J521">
        <v>935</v>
      </c>
      <c r="K521">
        <v>85</v>
      </c>
      <c r="L521">
        <v>0</v>
      </c>
      <c r="M521">
        <v>0</v>
      </c>
      <c r="N521">
        <v>85</v>
      </c>
      <c r="O521">
        <v>80</v>
      </c>
      <c r="P521">
        <v>30</v>
      </c>
      <c r="Q521">
        <v>0</v>
      </c>
      <c r="R521">
        <v>50</v>
      </c>
      <c r="S521">
        <v>110</v>
      </c>
      <c r="T521">
        <v>50</v>
      </c>
      <c r="U521">
        <v>0</v>
      </c>
      <c r="V521">
        <v>60</v>
      </c>
      <c r="W521">
        <v>75</v>
      </c>
      <c r="X521">
        <v>30</v>
      </c>
      <c r="Y521">
        <v>0</v>
      </c>
      <c r="Z521">
        <v>50</v>
      </c>
      <c r="AA521">
        <v>580</v>
      </c>
      <c r="AB521">
        <v>490</v>
      </c>
      <c r="AC521">
        <v>0</v>
      </c>
      <c r="AD521">
        <v>85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475</v>
      </c>
      <c r="BV521">
        <v>460</v>
      </c>
      <c r="BW521">
        <v>125</v>
      </c>
      <c r="BX521">
        <v>70</v>
      </c>
      <c r="BY521">
        <v>0</v>
      </c>
      <c r="BZ521">
        <v>60</v>
      </c>
      <c r="CA521">
        <v>80</v>
      </c>
      <c r="CB521">
        <v>35</v>
      </c>
      <c r="CC521">
        <v>0</v>
      </c>
      <c r="CD521">
        <v>45</v>
      </c>
      <c r="CE521">
        <v>125</v>
      </c>
      <c r="CF521">
        <v>50</v>
      </c>
      <c r="CG521">
        <v>0</v>
      </c>
      <c r="CH521">
        <v>80</v>
      </c>
      <c r="CI521">
        <v>20</v>
      </c>
      <c r="CJ521">
        <v>0</v>
      </c>
      <c r="CK521">
        <v>0</v>
      </c>
      <c r="CL521">
        <v>20</v>
      </c>
      <c r="CM521">
        <v>110</v>
      </c>
      <c r="CN521">
        <v>65</v>
      </c>
      <c r="CO521">
        <v>0</v>
      </c>
      <c r="CP521">
        <v>45</v>
      </c>
      <c r="CQ521">
        <v>15</v>
      </c>
      <c r="CR521">
        <v>0</v>
      </c>
      <c r="CS521">
        <v>0</v>
      </c>
      <c r="CT521">
        <v>0</v>
      </c>
      <c r="CU521">
        <v>0</v>
      </c>
      <c r="CV521">
        <v>15</v>
      </c>
      <c r="CW521">
        <v>15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</row>
    <row r="522" spans="1:136" x14ac:dyDescent="0.3">
      <c r="A522" t="s">
        <v>391</v>
      </c>
      <c r="B522">
        <v>140</v>
      </c>
      <c r="C522" t="s">
        <v>1738</v>
      </c>
      <c r="D522">
        <v>34009022102</v>
      </c>
      <c r="E522" t="s">
        <v>1739</v>
      </c>
      <c r="F522" t="s">
        <v>212</v>
      </c>
      <c r="G522" t="s">
        <v>1703</v>
      </c>
      <c r="H522">
        <v>600</v>
      </c>
      <c r="I522">
        <v>415</v>
      </c>
      <c r="J522">
        <v>415</v>
      </c>
      <c r="K522">
        <v>65</v>
      </c>
      <c r="L522">
        <v>10</v>
      </c>
      <c r="M522">
        <v>0</v>
      </c>
      <c r="N522">
        <v>55</v>
      </c>
      <c r="O522">
        <v>25</v>
      </c>
      <c r="P522">
        <v>15</v>
      </c>
      <c r="Q522">
        <v>0</v>
      </c>
      <c r="R522">
        <v>10</v>
      </c>
      <c r="S522">
        <v>70</v>
      </c>
      <c r="T522">
        <v>45</v>
      </c>
      <c r="U522">
        <v>0</v>
      </c>
      <c r="V522">
        <v>25</v>
      </c>
      <c r="W522">
        <v>45</v>
      </c>
      <c r="X522">
        <v>20</v>
      </c>
      <c r="Y522">
        <v>10</v>
      </c>
      <c r="Z522">
        <v>15</v>
      </c>
      <c r="AA522">
        <v>205</v>
      </c>
      <c r="AB522">
        <v>160</v>
      </c>
      <c r="AC522">
        <v>4</v>
      </c>
      <c r="AD522">
        <v>40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185</v>
      </c>
      <c r="BV522">
        <v>185</v>
      </c>
      <c r="BW522">
        <v>70</v>
      </c>
      <c r="BX522">
        <v>65</v>
      </c>
      <c r="BY522">
        <v>0</v>
      </c>
      <c r="BZ522">
        <v>4</v>
      </c>
      <c r="CA522">
        <v>40</v>
      </c>
      <c r="CB522">
        <v>15</v>
      </c>
      <c r="CC522">
        <v>0</v>
      </c>
      <c r="CD522">
        <v>25</v>
      </c>
      <c r="CE522">
        <v>15</v>
      </c>
      <c r="CF522">
        <v>4</v>
      </c>
      <c r="CG522">
        <v>0</v>
      </c>
      <c r="CH522">
        <v>10</v>
      </c>
      <c r="CI522">
        <v>50</v>
      </c>
      <c r="CJ522">
        <v>50</v>
      </c>
      <c r="CK522">
        <v>0</v>
      </c>
      <c r="CL522">
        <v>0</v>
      </c>
      <c r="CM522">
        <v>15</v>
      </c>
      <c r="CN522">
        <v>15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</row>
    <row r="523" spans="1:136" x14ac:dyDescent="0.3">
      <c r="A523" t="s">
        <v>391</v>
      </c>
      <c r="B523">
        <v>140</v>
      </c>
      <c r="C523" t="s">
        <v>1740</v>
      </c>
      <c r="D523">
        <v>34011010101</v>
      </c>
      <c r="E523" t="s">
        <v>1741</v>
      </c>
      <c r="F523" t="s">
        <v>218</v>
      </c>
      <c r="G523" t="s">
        <v>1742</v>
      </c>
      <c r="H523">
        <v>2075</v>
      </c>
      <c r="I523">
        <v>1770</v>
      </c>
      <c r="J523">
        <v>1770</v>
      </c>
      <c r="K523">
        <v>195</v>
      </c>
      <c r="L523">
        <v>75</v>
      </c>
      <c r="M523">
        <v>0</v>
      </c>
      <c r="N523">
        <v>120</v>
      </c>
      <c r="O523">
        <v>305</v>
      </c>
      <c r="P523">
        <v>205</v>
      </c>
      <c r="Q523">
        <v>10</v>
      </c>
      <c r="R523">
        <v>95</v>
      </c>
      <c r="S523">
        <v>355</v>
      </c>
      <c r="T523">
        <v>200</v>
      </c>
      <c r="U523">
        <v>0</v>
      </c>
      <c r="V523">
        <v>155</v>
      </c>
      <c r="W523">
        <v>230</v>
      </c>
      <c r="X523">
        <v>145</v>
      </c>
      <c r="Y523">
        <v>0</v>
      </c>
      <c r="Z523">
        <v>85</v>
      </c>
      <c r="AA523">
        <v>680</v>
      </c>
      <c r="AB523">
        <v>565</v>
      </c>
      <c r="AC523">
        <v>35</v>
      </c>
      <c r="AD523">
        <v>80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305</v>
      </c>
      <c r="BV523">
        <v>260</v>
      </c>
      <c r="BW523">
        <v>65</v>
      </c>
      <c r="BX523">
        <v>45</v>
      </c>
      <c r="BY523">
        <v>0</v>
      </c>
      <c r="BZ523">
        <v>20</v>
      </c>
      <c r="CA523">
        <v>20</v>
      </c>
      <c r="CB523">
        <v>0</v>
      </c>
      <c r="CC523">
        <v>0</v>
      </c>
      <c r="CD523">
        <v>20</v>
      </c>
      <c r="CE523">
        <v>75</v>
      </c>
      <c r="CF523">
        <v>20</v>
      </c>
      <c r="CG523">
        <v>0</v>
      </c>
      <c r="CH523">
        <v>55</v>
      </c>
      <c r="CI523">
        <v>20</v>
      </c>
      <c r="CJ523">
        <v>20</v>
      </c>
      <c r="CK523">
        <v>0</v>
      </c>
      <c r="CL523">
        <v>0</v>
      </c>
      <c r="CM523">
        <v>75</v>
      </c>
      <c r="CN523">
        <v>65</v>
      </c>
      <c r="CO523">
        <v>0</v>
      </c>
      <c r="CP523">
        <v>15</v>
      </c>
      <c r="CQ523">
        <v>45</v>
      </c>
      <c r="CR523">
        <v>0</v>
      </c>
      <c r="CS523">
        <v>0</v>
      </c>
      <c r="CT523">
        <v>0</v>
      </c>
      <c r="CU523">
        <v>0</v>
      </c>
      <c r="CV523">
        <v>25</v>
      </c>
      <c r="CW523">
        <v>25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25</v>
      </c>
      <c r="DE523">
        <v>0</v>
      </c>
      <c r="DF523">
        <v>25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</row>
    <row r="524" spans="1:136" x14ac:dyDescent="0.3">
      <c r="A524" t="s">
        <v>391</v>
      </c>
      <c r="B524">
        <v>140</v>
      </c>
      <c r="C524" t="s">
        <v>1743</v>
      </c>
      <c r="D524">
        <v>34011010103</v>
      </c>
      <c r="E524" t="s">
        <v>1744</v>
      </c>
      <c r="F524" t="s">
        <v>218</v>
      </c>
      <c r="G524" t="s">
        <v>1742</v>
      </c>
      <c r="H524">
        <v>1070</v>
      </c>
      <c r="I524">
        <v>875</v>
      </c>
      <c r="J524">
        <v>855</v>
      </c>
      <c r="K524">
        <v>35</v>
      </c>
      <c r="L524">
        <v>4</v>
      </c>
      <c r="M524">
        <v>0</v>
      </c>
      <c r="N524">
        <v>30</v>
      </c>
      <c r="O524">
        <v>90</v>
      </c>
      <c r="P524">
        <v>15</v>
      </c>
      <c r="Q524">
        <v>0</v>
      </c>
      <c r="R524">
        <v>75</v>
      </c>
      <c r="S524">
        <v>165</v>
      </c>
      <c r="T524">
        <v>125</v>
      </c>
      <c r="U524">
        <v>4</v>
      </c>
      <c r="V524">
        <v>30</v>
      </c>
      <c r="W524">
        <v>45</v>
      </c>
      <c r="X524">
        <v>25</v>
      </c>
      <c r="Y524">
        <v>4</v>
      </c>
      <c r="Z524">
        <v>10</v>
      </c>
      <c r="AA524">
        <v>520</v>
      </c>
      <c r="AB524">
        <v>385</v>
      </c>
      <c r="AC524">
        <v>30</v>
      </c>
      <c r="AD524">
        <v>110</v>
      </c>
      <c r="AE524">
        <v>20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20</v>
      </c>
      <c r="AS524">
        <v>15</v>
      </c>
      <c r="AT524">
        <v>4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195</v>
      </c>
      <c r="BV524">
        <v>195</v>
      </c>
      <c r="BW524">
        <v>30</v>
      </c>
      <c r="BX524">
        <v>25</v>
      </c>
      <c r="BY524">
        <v>0</v>
      </c>
      <c r="BZ524">
        <v>4</v>
      </c>
      <c r="CA524">
        <v>25</v>
      </c>
      <c r="CB524">
        <v>10</v>
      </c>
      <c r="CC524">
        <v>0</v>
      </c>
      <c r="CD524">
        <v>15</v>
      </c>
      <c r="CE524">
        <v>50</v>
      </c>
      <c r="CF524">
        <v>35</v>
      </c>
      <c r="CG524">
        <v>0</v>
      </c>
      <c r="CH524">
        <v>20</v>
      </c>
      <c r="CI524">
        <v>30</v>
      </c>
      <c r="CJ524">
        <v>25</v>
      </c>
      <c r="CK524">
        <v>0</v>
      </c>
      <c r="CL524">
        <v>4</v>
      </c>
      <c r="CM524">
        <v>55</v>
      </c>
      <c r="CN524">
        <v>50</v>
      </c>
      <c r="CO524">
        <v>0</v>
      </c>
      <c r="CP524">
        <v>4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</row>
    <row r="525" spans="1:136" x14ac:dyDescent="0.3">
      <c r="A525" t="s">
        <v>391</v>
      </c>
      <c r="B525">
        <v>140</v>
      </c>
      <c r="C525" t="s">
        <v>1745</v>
      </c>
      <c r="D525">
        <v>34011010200</v>
      </c>
      <c r="E525" t="s">
        <v>1746</v>
      </c>
      <c r="F525" t="s">
        <v>218</v>
      </c>
      <c r="G525" t="s">
        <v>1747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</row>
    <row r="526" spans="1:136" x14ac:dyDescent="0.3">
      <c r="A526" t="s">
        <v>391</v>
      </c>
      <c r="B526">
        <v>140</v>
      </c>
      <c r="C526" t="s">
        <v>1748</v>
      </c>
      <c r="D526">
        <v>34011010301</v>
      </c>
      <c r="E526" t="s">
        <v>1749</v>
      </c>
      <c r="F526" t="s">
        <v>218</v>
      </c>
      <c r="G526" t="s">
        <v>1750</v>
      </c>
      <c r="H526">
        <v>1905</v>
      </c>
      <c r="I526">
        <v>1265</v>
      </c>
      <c r="J526">
        <v>1255</v>
      </c>
      <c r="K526">
        <v>115</v>
      </c>
      <c r="L526">
        <v>75</v>
      </c>
      <c r="M526">
        <v>0</v>
      </c>
      <c r="N526">
        <v>45</v>
      </c>
      <c r="O526">
        <v>235</v>
      </c>
      <c r="P526">
        <v>85</v>
      </c>
      <c r="Q526">
        <v>0</v>
      </c>
      <c r="R526">
        <v>150</v>
      </c>
      <c r="S526">
        <v>130</v>
      </c>
      <c r="T526">
        <v>50</v>
      </c>
      <c r="U526">
        <v>10</v>
      </c>
      <c r="V526">
        <v>75</v>
      </c>
      <c r="W526">
        <v>135</v>
      </c>
      <c r="X526">
        <v>100</v>
      </c>
      <c r="Y526">
        <v>25</v>
      </c>
      <c r="Z526">
        <v>4</v>
      </c>
      <c r="AA526">
        <v>640</v>
      </c>
      <c r="AB526">
        <v>500</v>
      </c>
      <c r="AC526">
        <v>4</v>
      </c>
      <c r="AD526">
        <v>135</v>
      </c>
      <c r="AE526">
        <v>10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10</v>
      </c>
      <c r="AW526">
        <v>0</v>
      </c>
      <c r="AX526">
        <v>10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640</v>
      </c>
      <c r="BV526">
        <v>640</v>
      </c>
      <c r="BW526">
        <v>210</v>
      </c>
      <c r="BX526">
        <v>135</v>
      </c>
      <c r="BY526">
        <v>0</v>
      </c>
      <c r="BZ526">
        <v>75</v>
      </c>
      <c r="CA526">
        <v>125</v>
      </c>
      <c r="CB526">
        <v>65</v>
      </c>
      <c r="CC526">
        <v>0</v>
      </c>
      <c r="CD526">
        <v>60</v>
      </c>
      <c r="CE526">
        <v>80</v>
      </c>
      <c r="CF526">
        <v>80</v>
      </c>
      <c r="CG526">
        <v>0</v>
      </c>
      <c r="CH526">
        <v>0</v>
      </c>
      <c r="CI526">
        <v>55</v>
      </c>
      <c r="CJ526">
        <v>50</v>
      </c>
      <c r="CK526">
        <v>10</v>
      </c>
      <c r="CL526">
        <v>0</v>
      </c>
      <c r="CM526">
        <v>170</v>
      </c>
      <c r="CN526">
        <v>85</v>
      </c>
      <c r="CO526">
        <v>10</v>
      </c>
      <c r="CP526">
        <v>70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</row>
    <row r="527" spans="1:136" x14ac:dyDescent="0.3">
      <c r="A527" t="s">
        <v>391</v>
      </c>
      <c r="B527">
        <v>140</v>
      </c>
      <c r="C527" t="s">
        <v>1751</v>
      </c>
      <c r="D527">
        <v>34011010302</v>
      </c>
      <c r="E527" t="s">
        <v>1752</v>
      </c>
      <c r="F527" t="s">
        <v>218</v>
      </c>
      <c r="G527" t="s">
        <v>1753</v>
      </c>
      <c r="H527">
        <v>1095</v>
      </c>
      <c r="I527">
        <v>890</v>
      </c>
      <c r="J527">
        <v>890</v>
      </c>
      <c r="K527">
        <v>30</v>
      </c>
      <c r="L527">
        <v>10</v>
      </c>
      <c r="M527">
        <v>0</v>
      </c>
      <c r="N527">
        <v>20</v>
      </c>
      <c r="O527">
        <v>95</v>
      </c>
      <c r="P527">
        <v>45</v>
      </c>
      <c r="Q527">
        <v>15</v>
      </c>
      <c r="R527">
        <v>35</v>
      </c>
      <c r="S527">
        <v>95</v>
      </c>
      <c r="T527">
        <v>85</v>
      </c>
      <c r="U527">
        <v>0</v>
      </c>
      <c r="V527">
        <v>10</v>
      </c>
      <c r="W527">
        <v>85</v>
      </c>
      <c r="X527">
        <v>70</v>
      </c>
      <c r="Y527">
        <v>10</v>
      </c>
      <c r="Z527">
        <v>4</v>
      </c>
      <c r="AA527">
        <v>580</v>
      </c>
      <c r="AB527">
        <v>425</v>
      </c>
      <c r="AC527">
        <v>20</v>
      </c>
      <c r="AD527">
        <v>135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205</v>
      </c>
      <c r="BV527">
        <v>205</v>
      </c>
      <c r="BW527">
        <v>65</v>
      </c>
      <c r="BX527">
        <v>50</v>
      </c>
      <c r="BY527">
        <v>0</v>
      </c>
      <c r="BZ527">
        <v>15</v>
      </c>
      <c r="CA527">
        <v>30</v>
      </c>
      <c r="CB527">
        <v>30</v>
      </c>
      <c r="CC527">
        <v>0</v>
      </c>
      <c r="CD527">
        <v>0</v>
      </c>
      <c r="CE527">
        <v>4</v>
      </c>
      <c r="CF527">
        <v>4</v>
      </c>
      <c r="CG527">
        <v>0</v>
      </c>
      <c r="CH527">
        <v>0</v>
      </c>
      <c r="CI527">
        <v>25</v>
      </c>
      <c r="CJ527">
        <v>25</v>
      </c>
      <c r="CK527">
        <v>0</v>
      </c>
      <c r="CL527">
        <v>0</v>
      </c>
      <c r="CM527">
        <v>85</v>
      </c>
      <c r="CN527">
        <v>80</v>
      </c>
      <c r="CO527">
        <v>4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</row>
    <row r="528" spans="1:136" x14ac:dyDescent="0.3">
      <c r="A528" t="s">
        <v>391</v>
      </c>
      <c r="B528">
        <v>140</v>
      </c>
      <c r="C528" t="s">
        <v>1754</v>
      </c>
      <c r="D528">
        <v>34011010401</v>
      </c>
      <c r="E528" t="s">
        <v>1755</v>
      </c>
      <c r="F528" t="s">
        <v>218</v>
      </c>
      <c r="G528" t="s">
        <v>1756</v>
      </c>
      <c r="H528">
        <v>605</v>
      </c>
      <c r="I528">
        <v>495</v>
      </c>
      <c r="J528">
        <v>490</v>
      </c>
      <c r="K528">
        <v>60</v>
      </c>
      <c r="L528">
        <v>10</v>
      </c>
      <c r="M528">
        <v>0</v>
      </c>
      <c r="N528">
        <v>50</v>
      </c>
      <c r="O528">
        <v>50</v>
      </c>
      <c r="P528">
        <v>25</v>
      </c>
      <c r="Q528">
        <v>0</v>
      </c>
      <c r="R528">
        <v>25</v>
      </c>
      <c r="S528">
        <v>110</v>
      </c>
      <c r="T528">
        <v>55</v>
      </c>
      <c r="U528">
        <v>0</v>
      </c>
      <c r="V528">
        <v>55</v>
      </c>
      <c r="W528">
        <v>25</v>
      </c>
      <c r="X528">
        <v>15</v>
      </c>
      <c r="Y528">
        <v>0</v>
      </c>
      <c r="Z528">
        <v>10</v>
      </c>
      <c r="AA528">
        <v>240</v>
      </c>
      <c r="AB528">
        <v>185</v>
      </c>
      <c r="AC528">
        <v>15</v>
      </c>
      <c r="AD528">
        <v>40</v>
      </c>
      <c r="AE528">
        <v>4</v>
      </c>
      <c r="AF528">
        <v>0</v>
      </c>
      <c r="AG528">
        <v>0</v>
      </c>
      <c r="AH528">
        <v>0</v>
      </c>
      <c r="AI528">
        <v>0</v>
      </c>
      <c r="AJ528">
        <v>4</v>
      </c>
      <c r="AK528">
        <v>4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110</v>
      </c>
      <c r="BV528">
        <v>110</v>
      </c>
      <c r="BW528">
        <v>25</v>
      </c>
      <c r="BX528">
        <v>10</v>
      </c>
      <c r="BY528">
        <v>0</v>
      </c>
      <c r="BZ528">
        <v>15</v>
      </c>
      <c r="CA528">
        <v>25</v>
      </c>
      <c r="CB528">
        <v>10</v>
      </c>
      <c r="CC528">
        <v>0</v>
      </c>
      <c r="CD528">
        <v>15</v>
      </c>
      <c r="CE528">
        <v>10</v>
      </c>
      <c r="CF528">
        <v>4</v>
      </c>
      <c r="CG528">
        <v>0</v>
      </c>
      <c r="CH528">
        <v>4</v>
      </c>
      <c r="CI528">
        <v>10</v>
      </c>
      <c r="CJ528">
        <v>10</v>
      </c>
      <c r="CK528">
        <v>0</v>
      </c>
      <c r="CL528">
        <v>0</v>
      </c>
      <c r="CM528">
        <v>40</v>
      </c>
      <c r="CN528">
        <v>40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</row>
    <row r="529" spans="1:136" x14ac:dyDescent="0.3">
      <c r="A529" t="s">
        <v>391</v>
      </c>
      <c r="B529">
        <v>140</v>
      </c>
      <c r="C529" t="s">
        <v>1757</v>
      </c>
      <c r="D529">
        <v>34011010402</v>
      </c>
      <c r="E529" t="s">
        <v>1758</v>
      </c>
      <c r="F529" t="s">
        <v>218</v>
      </c>
      <c r="G529" t="s">
        <v>1756</v>
      </c>
      <c r="H529">
        <v>1780</v>
      </c>
      <c r="I529">
        <v>1340</v>
      </c>
      <c r="J529">
        <v>1305</v>
      </c>
      <c r="K529">
        <v>140</v>
      </c>
      <c r="L529">
        <v>50</v>
      </c>
      <c r="M529">
        <v>0</v>
      </c>
      <c r="N529">
        <v>90</v>
      </c>
      <c r="O529">
        <v>160</v>
      </c>
      <c r="P529">
        <v>80</v>
      </c>
      <c r="Q529">
        <v>10</v>
      </c>
      <c r="R529">
        <v>70</v>
      </c>
      <c r="S529">
        <v>205</v>
      </c>
      <c r="T529">
        <v>130</v>
      </c>
      <c r="U529">
        <v>10</v>
      </c>
      <c r="V529">
        <v>65</v>
      </c>
      <c r="W529">
        <v>140</v>
      </c>
      <c r="X529">
        <v>75</v>
      </c>
      <c r="Y529">
        <v>20</v>
      </c>
      <c r="Z529">
        <v>40</v>
      </c>
      <c r="AA529">
        <v>665</v>
      </c>
      <c r="AB529">
        <v>490</v>
      </c>
      <c r="AC529">
        <v>55</v>
      </c>
      <c r="AD529">
        <v>115</v>
      </c>
      <c r="AE529">
        <v>25</v>
      </c>
      <c r="AF529">
        <v>0</v>
      </c>
      <c r="AG529">
        <v>0</v>
      </c>
      <c r="AH529">
        <v>0</v>
      </c>
      <c r="AI529">
        <v>0</v>
      </c>
      <c r="AJ529">
        <v>4</v>
      </c>
      <c r="AK529">
        <v>0</v>
      </c>
      <c r="AL529">
        <v>4</v>
      </c>
      <c r="AM529">
        <v>0</v>
      </c>
      <c r="AN529">
        <v>4</v>
      </c>
      <c r="AO529">
        <v>4</v>
      </c>
      <c r="AP529">
        <v>4</v>
      </c>
      <c r="AQ529">
        <v>0</v>
      </c>
      <c r="AR529">
        <v>4</v>
      </c>
      <c r="AS529">
        <v>4</v>
      </c>
      <c r="AT529">
        <v>4</v>
      </c>
      <c r="AU529">
        <v>0</v>
      </c>
      <c r="AV529">
        <v>15</v>
      </c>
      <c r="AW529">
        <v>0</v>
      </c>
      <c r="AX529">
        <v>15</v>
      </c>
      <c r="AY529">
        <v>0</v>
      </c>
      <c r="AZ529">
        <v>10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4</v>
      </c>
      <c r="BN529">
        <v>4</v>
      </c>
      <c r="BO529">
        <v>0</v>
      </c>
      <c r="BP529">
        <v>0</v>
      </c>
      <c r="BQ529">
        <v>4</v>
      </c>
      <c r="BR529">
        <v>4</v>
      </c>
      <c r="BS529">
        <v>4</v>
      </c>
      <c r="BT529">
        <v>0</v>
      </c>
      <c r="BU529">
        <v>440</v>
      </c>
      <c r="BV529">
        <v>405</v>
      </c>
      <c r="BW529">
        <v>75</v>
      </c>
      <c r="BX529">
        <v>40</v>
      </c>
      <c r="BY529">
        <v>0</v>
      </c>
      <c r="BZ529">
        <v>35</v>
      </c>
      <c r="CA529">
        <v>55</v>
      </c>
      <c r="CB529">
        <v>40</v>
      </c>
      <c r="CC529">
        <v>4</v>
      </c>
      <c r="CD529">
        <v>10</v>
      </c>
      <c r="CE529">
        <v>100</v>
      </c>
      <c r="CF529">
        <v>55</v>
      </c>
      <c r="CG529">
        <v>20</v>
      </c>
      <c r="CH529">
        <v>30</v>
      </c>
      <c r="CI529">
        <v>50</v>
      </c>
      <c r="CJ529">
        <v>25</v>
      </c>
      <c r="CK529">
        <v>4</v>
      </c>
      <c r="CL529">
        <v>20</v>
      </c>
      <c r="CM529">
        <v>120</v>
      </c>
      <c r="CN529">
        <v>100</v>
      </c>
      <c r="CO529">
        <v>4</v>
      </c>
      <c r="CP529">
        <v>20</v>
      </c>
      <c r="CQ529">
        <v>10</v>
      </c>
      <c r="CR529">
        <v>10</v>
      </c>
      <c r="CS529">
        <v>10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4</v>
      </c>
      <c r="DI529">
        <v>0</v>
      </c>
      <c r="DJ529">
        <v>4</v>
      </c>
      <c r="DK529">
        <v>0</v>
      </c>
      <c r="DL529">
        <v>25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4</v>
      </c>
      <c r="DV529">
        <v>4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25</v>
      </c>
      <c r="ED529">
        <v>25</v>
      </c>
      <c r="EE529">
        <v>0</v>
      </c>
      <c r="EF529">
        <v>0</v>
      </c>
    </row>
    <row r="530" spans="1:136" x14ac:dyDescent="0.3">
      <c r="A530" t="s">
        <v>391</v>
      </c>
      <c r="B530">
        <v>140</v>
      </c>
      <c r="C530" t="s">
        <v>1759</v>
      </c>
      <c r="D530">
        <v>34011010500</v>
      </c>
      <c r="E530" t="s">
        <v>1760</v>
      </c>
      <c r="F530" t="s">
        <v>218</v>
      </c>
      <c r="G530" t="s">
        <v>1761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</row>
    <row r="531" spans="1:136" x14ac:dyDescent="0.3">
      <c r="A531" t="s">
        <v>391</v>
      </c>
      <c r="B531">
        <v>140</v>
      </c>
      <c r="C531" t="s">
        <v>1762</v>
      </c>
      <c r="D531">
        <v>34011010600</v>
      </c>
      <c r="E531" t="s">
        <v>1763</v>
      </c>
      <c r="F531" t="s">
        <v>218</v>
      </c>
      <c r="G531" t="s">
        <v>1764</v>
      </c>
      <c r="H531">
        <v>935</v>
      </c>
      <c r="I531">
        <v>770</v>
      </c>
      <c r="J531">
        <v>770</v>
      </c>
      <c r="K531">
        <v>70</v>
      </c>
      <c r="L531">
        <v>4</v>
      </c>
      <c r="M531">
        <v>0</v>
      </c>
      <c r="N531">
        <v>65</v>
      </c>
      <c r="O531">
        <v>40</v>
      </c>
      <c r="P531">
        <v>10</v>
      </c>
      <c r="Q531">
        <v>0</v>
      </c>
      <c r="R531">
        <v>30</v>
      </c>
      <c r="S531">
        <v>80</v>
      </c>
      <c r="T531">
        <v>35</v>
      </c>
      <c r="U531">
        <v>0</v>
      </c>
      <c r="V531">
        <v>45</v>
      </c>
      <c r="W531">
        <v>75</v>
      </c>
      <c r="X531">
        <v>50</v>
      </c>
      <c r="Y531">
        <v>4</v>
      </c>
      <c r="Z531">
        <v>20</v>
      </c>
      <c r="AA531">
        <v>505</v>
      </c>
      <c r="AB531">
        <v>420</v>
      </c>
      <c r="AC531">
        <v>15</v>
      </c>
      <c r="AD531">
        <v>70</v>
      </c>
      <c r="AE531">
        <v>4</v>
      </c>
      <c r="AF531">
        <v>4</v>
      </c>
      <c r="AG531">
        <v>4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160</v>
      </c>
      <c r="BV531">
        <v>160</v>
      </c>
      <c r="BW531">
        <v>20</v>
      </c>
      <c r="BX531">
        <v>4</v>
      </c>
      <c r="BY531">
        <v>4</v>
      </c>
      <c r="BZ531">
        <v>15</v>
      </c>
      <c r="CA531">
        <v>10</v>
      </c>
      <c r="CB531">
        <v>4</v>
      </c>
      <c r="CC531">
        <v>0</v>
      </c>
      <c r="CD531">
        <v>10</v>
      </c>
      <c r="CE531">
        <v>35</v>
      </c>
      <c r="CF531">
        <v>10</v>
      </c>
      <c r="CG531">
        <v>0</v>
      </c>
      <c r="CH531">
        <v>25</v>
      </c>
      <c r="CI531">
        <v>15</v>
      </c>
      <c r="CJ531">
        <v>10</v>
      </c>
      <c r="CK531">
        <v>0</v>
      </c>
      <c r="CL531">
        <v>4</v>
      </c>
      <c r="CM531">
        <v>80</v>
      </c>
      <c r="CN531">
        <v>55</v>
      </c>
      <c r="CO531">
        <v>0</v>
      </c>
      <c r="CP531">
        <v>25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</row>
    <row r="532" spans="1:136" x14ac:dyDescent="0.3">
      <c r="A532" t="s">
        <v>391</v>
      </c>
      <c r="B532">
        <v>140</v>
      </c>
      <c r="C532" t="s">
        <v>1765</v>
      </c>
      <c r="D532">
        <v>34011010700</v>
      </c>
      <c r="E532" t="s">
        <v>1766</v>
      </c>
      <c r="F532" t="s">
        <v>218</v>
      </c>
      <c r="G532" t="s">
        <v>1767</v>
      </c>
      <c r="H532">
        <v>1770</v>
      </c>
      <c r="I532">
        <v>1505</v>
      </c>
      <c r="J532">
        <v>1505</v>
      </c>
      <c r="K532">
        <v>105</v>
      </c>
      <c r="L532">
        <v>50</v>
      </c>
      <c r="M532">
        <v>0</v>
      </c>
      <c r="N532">
        <v>50</v>
      </c>
      <c r="O532">
        <v>90</v>
      </c>
      <c r="P532">
        <v>60</v>
      </c>
      <c r="Q532">
        <v>0</v>
      </c>
      <c r="R532">
        <v>30</v>
      </c>
      <c r="S532">
        <v>140</v>
      </c>
      <c r="T532">
        <v>80</v>
      </c>
      <c r="U532">
        <v>15</v>
      </c>
      <c r="V532">
        <v>45</v>
      </c>
      <c r="W532">
        <v>135</v>
      </c>
      <c r="X532">
        <v>110</v>
      </c>
      <c r="Y532">
        <v>0</v>
      </c>
      <c r="Z532">
        <v>30</v>
      </c>
      <c r="AA532">
        <v>1035</v>
      </c>
      <c r="AB532">
        <v>825</v>
      </c>
      <c r="AC532">
        <v>60</v>
      </c>
      <c r="AD532">
        <v>150</v>
      </c>
      <c r="AE532">
        <v>4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4</v>
      </c>
      <c r="AW532">
        <v>4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265</v>
      </c>
      <c r="BV532">
        <v>265</v>
      </c>
      <c r="BW532">
        <v>20</v>
      </c>
      <c r="BX532">
        <v>0</v>
      </c>
      <c r="BY532">
        <v>0</v>
      </c>
      <c r="BZ532">
        <v>20</v>
      </c>
      <c r="CA532">
        <v>75</v>
      </c>
      <c r="CB532">
        <v>20</v>
      </c>
      <c r="CC532">
        <v>0</v>
      </c>
      <c r="CD532">
        <v>55</v>
      </c>
      <c r="CE532">
        <v>90</v>
      </c>
      <c r="CF532">
        <v>35</v>
      </c>
      <c r="CG532">
        <v>0</v>
      </c>
      <c r="CH532">
        <v>55</v>
      </c>
      <c r="CI532">
        <v>4</v>
      </c>
      <c r="CJ532">
        <v>0</v>
      </c>
      <c r="CK532">
        <v>0</v>
      </c>
      <c r="CL532">
        <v>4</v>
      </c>
      <c r="CM532">
        <v>80</v>
      </c>
      <c r="CN532">
        <v>50</v>
      </c>
      <c r="CO532">
        <v>4</v>
      </c>
      <c r="CP532">
        <v>25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</row>
    <row r="533" spans="1:136" x14ac:dyDescent="0.3">
      <c r="A533" t="s">
        <v>391</v>
      </c>
      <c r="B533">
        <v>140</v>
      </c>
      <c r="C533" t="s">
        <v>1768</v>
      </c>
      <c r="D533">
        <v>34011010800</v>
      </c>
      <c r="E533" t="s">
        <v>1769</v>
      </c>
      <c r="F533" t="s">
        <v>218</v>
      </c>
      <c r="G533" t="s">
        <v>1770</v>
      </c>
      <c r="H533">
        <v>2965</v>
      </c>
      <c r="I533">
        <v>2350</v>
      </c>
      <c r="J533">
        <v>2335</v>
      </c>
      <c r="K533">
        <v>45</v>
      </c>
      <c r="L533">
        <v>45</v>
      </c>
      <c r="M533">
        <v>0</v>
      </c>
      <c r="N533">
        <v>0</v>
      </c>
      <c r="O533">
        <v>145</v>
      </c>
      <c r="P533">
        <v>65</v>
      </c>
      <c r="Q533">
        <v>0</v>
      </c>
      <c r="R533">
        <v>80</v>
      </c>
      <c r="S533">
        <v>550</v>
      </c>
      <c r="T533">
        <v>305</v>
      </c>
      <c r="U533">
        <v>0</v>
      </c>
      <c r="V533">
        <v>245</v>
      </c>
      <c r="W533">
        <v>165</v>
      </c>
      <c r="X533">
        <v>145</v>
      </c>
      <c r="Y533">
        <v>0</v>
      </c>
      <c r="Z533">
        <v>20</v>
      </c>
      <c r="AA533">
        <v>1430</v>
      </c>
      <c r="AB533">
        <v>1025</v>
      </c>
      <c r="AC533">
        <v>35</v>
      </c>
      <c r="AD533">
        <v>375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15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15</v>
      </c>
      <c r="BJ533">
        <v>15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615</v>
      </c>
      <c r="BV533">
        <v>505</v>
      </c>
      <c r="BW533">
        <v>130</v>
      </c>
      <c r="BX533">
        <v>60</v>
      </c>
      <c r="BY533">
        <v>0</v>
      </c>
      <c r="BZ533">
        <v>70</v>
      </c>
      <c r="CA533">
        <v>140</v>
      </c>
      <c r="CB533">
        <v>85</v>
      </c>
      <c r="CC533">
        <v>0</v>
      </c>
      <c r="CD533">
        <v>60</v>
      </c>
      <c r="CE533">
        <v>60</v>
      </c>
      <c r="CF533">
        <v>25</v>
      </c>
      <c r="CG533">
        <v>0</v>
      </c>
      <c r="CH533">
        <v>35</v>
      </c>
      <c r="CI533">
        <v>75</v>
      </c>
      <c r="CJ533">
        <v>45</v>
      </c>
      <c r="CK533">
        <v>0</v>
      </c>
      <c r="CL533">
        <v>30</v>
      </c>
      <c r="CM533">
        <v>95</v>
      </c>
      <c r="CN533">
        <v>65</v>
      </c>
      <c r="CO533">
        <v>0</v>
      </c>
      <c r="CP533">
        <v>35</v>
      </c>
      <c r="CQ533">
        <v>110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90</v>
      </c>
      <c r="DA533">
        <v>90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20</v>
      </c>
      <c r="DI533">
        <v>20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</row>
    <row r="534" spans="1:136" x14ac:dyDescent="0.3">
      <c r="A534" t="s">
        <v>391</v>
      </c>
      <c r="B534">
        <v>140</v>
      </c>
      <c r="C534" t="s">
        <v>1771</v>
      </c>
      <c r="D534">
        <v>34011020100</v>
      </c>
      <c r="E534" t="s">
        <v>1772</v>
      </c>
      <c r="F534" t="s">
        <v>218</v>
      </c>
      <c r="G534" t="s">
        <v>217</v>
      </c>
      <c r="H534">
        <v>1040</v>
      </c>
      <c r="I534">
        <v>905</v>
      </c>
      <c r="J534">
        <v>895</v>
      </c>
      <c r="K534">
        <v>50</v>
      </c>
      <c r="L534">
        <v>30</v>
      </c>
      <c r="M534">
        <v>0</v>
      </c>
      <c r="N534">
        <v>20</v>
      </c>
      <c r="O534">
        <v>45</v>
      </c>
      <c r="P534">
        <v>20</v>
      </c>
      <c r="Q534">
        <v>0</v>
      </c>
      <c r="R534">
        <v>20</v>
      </c>
      <c r="S534">
        <v>75</v>
      </c>
      <c r="T534">
        <v>40</v>
      </c>
      <c r="U534">
        <v>0</v>
      </c>
      <c r="V534">
        <v>35</v>
      </c>
      <c r="W534">
        <v>80</v>
      </c>
      <c r="X534">
        <v>65</v>
      </c>
      <c r="Y534">
        <v>4</v>
      </c>
      <c r="Z534">
        <v>15</v>
      </c>
      <c r="AA534">
        <v>645</v>
      </c>
      <c r="AB534">
        <v>475</v>
      </c>
      <c r="AC534">
        <v>25</v>
      </c>
      <c r="AD534">
        <v>140</v>
      </c>
      <c r="AE534">
        <v>4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4</v>
      </c>
      <c r="AS534">
        <v>4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4</v>
      </c>
      <c r="BJ534">
        <v>4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4</v>
      </c>
      <c r="BR534">
        <v>4</v>
      </c>
      <c r="BS534">
        <v>0</v>
      </c>
      <c r="BT534">
        <v>0</v>
      </c>
      <c r="BU534">
        <v>135</v>
      </c>
      <c r="BV534">
        <v>135</v>
      </c>
      <c r="BW534">
        <v>35</v>
      </c>
      <c r="BX534">
        <v>20</v>
      </c>
      <c r="BY534">
        <v>0</v>
      </c>
      <c r="BZ534">
        <v>15</v>
      </c>
      <c r="CA534">
        <v>4</v>
      </c>
      <c r="CB534">
        <v>4</v>
      </c>
      <c r="CC534">
        <v>0</v>
      </c>
      <c r="CD534">
        <v>4</v>
      </c>
      <c r="CE534">
        <v>15</v>
      </c>
      <c r="CF534">
        <v>15</v>
      </c>
      <c r="CG534">
        <v>0</v>
      </c>
      <c r="CH534">
        <v>0</v>
      </c>
      <c r="CI534">
        <v>25</v>
      </c>
      <c r="CJ534">
        <v>25</v>
      </c>
      <c r="CK534">
        <v>0</v>
      </c>
      <c r="CL534">
        <v>0</v>
      </c>
      <c r="CM534">
        <v>50</v>
      </c>
      <c r="CN534">
        <v>45</v>
      </c>
      <c r="CO534">
        <v>0</v>
      </c>
      <c r="CP534">
        <v>4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</row>
    <row r="535" spans="1:136" x14ac:dyDescent="0.3">
      <c r="A535" t="s">
        <v>391</v>
      </c>
      <c r="B535">
        <v>140</v>
      </c>
      <c r="C535" t="s">
        <v>1773</v>
      </c>
      <c r="D535">
        <v>34011020200</v>
      </c>
      <c r="E535" t="s">
        <v>1774</v>
      </c>
      <c r="F535" t="s">
        <v>218</v>
      </c>
      <c r="G535" t="s">
        <v>217</v>
      </c>
      <c r="H535">
        <v>310</v>
      </c>
      <c r="I535">
        <v>20</v>
      </c>
      <c r="J535">
        <v>15</v>
      </c>
      <c r="K535">
        <v>0</v>
      </c>
      <c r="L535">
        <v>0</v>
      </c>
      <c r="M535">
        <v>0</v>
      </c>
      <c r="N535">
        <v>0</v>
      </c>
      <c r="O535">
        <v>4</v>
      </c>
      <c r="P535">
        <v>0</v>
      </c>
      <c r="Q535">
        <v>0</v>
      </c>
      <c r="R535">
        <v>4</v>
      </c>
      <c r="S535">
        <v>4</v>
      </c>
      <c r="T535">
        <v>0</v>
      </c>
      <c r="U535">
        <v>0</v>
      </c>
      <c r="V535">
        <v>4</v>
      </c>
      <c r="W535">
        <v>0</v>
      </c>
      <c r="X535">
        <v>0</v>
      </c>
      <c r="Y535">
        <v>0</v>
      </c>
      <c r="Z535">
        <v>0</v>
      </c>
      <c r="AA535">
        <v>4</v>
      </c>
      <c r="AB535">
        <v>0</v>
      </c>
      <c r="AC535">
        <v>0</v>
      </c>
      <c r="AD535">
        <v>4</v>
      </c>
      <c r="AE535">
        <v>10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10</v>
      </c>
      <c r="AW535">
        <v>0</v>
      </c>
      <c r="AX535">
        <v>10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285</v>
      </c>
      <c r="BV535">
        <v>230</v>
      </c>
      <c r="BW535">
        <v>125</v>
      </c>
      <c r="BX535">
        <v>10</v>
      </c>
      <c r="BY535">
        <v>0</v>
      </c>
      <c r="BZ535">
        <v>115</v>
      </c>
      <c r="CA535">
        <v>30</v>
      </c>
      <c r="CB535">
        <v>25</v>
      </c>
      <c r="CC535">
        <v>0</v>
      </c>
      <c r="CD535">
        <v>4</v>
      </c>
      <c r="CE535">
        <v>35</v>
      </c>
      <c r="CF535">
        <v>15</v>
      </c>
      <c r="CG535">
        <v>0</v>
      </c>
      <c r="CH535">
        <v>20</v>
      </c>
      <c r="CI535">
        <v>10</v>
      </c>
      <c r="CJ535">
        <v>4</v>
      </c>
      <c r="CK535">
        <v>0</v>
      </c>
      <c r="CL535">
        <v>4</v>
      </c>
      <c r="CM535">
        <v>30</v>
      </c>
      <c r="CN535">
        <v>30</v>
      </c>
      <c r="CO535">
        <v>0</v>
      </c>
      <c r="CP535">
        <v>0</v>
      </c>
      <c r="CQ535">
        <v>20</v>
      </c>
      <c r="CR535">
        <v>0</v>
      </c>
      <c r="CS535">
        <v>0</v>
      </c>
      <c r="CT535">
        <v>0</v>
      </c>
      <c r="CU535">
        <v>0</v>
      </c>
      <c r="CV535">
        <v>10</v>
      </c>
      <c r="CW535">
        <v>0</v>
      </c>
      <c r="CX535">
        <v>10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4</v>
      </c>
      <c r="DI535">
        <v>0</v>
      </c>
      <c r="DJ535">
        <v>0</v>
      </c>
      <c r="DK535">
        <v>4</v>
      </c>
      <c r="DL535">
        <v>40</v>
      </c>
      <c r="DM535">
        <v>4</v>
      </c>
      <c r="DN535">
        <v>4</v>
      </c>
      <c r="DO535">
        <v>0</v>
      </c>
      <c r="DP535">
        <v>0</v>
      </c>
      <c r="DQ535">
        <v>15</v>
      </c>
      <c r="DR535">
        <v>15</v>
      </c>
      <c r="DS535">
        <v>0</v>
      </c>
      <c r="DT535">
        <v>0</v>
      </c>
      <c r="DU535">
        <v>15</v>
      </c>
      <c r="DV535">
        <v>15</v>
      </c>
      <c r="DW535">
        <v>0</v>
      </c>
      <c r="DX535">
        <v>0</v>
      </c>
      <c r="DY535">
        <v>4</v>
      </c>
      <c r="DZ535">
        <v>4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</row>
    <row r="536" spans="1:136" x14ac:dyDescent="0.3">
      <c r="A536" t="s">
        <v>391</v>
      </c>
      <c r="B536">
        <v>140</v>
      </c>
      <c r="C536" t="s">
        <v>1775</v>
      </c>
      <c r="D536">
        <v>34011020300</v>
      </c>
      <c r="E536" t="s">
        <v>1776</v>
      </c>
      <c r="F536" t="s">
        <v>218</v>
      </c>
      <c r="G536" t="s">
        <v>217</v>
      </c>
      <c r="H536">
        <v>670</v>
      </c>
      <c r="I536">
        <v>245</v>
      </c>
      <c r="J536">
        <v>235</v>
      </c>
      <c r="K536">
        <v>20</v>
      </c>
      <c r="L536">
        <v>10</v>
      </c>
      <c r="M536">
        <v>4</v>
      </c>
      <c r="N536">
        <v>4</v>
      </c>
      <c r="O536">
        <v>45</v>
      </c>
      <c r="P536">
        <v>40</v>
      </c>
      <c r="Q536">
        <v>0</v>
      </c>
      <c r="R536">
        <v>4</v>
      </c>
      <c r="S536">
        <v>45</v>
      </c>
      <c r="T536">
        <v>20</v>
      </c>
      <c r="U536">
        <v>20</v>
      </c>
      <c r="V536">
        <v>4</v>
      </c>
      <c r="W536">
        <v>15</v>
      </c>
      <c r="X536">
        <v>15</v>
      </c>
      <c r="Y536">
        <v>0</v>
      </c>
      <c r="Z536">
        <v>0</v>
      </c>
      <c r="AA536">
        <v>105</v>
      </c>
      <c r="AB536">
        <v>60</v>
      </c>
      <c r="AC536">
        <v>10</v>
      </c>
      <c r="AD536">
        <v>35</v>
      </c>
      <c r="AE536">
        <v>10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10</v>
      </c>
      <c r="AW536">
        <v>4</v>
      </c>
      <c r="AX536">
        <v>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420</v>
      </c>
      <c r="BV536">
        <v>350</v>
      </c>
      <c r="BW536">
        <v>95</v>
      </c>
      <c r="BX536">
        <v>50</v>
      </c>
      <c r="BY536">
        <v>0</v>
      </c>
      <c r="BZ536">
        <v>45</v>
      </c>
      <c r="CA536">
        <v>75</v>
      </c>
      <c r="CB536">
        <v>25</v>
      </c>
      <c r="CC536">
        <v>0</v>
      </c>
      <c r="CD536">
        <v>50</v>
      </c>
      <c r="CE536">
        <v>115</v>
      </c>
      <c r="CF536">
        <v>60</v>
      </c>
      <c r="CG536">
        <v>30</v>
      </c>
      <c r="CH536">
        <v>25</v>
      </c>
      <c r="CI536">
        <v>10</v>
      </c>
      <c r="CJ536">
        <v>4</v>
      </c>
      <c r="CK536">
        <v>0</v>
      </c>
      <c r="CL536">
        <v>4</v>
      </c>
      <c r="CM536">
        <v>55</v>
      </c>
      <c r="CN536">
        <v>30</v>
      </c>
      <c r="CO536">
        <v>10</v>
      </c>
      <c r="CP536">
        <v>15</v>
      </c>
      <c r="CQ536">
        <v>70</v>
      </c>
      <c r="CR536">
        <v>40</v>
      </c>
      <c r="CS536">
        <v>25</v>
      </c>
      <c r="CT536">
        <v>15</v>
      </c>
      <c r="CU536">
        <v>0</v>
      </c>
      <c r="CV536">
        <v>10</v>
      </c>
      <c r="CW536">
        <v>10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25</v>
      </c>
      <c r="DI536">
        <v>15</v>
      </c>
      <c r="DJ536">
        <v>10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</row>
    <row r="537" spans="1:136" x14ac:dyDescent="0.3">
      <c r="A537" t="s">
        <v>391</v>
      </c>
      <c r="B537">
        <v>140</v>
      </c>
      <c r="C537" t="s">
        <v>1777</v>
      </c>
      <c r="D537">
        <v>34011020400</v>
      </c>
      <c r="E537" t="s">
        <v>1778</v>
      </c>
      <c r="F537" t="s">
        <v>218</v>
      </c>
      <c r="G537" t="s">
        <v>217</v>
      </c>
      <c r="H537">
        <v>1550</v>
      </c>
      <c r="I537">
        <v>340</v>
      </c>
      <c r="J537">
        <v>305</v>
      </c>
      <c r="K537">
        <v>30</v>
      </c>
      <c r="L537">
        <v>15</v>
      </c>
      <c r="M537">
        <v>0</v>
      </c>
      <c r="N537">
        <v>15</v>
      </c>
      <c r="O537">
        <v>45</v>
      </c>
      <c r="P537">
        <v>35</v>
      </c>
      <c r="Q537">
        <v>10</v>
      </c>
      <c r="R537">
        <v>0</v>
      </c>
      <c r="S537">
        <v>55</v>
      </c>
      <c r="T537">
        <v>30</v>
      </c>
      <c r="U537">
        <v>25</v>
      </c>
      <c r="V537">
        <v>0</v>
      </c>
      <c r="W537">
        <v>25</v>
      </c>
      <c r="X537">
        <v>15</v>
      </c>
      <c r="Y537">
        <v>0</v>
      </c>
      <c r="Z537">
        <v>10</v>
      </c>
      <c r="AA537">
        <v>145</v>
      </c>
      <c r="AB537">
        <v>105</v>
      </c>
      <c r="AC537">
        <v>20</v>
      </c>
      <c r="AD537">
        <v>25</v>
      </c>
      <c r="AE537">
        <v>35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20</v>
      </c>
      <c r="AS537">
        <v>0</v>
      </c>
      <c r="AT537">
        <v>20</v>
      </c>
      <c r="AU537">
        <v>0</v>
      </c>
      <c r="AV537">
        <v>15</v>
      </c>
      <c r="AW537">
        <v>0</v>
      </c>
      <c r="AX537">
        <v>15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1210</v>
      </c>
      <c r="BV537">
        <v>1010</v>
      </c>
      <c r="BW537">
        <v>220</v>
      </c>
      <c r="BX537">
        <v>175</v>
      </c>
      <c r="BY537">
        <v>10</v>
      </c>
      <c r="BZ537">
        <v>40</v>
      </c>
      <c r="CA537">
        <v>375</v>
      </c>
      <c r="CB537">
        <v>255</v>
      </c>
      <c r="CC537">
        <v>15</v>
      </c>
      <c r="CD537">
        <v>105</v>
      </c>
      <c r="CE537">
        <v>190</v>
      </c>
      <c r="CF537">
        <v>145</v>
      </c>
      <c r="CG537">
        <v>25</v>
      </c>
      <c r="CH537">
        <v>20</v>
      </c>
      <c r="CI537">
        <v>30</v>
      </c>
      <c r="CJ537">
        <v>15</v>
      </c>
      <c r="CK537">
        <v>0</v>
      </c>
      <c r="CL537">
        <v>15</v>
      </c>
      <c r="CM537">
        <v>190</v>
      </c>
      <c r="CN537">
        <v>140</v>
      </c>
      <c r="CO537">
        <v>0</v>
      </c>
      <c r="CP537">
        <v>50</v>
      </c>
      <c r="CQ537">
        <v>105</v>
      </c>
      <c r="CR537">
        <v>15</v>
      </c>
      <c r="CS537">
        <v>4</v>
      </c>
      <c r="CT537">
        <v>10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40</v>
      </c>
      <c r="DA537">
        <v>35</v>
      </c>
      <c r="DB537">
        <v>4</v>
      </c>
      <c r="DC537">
        <v>0</v>
      </c>
      <c r="DD537">
        <v>10</v>
      </c>
      <c r="DE537">
        <v>10</v>
      </c>
      <c r="DF537">
        <v>0</v>
      </c>
      <c r="DG537">
        <v>0</v>
      </c>
      <c r="DH537">
        <v>35</v>
      </c>
      <c r="DI537">
        <v>30</v>
      </c>
      <c r="DJ537">
        <v>4</v>
      </c>
      <c r="DK537">
        <v>0</v>
      </c>
      <c r="DL537">
        <v>100</v>
      </c>
      <c r="DM537">
        <v>4</v>
      </c>
      <c r="DN537">
        <v>4</v>
      </c>
      <c r="DO537">
        <v>0</v>
      </c>
      <c r="DP537">
        <v>0</v>
      </c>
      <c r="DQ537">
        <v>25</v>
      </c>
      <c r="DR537">
        <v>0</v>
      </c>
      <c r="DS537">
        <v>25</v>
      </c>
      <c r="DT537">
        <v>0</v>
      </c>
      <c r="DU537">
        <v>45</v>
      </c>
      <c r="DV537">
        <v>30</v>
      </c>
      <c r="DW537">
        <v>15</v>
      </c>
      <c r="DX537">
        <v>0</v>
      </c>
      <c r="DY537">
        <v>15</v>
      </c>
      <c r="DZ537">
        <v>15</v>
      </c>
      <c r="EA537">
        <v>0</v>
      </c>
      <c r="EB537">
        <v>0</v>
      </c>
      <c r="EC537">
        <v>10</v>
      </c>
      <c r="ED537">
        <v>0</v>
      </c>
      <c r="EE537">
        <v>10</v>
      </c>
      <c r="EF537">
        <v>0</v>
      </c>
    </row>
    <row r="538" spans="1:136" x14ac:dyDescent="0.3">
      <c r="A538" t="s">
        <v>391</v>
      </c>
      <c r="B538">
        <v>140</v>
      </c>
      <c r="C538" t="s">
        <v>1779</v>
      </c>
      <c r="D538">
        <v>34011020503</v>
      </c>
      <c r="E538" t="s">
        <v>1780</v>
      </c>
      <c r="F538" t="s">
        <v>218</v>
      </c>
      <c r="G538" t="s">
        <v>217</v>
      </c>
      <c r="H538">
        <v>970</v>
      </c>
      <c r="I538">
        <v>600</v>
      </c>
      <c r="J538">
        <v>595</v>
      </c>
      <c r="K538">
        <v>25</v>
      </c>
      <c r="L538">
        <v>0</v>
      </c>
      <c r="M538">
        <v>0</v>
      </c>
      <c r="N538">
        <v>25</v>
      </c>
      <c r="O538">
        <v>50</v>
      </c>
      <c r="P538">
        <v>35</v>
      </c>
      <c r="Q538">
        <v>0</v>
      </c>
      <c r="R538">
        <v>15</v>
      </c>
      <c r="S538">
        <v>105</v>
      </c>
      <c r="T538">
        <v>45</v>
      </c>
      <c r="U538">
        <v>10</v>
      </c>
      <c r="V538">
        <v>50</v>
      </c>
      <c r="W538">
        <v>140</v>
      </c>
      <c r="X538">
        <v>115</v>
      </c>
      <c r="Y538">
        <v>0</v>
      </c>
      <c r="Z538">
        <v>25</v>
      </c>
      <c r="AA538">
        <v>280</v>
      </c>
      <c r="AB538">
        <v>225</v>
      </c>
      <c r="AC538">
        <v>20</v>
      </c>
      <c r="AD538">
        <v>35</v>
      </c>
      <c r="AE538">
        <v>4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4</v>
      </c>
      <c r="AO538">
        <v>4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370</v>
      </c>
      <c r="BV538">
        <v>360</v>
      </c>
      <c r="BW538">
        <v>50</v>
      </c>
      <c r="BX538">
        <v>50</v>
      </c>
      <c r="BY538">
        <v>0</v>
      </c>
      <c r="BZ538">
        <v>0</v>
      </c>
      <c r="CA538">
        <v>85</v>
      </c>
      <c r="CB538">
        <v>40</v>
      </c>
      <c r="CC538">
        <v>0</v>
      </c>
      <c r="CD538">
        <v>45</v>
      </c>
      <c r="CE538">
        <v>85</v>
      </c>
      <c r="CF538">
        <v>25</v>
      </c>
      <c r="CG538">
        <v>10</v>
      </c>
      <c r="CH538">
        <v>45</v>
      </c>
      <c r="CI538">
        <v>40</v>
      </c>
      <c r="CJ538">
        <v>0</v>
      </c>
      <c r="CK538">
        <v>0</v>
      </c>
      <c r="CL538">
        <v>40</v>
      </c>
      <c r="CM538">
        <v>100</v>
      </c>
      <c r="CN538">
        <v>70</v>
      </c>
      <c r="CO538">
        <v>0</v>
      </c>
      <c r="CP538">
        <v>30</v>
      </c>
      <c r="CQ538">
        <v>10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10</v>
      </c>
      <c r="DA538">
        <v>10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</row>
    <row r="539" spans="1:136" x14ac:dyDescent="0.3">
      <c r="A539" t="s">
        <v>391</v>
      </c>
      <c r="B539">
        <v>140</v>
      </c>
      <c r="C539" t="s">
        <v>1781</v>
      </c>
      <c r="D539">
        <v>34011020600</v>
      </c>
      <c r="E539" t="s">
        <v>1782</v>
      </c>
      <c r="F539" t="s">
        <v>218</v>
      </c>
      <c r="G539" t="s">
        <v>217</v>
      </c>
      <c r="H539">
        <v>1060</v>
      </c>
      <c r="I539">
        <v>380</v>
      </c>
      <c r="J539">
        <v>355</v>
      </c>
      <c r="K539">
        <v>70</v>
      </c>
      <c r="L539">
        <v>40</v>
      </c>
      <c r="M539">
        <v>4</v>
      </c>
      <c r="N539">
        <v>25</v>
      </c>
      <c r="O539">
        <v>40</v>
      </c>
      <c r="P539">
        <v>10</v>
      </c>
      <c r="Q539">
        <v>0</v>
      </c>
      <c r="R539">
        <v>25</v>
      </c>
      <c r="S539">
        <v>90</v>
      </c>
      <c r="T539">
        <v>70</v>
      </c>
      <c r="U539">
        <v>4</v>
      </c>
      <c r="V539">
        <v>20</v>
      </c>
      <c r="W539">
        <v>45</v>
      </c>
      <c r="X539">
        <v>20</v>
      </c>
      <c r="Y539">
        <v>4</v>
      </c>
      <c r="Z539">
        <v>20</v>
      </c>
      <c r="AA539">
        <v>110</v>
      </c>
      <c r="AB539">
        <v>90</v>
      </c>
      <c r="AC539">
        <v>15</v>
      </c>
      <c r="AD539">
        <v>10</v>
      </c>
      <c r="AE539">
        <v>20</v>
      </c>
      <c r="AF539">
        <v>0</v>
      </c>
      <c r="AG539">
        <v>0</v>
      </c>
      <c r="AH539">
        <v>0</v>
      </c>
      <c r="AI539">
        <v>0</v>
      </c>
      <c r="AJ539">
        <v>4</v>
      </c>
      <c r="AK539">
        <v>0</v>
      </c>
      <c r="AL539">
        <v>4</v>
      </c>
      <c r="AM539">
        <v>0</v>
      </c>
      <c r="AN539">
        <v>15</v>
      </c>
      <c r="AO539">
        <v>15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4</v>
      </c>
      <c r="AW539">
        <v>4</v>
      </c>
      <c r="AX539">
        <v>0</v>
      </c>
      <c r="AY539">
        <v>0</v>
      </c>
      <c r="AZ539">
        <v>10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10</v>
      </c>
      <c r="BR539">
        <v>0</v>
      </c>
      <c r="BS539">
        <v>10</v>
      </c>
      <c r="BT539">
        <v>0</v>
      </c>
      <c r="BU539">
        <v>680</v>
      </c>
      <c r="BV539">
        <v>625</v>
      </c>
      <c r="BW539">
        <v>290</v>
      </c>
      <c r="BX539">
        <v>225</v>
      </c>
      <c r="BY539">
        <v>10</v>
      </c>
      <c r="BZ539">
        <v>55</v>
      </c>
      <c r="CA539">
        <v>90</v>
      </c>
      <c r="CB539">
        <v>70</v>
      </c>
      <c r="CC539">
        <v>0</v>
      </c>
      <c r="CD539">
        <v>15</v>
      </c>
      <c r="CE539">
        <v>125</v>
      </c>
      <c r="CF539">
        <v>70</v>
      </c>
      <c r="CG539">
        <v>0</v>
      </c>
      <c r="CH539">
        <v>60</v>
      </c>
      <c r="CI539">
        <v>40</v>
      </c>
      <c r="CJ539">
        <v>35</v>
      </c>
      <c r="CK539">
        <v>0</v>
      </c>
      <c r="CL539">
        <v>4</v>
      </c>
      <c r="CM539">
        <v>85</v>
      </c>
      <c r="CN539">
        <v>40</v>
      </c>
      <c r="CO539">
        <v>4</v>
      </c>
      <c r="CP539">
        <v>35</v>
      </c>
      <c r="CQ539">
        <v>45</v>
      </c>
      <c r="CR539">
        <v>0</v>
      </c>
      <c r="CS539">
        <v>0</v>
      </c>
      <c r="CT539">
        <v>0</v>
      </c>
      <c r="CU539">
        <v>0</v>
      </c>
      <c r="CV539">
        <v>30</v>
      </c>
      <c r="CW539">
        <v>30</v>
      </c>
      <c r="CX539">
        <v>4</v>
      </c>
      <c r="CY539">
        <v>0</v>
      </c>
      <c r="CZ539">
        <v>4</v>
      </c>
      <c r="DA539">
        <v>0</v>
      </c>
      <c r="DB539">
        <v>4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15</v>
      </c>
      <c r="DI539">
        <v>10</v>
      </c>
      <c r="DJ539">
        <v>4</v>
      </c>
      <c r="DK539">
        <v>0</v>
      </c>
      <c r="DL539">
        <v>10</v>
      </c>
      <c r="DM539">
        <v>4</v>
      </c>
      <c r="DN539">
        <v>4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4</v>
      </c>
      <c r="ED539">
        <v>4</v>
      </c>
      <c r="EE539">
        <v>0</v>
      </c>
      <c r="EF539">
        <v>0</v>
      </c>
    </row>
    <row r="540" spans="1:136" x14ac:dyDescent="0.3">
      <c r="A540" t="s">
        <v>391</v>
      </c>
      <c r="B540">
        <v>140</v>
      </c>
      <c r="C540" t="s">
        <v>1783</v>
      </c>
      <c r="D540">
        <v>34011030100</v>
      </c>
      <c r="E540" t="s">
        <v>1784</v>
      </c>
      <c r="F540" t="s">
        <v>218</v>
      </c>
      <c r="G540" t="s">
        <v>219</v>
      </c>
      <c r="H540">
        <v>1410</v>
      </c>
      <c r="I540">
        <v>865</v>
      </c>
      <c r="J540">
        <v>865</v>
      </c>
      <c r="K540">
        <v>60</v>
      </c>
      <c r="L540">
        <v>40</v>
      </c>
      <c r="M540">
        <v>0</v>
      </c>
      <c r="N540">
        <v>25</v>
      </c>
      <c r="O540">
        <v>45</v>
      </c>
      <c r="P540">
        <v>30</v>
      </c>
      <c r="Q540">
        <v>0</v>
      </c>
      <c r="R540">
        <v>15</v>
      </c>
      <c r="S540">
        <v>130</v>
      </c>
      <c r="T540">
        <v>100</v>
      </c>
      <c r="U540">
        <v>0</v>
      </c>
      <c r="V540">
        <v>30</v>
      </c>
      <c r="W540">
        <v>165</v>
      </c>
      <c r="X540">
        <v>80</v>
      </c>
      <c r="Y540">
        <v>20</v>
      </c>
      <c r="Z540">
        <v>65</v>
      </c>
      <c r="AA540">
        <v>465</v>
      </c>
      <c r="AB540">
        <v>295</v>
      </c>
      <c r="AC540">
        <v>75</v>
      </c>
      <c r="AD540">
        <v>95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545</v>
      </c>
      <c r="BV540">
        <v>530</v>
      </c>
      <c r="BW540">
        <v>195</v>
      </c>
      <c r="BX540">
        <v>55</v>
      </c>
      <c r="BY540">
        <v>35</v>
      </c>
      <c r="BZ540">
        <v>105</v>
      </c>
      <c r="CA540">
        <v>135</v>
      </c>
      <c r="CB540">
        <v>60</v>
      </c>
      <c r="CC540">
        <v>15</v>
      </c>
      <c r="CD540">
        <v>60</v>
      </c>
      <c r="CE540">
        <v>45</v>
      </c>
      <c r="CF540">
        <v>25</v>
      </c>
      <c r="CG540">
        <v>0</v>
      </c>
      <c r="CH540">
        <v>15</v>
      </c>
      <c r="CI540">
        <v>10</v>
      </c>
      <c r="CJ540">
        <v>0</v>
      </c>
      <c r="CK540">
        <v>0</v>
      </c>
      <c r="CL540">
        <v>10</v>
      </c>
      <c r="CM540">
        <v>150</v>
      </c>
      <c r="CN540">
        <v>135</v>
      </c>
      <c r="CO540">
        <v>0</v>
      </c>
      <c r="CP540">
        <v>15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10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10</v>
      </c>
      <c r="ED540">
        <v>10</v>
      </c>
      <c r="EE540">
        <v>0</v>
      </c>
      <c r="EF540">
        <v>0</v>
      </c>
    </row>
    <row r="541" spans="1:136" x14ac:dyDescent="0.3">
      <c r="A541" t="s">
        <v>391</v>
      </c>
      <c r="B541">
        <v>140</v>
      </c>
      <c r="C541" t="s">
        <v>1785</v>
      </c>
      <c r="D541">
        <v>34011030200</v>
      </c>
      <c r="E541" t="s">
        <v>1786</v>
      </c>
      <c r="F541" t="s">
        <v>218</v>
      </c>
      <c r="G541" t="s">
        <v>219</v>
      </c>
      <c r="H541">
        <v>455</v>
      </c>
      <c r="I541">
        <v>65</v>
      </c>
      <c r="J541">
        <v>65</v>
      </c>
      <c r="K541">
        <v>0</v>
      </c>
      <c r="L541">
        <v>0</v>
      </c>
      <c r="M541">
        <v>0</v>
      </c>
      <c r="N541">
        <v>0</v>
      </c>
      <c r="O541">
        <v>15</v>
      </c>
      <c r="P541">
        <v>15</v>
      </c>
      <c r="Q541">
        <v>0</v>
      </c>
      <c r="R541">
        <v>0</v>
      </c>
      <c r="S541">
        <v>15</v>
      </c>
      <c r="T541">
        <v>10</v>
      </c>
      <c r="U541">
        <v>0</v>
      </c>
      <c r="V541">
        <v>10</v>
      </c>
      <c r="W541">
        <v>10</v>
      </c>
      <c r="X541">
        <v>10</v>
      </c>
      <c r="Y541">
        <v>0</v>
      </c>
      <c r="Z541">
        <v>0</v>
      </c>
      <c r="AA541">
        <v>30</v>
      </c>
      <c r="AB541">
        <v>25</v>
      </c>
      <c r="AC541">
        <v>0</v>
      </c>
      <c r="AD541">
        <v>4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390</v>
      </c>
      <c r="BV541">
        <v>375</v>
      </c>
      <c r="BW541">
        <v>130</v>
      </c>
      <c r="BX541">
        <v>35</v>
      </c>
      <c r="BY541">
        <v>0</v>
      </c>
      <c r="BZ541">
        <v>95</v>
      </c>
      <c r="CA541">
        <v>135</v>
      </c>
      <c r="CB541">
        <v>15</v>
      </c>
      <c r="CC541">
        <v>4</v>
      </c>
      <c r="CD541">
        <v>115</v>
      </c>
      <c r="CE541">
        <v>85</v>
      </c>
      <c r="CF541">
        <v>50</v>
      </c>
      <c r="CG541">
        <v>0</v>
      </c>
      <c r="CH541">
        <v>35</v>
      </c>
      <c r="CI541">
        <v>25</v>
      </c>
      <c r="CJ541">
        <v>15</v>
      </c>
      <c r="CK541">
        <v>0</v>
      </c>
      <c r="CL541">
        <v>10</v>
      </c>
      <c r="CM541">
        <v>4</v>
      </c>
      <c r="CN541">
        <v>0</v>
      </c>
      <c r="CO541">
        <v>0</v>
      </c>
      <c r="CP541">
        <v>4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10</v>
      </c>
      <c r="DM541">
        <v>0</v>
      </c>
      <c r="DN541">
        <v>0</v>
      </c>
      <c r="DO541">
        <v>0</v>
      </c>
      <c r="DP541">
        <v>0</v>
      </c>
      <c r="DQ541">
        <v>10</v>
      </c>
      <c r="DR541">
        <v>10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</row>
    <row r="542" spans="1:136" x14ac:dyDescent="0.3">
      <c r="A542" t="s">
        <v>391</v>
      </c>
      <c r="B542">
        <v>140</v>
      </c>
      <c r="C542" t="s">
        <v>1787</v>
      </c>
      <c r="D542">
        <v>34011030300</v>
      </c>
      <c r="E542" t="s">
        <v>1788</v>
      </c>
      <c r="F542" t="s">
        <v>218</v>
      </c>
      <c r="G542" t="s">
        <v>219</v>
      </c>
      <c r="H542">
        <v>1895</v>
      </c>
      <c r="I542">
        <v>1025</v>
      </c>
      <c r="J542">
        <v>965</v>
      </c>
      <c r="K542">
        <v>75</v>
      </c>
      <c r="L542">
        <v>15</v>
      </c>
      <c r="M542">
        <v>0</v>
      </c>
      <c r="N542">
        <v>60</v>
      </c>
      <c r="O542">
        <v>50</v>
      </c>
      <c r="P542">
        <v>25</v>
      </c>
      <c r="Q542">
        <v>4</v>
      </c>
      <c r="R542">
        <v>25</v>
      </c>
      <c r="S542">
        <v>135</v>
      </c>
      <c r="T542">
        <v>65</v>
      </c>
      <c r="U542">
        <v>40</v>
      </c>
      <c r="V542">
        <v>25</v>
      </c>
      <c r="W542">
        <v>45</v>
      </c>
      <c r="X542">
        <v>45</v>
      </c>
      <c r="Y542">
        <v>0</v>
      </c>
      <c r="Z542">
        <v>0</v>
      </c>
      <c r="AA542">
        <v>665</v>
      </c>
      <c r="AB542">
        <v>385</v>
      </c>
      <c r="AC542">
        <v>35</v>
      </c>
      <c r="AD542">
        <v>245</v>
      </c>
      <c r="AE542">
        <v>55</v>
      </c>
      <c r="AF542">
        <v>30</v>
      </c>
      <c r="AG542">
        <v>10</v>
      </c>
      <c r="AH542">
        <v>20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30</v>
      </c>
      <c r="AS542">
        <v>30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870</v>
      </c>
      <c r="BV542">
        <v>860</v>
      </c>
      <c r="BW542">
        <v>255</v>
      </c>
      <c r="BX542">
        <v>130</v>
      </c>
      <c r="BY542">
        <v>0</v>
      </c>
      <c r="BZ542">
        <v>125</v>
      </c>
      <c r="CA542">
        <v>210</v>
      </c>
      <c r="CB542">
        <v>80</v>
      </c>
      <c r="CC542">
        <v>0</v>
      </c>
      <c r="CD542">
        <v>130</v>
      </c>
      <c r="CE542">
        <v>230</v>
      </c>
      <c r="CF542">
        <v>195</v>
      </c>
      <c r="CG542">
        <v>0</v>
      </c>
      <c r="CH542">
        <v>35</v>
      </c>
      <c r="CI542">
        <v>35</v>
      </c>
      <c r="CJ542">
        <v>4</v>
      </c>
      <c r="CK542">
        <v>0</v>
      </c>
      <c r="CL542">
        <v>30</v>
      </c>
      <c r="CM542">
        <v>135</v>
      </c>
      <c r="CN542">
        <v>35</v>
      </c>
      <c r="CO542">
        <v>20</v>
      </c>
      <c r="CP542">
        <v>80</v>
      </c>
      <c r="CQ542">
        <v>10</v>
      </c>
      <c r="CR542">
        <v>0</v>
      </c>
      <c r="CS542">
        <v>0</v>
      </c>
      <c r="CT542">
        <v>0</v>
      </c>
      <c r="CU542">
        <v>0</v>
      </c>
      <c r="CV542">
        <v>10</v>
      </c>
      <c r="CW542">
        <v>0</v>
      </c>
      <c r="CX542">
        <v>10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</row>
    <row r="543" spans="1:136" x14ac:dyDescent="0.3">
      <c r="A543" t="s">
        <v>391</v>
      </c>
      <c r="B543">
        <v>140</v>
      </c>
      <c r="C543" t="s">
        <v>1789</v>
      </c>
      <c r="D543">
        <v>34011030400</v>
      </c>
      <c r="E543" t="s">
        <v>1790</v>
      </c>
      <c r="F543" t="s">
        <v>218</v>
      </c>
      <c r="G543" t="s">
        <v>219</v>
      </c>
      <c r="H543">
        <v>1345</v>
      </c>
      <c r="I543">
        <v>565</v>
      </c>
      <c r="J543">
        <v>565</v>
      </c>
      <c r="K543">
        <v>35</v>
      </c>
      <c r="L543">
        <v>15</v>
      </c>
      <c r="M543">
        <v>0</v>
      </c>
      <c r="N543">
        <v>25</v>
      </c>
      <c r="O543">
        <v>95</v>
      </c>
      <c r="P543">
        <v>30</v>
      </c>
      <c r="Q543">
        <v>0</v>
      </c>
      <c r="R543">
        <v>65</v>
      </c>
      <c r="S543">
        <v>150</v>
      </c>
      <c r="T543">
        <v>60</v>
      </c>
      <c r="U543">
        <v>25</v>
      </c>
      <c r="V543">
        <v>65</v>
      </c>
      <c r="W543">
        <v>65</v>
      </c>
      <c r="X543">
        <v>40</v>
      </c>
      <c r="Y543">
        <v>15</v>
      </c>
      <c r="Z543">
        <v>4</v>
      </c>
      <c r="AA543">
        <v>225</v>
      </c>
      <c r="AB543">
        <v>175</v>
      </c>
      <c r="AC543">
        <v>0</v>
      </c>
      <c r="AD543">
        <v>50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775</v>
      </c>
      <c r="BV543">
        <v>755</v>
      </c>
      <c r="BW543">
        <v>200</v>
      </c>
      <c r="BX543">
        <v>80</v>
      </c>
      <c r="BY543">
        <v>15</v>
      </c>
      <c r="BZ543">
        <v>105</v>
      </c>
      <c r="CA543">
        <v>170</v>
      </c>
      <c r="CB543">
        <v>125</v>
      </c>
      <c r="CC543">
        <v>0</v>
      </c>
      <c r="CD543">
        <v>45</v>
      </c>
      <c r="CE543">
        <v>215</v>
      </c>
      <c r="CF543">
        <v>170</v>
      </c>
      <c r="CG543">
        <v>0</v>
      </c>
      <c r="CH543">
        <v>45</v>
      </c>
      <c r="CI543">
        <v>90</v>
      </c>
      <c r="CJ543">
        <v>20</v>
      </c>
      <c r="CK543">
        <v>20</v>
      </c>
      <c r="CL543">
        <v>50</v>
      </c>
      <c r="CM543">
        <v>85</v>
      </c>
      <c r="CN543">
        <v>45</v>
      </c>
      <c r="CO543">
        <v>4</v>
      </c>
      <c r="CP543">
        <v>35</v>
      </c>
      <c r="CQ543">
        <v>4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4</v>
      </c>
      <c r="DE543">
        <v>0</v>
      </c>
      <c r="DF543">
        <v>4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15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15</v>
      </c>
      <c r="DV543">
        <v>0</v>
      </c>
      <c r="DW543">
        <v>0</v>
      </c>
      <c r="DX543">
        <v>15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</row>
    <row r="544" spans="1:136" x14ac:dyDescent="0.3">
      <c r="A544" t="s">
        <v>391</v>
      </c>
      <c r="B544">
        <v>140</v>
      </c>
      <c r="C544" t="s">
        <v>1791</v>
      </c>
      <c r="D544">
        <v>34011030501</v>
      </c>
      <c r="E544" t="s">
        <v>1792</v>
      </c>
      <c r="F544" t="s">
        <v>218</v>
      </c>
      <c r="G544" t="s">
        <v>219</v>
      </c>
      <c r="H544">
        <v>2915</v>
      </c>
      <c r="I544">
        <v>1860</v>
      </c>
      <c r="J544">
        <v>1860</v>
      </c>
      <c r="K544">
        <v>40</v>
      </c>
      <c r="L544">
        <v>15</v>
      </c>
      <c r="M544">
        <v>0</v>
      </c>
      <c r="N544">
        <v>25</v>
      </c>
      <c r="O544">
        <v>50</v>
      </c>
      <c r="P544">
        <v>15</v>
      </c>
      <c r="Q544">
        <v>0</v>
      </c>
      <c r="R544">
        <v>30</v>
      </c>
      <c r="S544">
        <v>290</v>
      </c>
      <c r="T544">
        <v>205</v>
      </c>
      <c r="U544">
        <v>0</v>
      </c>
      <c r="V544">
        <v>85</v>
      </c>
      <c r="W544">
        <v>215</v>
      </c>
      <c r="X544">
        <v>40</v>
      </c>
      <c r="Y544">
        <v>15</v>
      </c>
      <c r="Z544">
        <v>155</v>
      </c>
      <c r="AA544">
        <v>1265</v>
      </c>
      <c r="AB544">
        <v>940</v>
      </c>
      <c r="AC544">
        <v>80</v>
      </c>
      <c r="AD544">
        <v>245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1060</v>
      </c>
      <c r="BV544">
        <v>970</v>
      </c>
      <c r="BW544">
        <v>305</v>
      </c>
      <c r="BX544">
        <v>60</v>
      </c>
      <c r="BY544">
        <v>0</v>
      </c>
      <c r="BZ544">
        <v>245</v>
      </c>
      <c r="CA544">
        <v>85</v>
      </c>
      <c r="CB544">
        <v>0</v>
      </c>
      <c r="CC544">
        <v>0</v>
      </c>
      <c r="CD544">
        <v>85</v>
      </c>
      <c r="CE544">
        <v>185</v>
      </c>
      <c r="CF544">
        <v>130</v>
      </c>
      <c r="CG544">
        <v>0</v>
      </c>
      <c r="CH544">
        <v>55</v>
      </c>
      <c r="CI544">
        <v>105</v>
      </c>
      <c r="CJ544">
        <v>105</v>
      </c>
      <c r="CK544">
        <v>0</v>
      </c>
      <c r="CL544">
        <v>0</v>
      </c>
      <c r="CM544">
        <v>285</v>
      </c>
      <c r="CN544">
        <v>105</v>
      </c>
      <c r="CO544">
        <v>0</v>
      </c>
      <c r="CP544">
        <v>180</v>
      </c>
      <c r="CQ544">
        <v>90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90</v>
      </c>
      <c r="DE544">
        <v>90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</row>
    <row r="545" spans="1:136" x14ac:dyDescent="0.3">
      <c r="A545" t="s">
        <v>391</v>
      </c>
      <c r="B545">
        <v>140</v>
      </c>
      <c r="C545" t="s">
        <v>1793</v>
      </c>
      <c r="D545">
        <v>34011030502</v>
      </c>
      <c r="E545" t="s">
        <v>1794</v>
      </c>
      <c r="F545" t="s">
        <v>218</v>
      </c>
      <c r="G545" t="s">
        <v>219</v>
      </c>
      <c r="H545">
        <v>2310</v>
      </c>
      <c r="I545">
        <v>2120</v>
      </c>
      <c r="J545">
        <v>2120</v>
      </c>
      <c r="K545">
        <v>120</v>
      </c>
      <c r="L545">
        <v>45</v>
      </c>
      <c r="M545">
        <v>0</v>
      </c>
      <c r="N545">
        <v>70</v>
      </c>
      <c r="O545">
        <v>190</v>
      </c>
      <c r="P545">
        <v>110</v>
      </c>
      <c r="Q545">
        <v>0</v>
      </c>
      <c r="R545">
        <v>80</v>
      </c>
      <c r="S545">
        <v>255</v>
      </c>
      <c r="T545">
        <v>95</v>
      </c>
      <c r="U545">
        <v>0</v>
      </c>
      <c r="V545">
        <v>165</v>
      </c>
      <c r="W545">
        <v>145</v>
      </c>
      <c r="X545">
        <v>110</v>
      </c>
      <c r="Y545">
        <v>0</v>
      </c>
      <c r="Z545">
        <v>35</v>
      </c>
      <c r="AA545">
        <v>1410</v>
      </c>
      <c r="AB545">
        <v>1105</v>
      </c>
      <c r="AC545">
        <v>65</v>
      </c>
      <c r="AD545">
        <v>245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190</v>
      </c>
      <c r="BV545">
        <v>165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25</v>
      </c>
      <c r="CF545">
        <v>25</v>
      </c>
      <c r="CG545">
        <v>0</v>
      </c>
      <c r="CH545">
        <v>0</v>
      </c>
      <c r="CI545">
        <v>50</v>
      </c>
      <c r="CJ545">
        <v>50</v>
      </c>
      <c r="CK545">
        <v>0</v>
      </c>
      <c r="CL545">
        <v>0</v>
      </c>
      <c r="CM545">
        <v>90</v>
      </c>
      <c r="CN545">
        <v>35</v>
      </c>
      <c r="CO545">
        <v>0</v>
      </c>
      <c r="CP545">
        <v>55</v>
      </c>
      <c r="CQ545">
        <v>25</v>
      </c>
      <c r="CR545">
        <v>0</v>
      </c>
      <c r="CS545">
        <v>0</v>
      </c>
      <c r="CT545">
        <v>0</v>
      </c>
      <c r="CU545">
        <v>0</v>
      </c>
      <c r="CV545">
        <v>25</v>
      </c>
      <c r="CW545">
        <v>0</v>
      </c>
      <c r="CX545">
        <v>25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</row>
    <row r="546" spans="1:136" x14ac:dyDescent="0.3">
      <c r="A546" t="s">
        <v>391</v>
      </c>
      <c r="B546">
        <v>140</v>
      </c>
      <c r="C546" t="s">
        <v>1795</v>
      </c>
      <c r="D546">
        <v>34011040300</v>
      </c>
      <c r="E546" t="s">
        <v>1796</v>
      </c>
      <c r="F546" t="s">
        <v>218</v>
      </c>
      <c r="G546" t="s">
        <v>220</v>
      </c>
      <c r="H546">
        <v>1495</v>
      </c>
      <c r="I546">
        <v>1035</v>
      </c>
      <c r="J546">
        <v>1030</v>
      </c>
      <c r="K546">
        <v>60</v>
      </c>
      <c r="L546">
        <v>40</v>
      </c>
      <c r="M546">
        <v>10</v>
      </c>
      <c r="N546">
        <v>10</v>
      </c>
      <c r="O546">
        <v>55</v>
      </c>
      <c r="P546">
        <v>25</v>
      </c>
      <c r="Q546">
        <v>0</v>
      </c>
      <c r="R546">
        <v>35</v>
      </c>
      <c r="S546">
        <v>185</v>
      </c>
      <c r="T546">
        <v>140</v>
      </c>
      <c r="U546">
        <v>0</v>
      </c>
      <c r="V546">
        <v>50</v>
      </c>
      <c r="W546">
        <v>95</v>
      </c>
      <c r="X546">
        <v>25</v>
      </c>
      <c r="Y546">
        <v>4</v>
      </c>
      <c r="Z546">
        <v>60</v>
      </c>
      <c r="AA546">
        <v>630</v>
      </c>
      <c r="AB546">
        <v>525</v>
      </c>
      <c r="AC546">
        <v>15</v>
      </c>
      <c r="AD546">
        <v>90</v>
      </c>
      <c r="AE546">
        <v>4</v>
      </c>
      <c r="AF546">
        <v>0</v>
      </c>
      <c r="AG546">
        <v>0</v>
      </c>
      <c r="AH546">
        <v>0</v>
      </c>
      <c r="AI546">
        <v>0</v>
      </c>
      <c r="AJ546">
        <v>4</v>
      </c>
      <c r="AK546">
        <v>4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460</v>
      </c>
      <c r="BV546">
        <v>425</v>
      </c>
      <c r="BW546">
        <v>260</v>
      </c>
      <c r="BX546">
        <v>140</v>
      </c>
      <c r="BY546">
        <v>35</v>
      </c>
      <c r="BZ546">
        <v>85</v>
      </c>
      <c r="CA546">
        <v>105</v>
      </c>
      <c r="CB546">
        <v>70</v>
      </c>
      <c r="CC546">
        <v>0</v>
      </c>
      <c r="CD546">
        <v>35</v>
      </c>
      <c r="CE546">
        <v>20</v>
      </c>
      <c r="CF546">
        <v>15</v>
      </c>
      <c r="CG546">
        <v>0</v>
      </c>
      <c r="CH546">
        <v>10</v>
      </c>
      <c r="CI546">
        <v>30</v>
      </c>
      <c r="CJ546">
        <v>20</v>
      </c>
      <c r="CK546">
        <v>0</v>
      </c>
      <c r="CL546">
        <v>4</v>
      </c>
      <c r="CM546">
        <v>10</v>
      </c>
      <c r="CN546">
        <v>10</v>
      </c>
      <c r="CO546">
        <v>0</v>
      </c>
      <c r="CP546">
        <v>0</v>
      </c>
      <c r="CQ546">
        <v>10</v>
      </c>
      <c r="CR546">
        <v>10</v>
      </c>
      <c r="CS546">
        <v>0</v>
      </c>
      <c r="CT546">
        <v>10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25</v>
      </c>
      <c r="DM546">
        <v>25</v>
      </c>
      <c r="DN546">
        <v>25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</row>
    <row r="547" spans="1:136" x14ac:dyDescent="0.3">
      <c r="A547" t="s">
        <v>391</v>
      </c>
      <c r="B547">
        <v>140</v>
      </c>
      <c r="C547" t="s">
        <v>1797</v>
      </c>
      <c r="D547">
        <v>34011040400</v>
      </c>
      <c r="E547" t="s">
        <v>1798</v>
      </c>
      <c r="F547" t="s">
        <v>218</v>
      </c>
      <c r="G547" t="s">
        <v>220</v>
      </c>
      <c r="H547">
        <v>1370</v>
      </c>
      <c r="I547">
        <v>730</v>
      </c>
      <c r="J547">
        <v>720</v>
      </c>
      <c r="K547">
        <v>30</v>
      </c>
      <c r="L547">
        <v>10</v>
      </c>
      <c r="M547">
        <v>0</v>
      </c>
      <c r="N547">
        <v>15</v>
      </c>
      <c r="O547">
        <v>85</v>
      </c>
      <c r="P547">
        <v>35</v>
      </c>
      <c r="Q547">
        <v>0</v>
      </c>
      <c r="R547">
        <v>50</v>
      </c>
      <c r="S547">
        <v>95</v>
      </c>
      <c r="T547">
        <v>40</v>
      </c>
      <c r="U547">
        <v>0</v>
      </c>
      <c r="V547">
        <v>50</v>
      </c>
      <c r="W547">
        <v>140</v>
      </c>
      <c r="X547">
        <v>115</v>
      </c>
      <c r="Y547">
        <v>0</v>
      </c>
      <c r="Z547">
        <v>25</v>
      </c>
      <c r="AA547">
        <v>370</v>
      </c>
      <c r="AB547">
        <v>275</v>
      </c>
      <c r="AC547">
        <v>45</v>
      </c>
      <c r="AD547">
        <v>55</v>
      </c>
      <c r="AE547">
        <v>10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10</v>
      </c>
      <c r="AW547">
        <v>0</v>
      </c>
      <c r="AX547">
        <v>10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640</v>
      </c>
      <c r="BV547">
        <v>640</v>
      </c>
      <c r="BW547">
        <v>105</v>
      </c>
      <c r="BX547">
        <v>25</v>
      </c>
      <c r="BY547">
        <v>0</v>
      </c>
      <c r="BZ547">
        <v>80</v>
      </c>
      <c r="CA547">
        <v>125</v>
      </c>
      <c r="CB547">
        <v>20</v>
      </c>
      <c r="CC547">
        <v>0</v>
      </c>
      <c r="CD547">
        <v>110</v>
      </c>
      <c r="CE547">
        <v>110</v>
      </c>
      <c r="CF547">
        <v>55</v>
      </c>
      <c r="CG547">
        <v>15</v>
      </c>
      <c r="CH547">
        <v>40</v>
      </c>
      <c r="CI547">
        <v>75</v>
      </c>
      <c r="CJ547">
        <v>35</v>
      </c>
      <c r="CK547">
        <v>0</v>
      </c>
      <c r="CL547">
        <v>40</v>
      </c>
      <c r="CM547">
        <v>220</v>
      </c>
      <c r="CN547">
        <v>140</v>
      </c>
      <c r="CO547">
        <v>0</v>
      </c>
      <c r="CP547">
        <v>80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</row>
    <row r="548" spans="1:136" x14ac:dyDescent="0.3">
      <c r="A548" t="s">
        <v>391</v>
      </c>
      <c r="B548">
        <v>140</v>
      </c>
      <c r="C548" t="s">
        <v>1799</v>
      </c>
      <c r="D548">
        <v>34011040500</v>
      </c>
      <c r="E548" t="s">
        <v>1800</v>
      </c>
      <c r="F548" t="s">
        <v>218</v>
      </c>
      <c r="G548" t="s">
        <v>220</v>
      </c>
      <c r="H548">
        <v>2005</v>
      </c>
      <c r="I548">
        <v>1575</v>
      </c>
      <c r="J548">
        <v>1545</v>
      </c>
      <c r="K548">
        <v>15</v>
      </c>
      <c r="L548">
        <v>15</v>
      </c>
      <c r="M548">
        <v>0</v>
      </c>
      <c r="N548">
        <v>0</v>
      </c>
      <c r="O548">
        <v>175</v>
      </c>
      <c r="P548">
        <v>110</v>
      </c>
      <c r="Q548">
        <v>0</v>
      </c>
      <c r="R548">
        <v>65</v>
      </c>
      <c r="S548">
        <v>240</v>
      </c>
      <c r="T548">
        <v>115</v>
      </c>
      <c r="U548">
        <v>0</v>
      </c>
      <c r="V548">
        <v>130</v>
      </c>
      <c r="W548">
        <v>255</v>
      </c>
      <c r="X548">
        <v>180</v>
      </c>
      <c r="Y548">
        <v>20</v>
      </c>
      <c r="Z548">
        <v>50</v>
      </c>
      <c r="AA548">
        <v>860</v>
      </c>
      <c r="AB548">
        <v>650</v>
      </c>
      <c r="AC548">
        <v>50</v>
      </c>
      <c r="AD548">
        <v>155</v>
      </c>
      <c r="AE548">
        <v>15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15</v>
      </c>
      <c r="AW548">
        <v>0</v>
      </c>
      <c r="AX548">
        <v>15</v>
      </c>
      <c r="AY548">
        <v>0</v>
      </c>
      <c r="AZ548">
        <v>20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20</v>
      </c>
      <c r="BR548">
        <v>0</v>
      </c>
      <c r="BS548">
        <v>20</v>
      </c>
      <c r="BT548">
        <v>0</v>
      </c>
      <c r="BU548">
        <v>430</v>
      </c>
      <c r="BV548">
        <v>320</v>
      </c>
      <c r="BW548">
        <v>85</v>
      </c>
      <c r="BX548">
        <v>20</v>
      </c>
      <c r="BY548">
        <v>0</v>
      </c>
      <c r="BZ548">
        <v>65</v>
      </c>
      <c r="CA548">
        <v>45</v>
      </c>
      <c r="CB548">
        <v>15</v>
      </c>
      <c r="CC548">
        <v>0</v>
      </c>
      <c r="CD548">
        <v>30</v>
      </c>
      <c r="CE548">
        <v>105</v>
      </c>
      <c r="CF548">
        <v>80</v>
      </c>
      <c r="CG548">
        <v>0</v>
      </c>
      <c r="CH548">
        <v>30</v>
      </c>
      <c r="CI548">
        <v>60</v>
      </c>
      <c r="CJ548">
        <v>45</v>
      </c>
      <c r="CK548">
        <v>0</v>
      </c>
      <c r="CL548">
        <v>15</v>
      </c>
      <c r="CM548">
        <v>20</v>
      </c>
      <c r="CN548">
        <v>10</v>
      </c>
      <c r="CO548">
        <v>0</v>
      </c>
      <c r="CP548">
        <v>10</v>
      </c>
      <c r="CQ548">
        <v>110</v>
      </c>
      <c r="CR548">
        <v>15</v>
      </c>
      <c r="CS548">
        <v>15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45</v>
      </c>
      <c r="DE548">
        <v>0</v>
      </c>
      <c r="DF548">
        <v>0</v>
      </c>
      <c r="DG548">
        <v>45</v>
      </c>
      <c r="DH548">
        <v>55</v>
      </c>
      <c r="DI548">
        <v>55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</row>
    <row r="549" spans="1:136" x14ac:dyDescent="0.3">
      <c r="A549" t="s">
        <v>391</v>
      </c>
      <c r="B549">
        <v>140</v>
      </c>
      <c r="C549" t="s">
        <v>1801</v>
      </c>
      <c r="D549">
        <v>34011040600</v>
      </c>
      <c r="E549" t="s">
        <v>1802</v>
      </c>
      <c r="F549" t="s">
        <v>218</v>
      </c>
      <c r="G549" t="s">
        <v>220</v>
      </c>
      <c r="H549">
        <v>2170</v>
      </c>
      <c r="I549">
        <v>1040</v>
      </c>
      <c r="J549">
        <v>1040</v>
      </c>
      <c r="K549">
        <v>95</v>
      </c>
      <c r="L549">
        <v>55</v>
      </c>
      <c r="M549">
        <v>0</v>
      </c>
      <c r="N549">
        <v>45</v>
      </c>
      <c r="O549">
        <v>25</v>
      </c>
      <c r="P549">
        <v>0</v>
      </c>
      <c r="Q549">
        <v>0</v>
      </c>
      <c r="R549">
        <v>25</v>
      </c>
      <c r="S549">
        <v>305</v>
      </c>
      <c r="T549">
        <v>235</v>
      </c>
      <c r="U549">
        <v>30</v>
      </c>
      <c r="V549">
        <v>40</v>
      </c>
      <c r="W549">
        <v>160</v>
      </c>
      <c r="X549">
        <v>50</v>
      </c>
      <c r="Y549">
        <v>70</v>
      </c>
      <c r="Z549">
        <v>40</v>
      </c>
      <c r="AA549">
        <v>450</v>
      </c>
      <c r="AB549">
        <v>395</v>
      </c>
      <c r="AC549">
        <v>40</v>
      </c>
      <c r="AD549">
        <v>15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1125</v>
      </c>
      <c r="BV549">
        <v>920</v>
      </c>
      <c r="BW549">
        <v>190</v>
      </c>
      <c r="BX549">
        <v>0</v>
      </c>
      <c r="BY549">
        <v>0</v>
      </c>
      <c r="BZ549">
        <v>190</v>
      </c>
      <c r="CA549">
        <v>190</v>
      </c>
      <c r="CB549">
        <v>140</v>
      </c>
      <c r="CC549">
        <v>0</v>
      </c>
      <c r="CD549">
        <v>50</v>
      </c>
      <c r="CE549">
        <v>230</v>
      </c>
      <c r="CF549">
        <v>125</v>
      </c>
      <c r="CG549">
        <v>45</v>
      </c>
      <c r="CH549">
        <v>60</v>
      </c>
      <c r="CI549">
        <v>110</v>
      </c>
      <c r="CJ549">
        <v>65</v>
      </c>
      <c r="CK549">
        <v>15</v>
      </c>
      <c r="CL549">
        <v>25</v>
      </c>
      <c r="CM549">
        <v>205</v>
      </c>
      <c r="CN549">
        <v>155</v>
      </c>
      <c r="CO549">
        <v>35</v>
      </c>
      <c r="CP549">
        <v>15</v>
      </c>
      <c r="CQ549">
        <v>205</v>
      </c>
      <c r="CR549">
        <v>70</v>
      </c>
      <c r="CS549">
        <v>70</v>
      </c>
      <c r="CT549">
        <v>0</v>
      </c>
      <c r="CU549">
        <v>0</v>
      </c>
      <c r="CV549">
        <v>40</v>
      </c>
      <c r="CW549">
        <v>40</v>
      </c>
      <c r="CX549">
        <v>0</v>
      </c>
      <c r="CY549">
        <v>0</v>
      </c>
      <c r="CZ549">
        <v>75</v>
      </c>
      <c r="DA549">
        <v>40</v>
      </c>
      <c r="DB549">
        <v>35</v>
      </c>
      <c r="DC549">
        <v>0</v>
      </c>
      <c r="DD549">
        <v>20</v>
      </c>
      <c r="DE549">
        <v>20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</row>
    <row r="550" spans="1:136" x14ac:dyDescent="0.3">
      <c r="A550" t="s">
        <v>391</v>
      </c>
      <c r="B550">
        <v>140</v>
      </c>
      <c r="C550" t="s">
        <v>1803</v>
      </c>
      <c r="D550">
        <v>34011040700</v>
      </c>
      <c r="E550" t="s">
        <v>1804</v>
      </c>
      <c r="F550" t="s">
        <v>218</v>
      </c>
      <c r="G550" t="s">
        <v>220</v>
      </c>
      <c r="H550">
        <v>2565</v>
      </c>
      <c r="I550">
        <v>1355</v>
      </c>
      <c r="J550">
        <v>1345</v>
      </c>
      <c r="K550">
        <v>90</v>
      </c>
      <c r="L550">
        <v>55</v>
      </c>
      <c r="M550">
        <v>0</v>
      </c>
      <c r="N550">
        <v>35</v>
      </c>
      <c r="O550">
        <v>105</v>
      </c>
      <c r="P550">
        <v>40</v>
      </c>
      <c r="Q550">
        <v>0</v>
      </c>
      <c r="R550">
        <v>60</v>
      </c>
      <c r="S550">
        <v>270</v>
      </c>
      <c r="T550">
        <v>150</v>
      </c>
      <c r="U550">
        <v>25</v>
      </c>
      <c r="V550">
        <v>95</v>
      </c>
      <c r="W550">
        <v>140</v>
      </c>
      <c r="X550">
        <v>85</v>
      </c>
      <c r="Y550">
        <v>35</v>
      </c>
      <c r="Z550">
        <v>20</v>
      </c>
      <c r="AA550">
        <v>740</v>
      </c>
      <c r="AB550">
        <v>600</v>
      </c>
      <c r="AC550">
        <v>0</v>
      </c>
      <c r="AD550">
        <v>145</v>
      </c>
      <c r="AE550">
        <v>10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10</v>
      </c>
      <c r="AW550">
        <v>10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1210</v>
      </c>
      <c r="BV550">
        <v>1185</v>
      </c>
      <c r="BW550">
        <v>585</v>
      </c>
      <c r="BX550">
        <v>305</v>
      </c>
      <c r="BY550">
        <v>0</v>
      </c>
      <c r="BZ550">
        <v>280</v>
      </c>
      <c r="CA550">
        <v>240</v>
      </c>
      <c r="CB550">
        <v>135</v>
      </c>
      <c r="CC550">
        <v>35</v>
      </c>
      <c r="CD550">
        <v>75</v>
      </c>
      <c r="CE550">
        <v>90</v>
      </c>
      <c r="CF550">
        <v>35</v>
      </c>
      <c r="CG550">
        <v>0</v>
      </c>
      <c r="CH550">
        <v>50</v>
      </c>
      <c r="CI550">
        <v>0</v>
      </c>
      <c r="CJ550">
        <v>0</v>
      </c>
      <c r="CK550">
        <v>0</v>
      </c>
      <c r="CL550">
        <v>0</v>
      </c>
      <c r="CM550">
        <v>270</v>
      </c>
      <c r="CN550">
        <v>145</v>
      </c>
      <c r="CO550">
        <v>0</v>
      </c>
      <c r="CP550">
        <v>125</v>
      </c>
      <c r="CQ550">
        <v>25</v>
      </c>
      <c r="CR550">
        <v>25</v>
      </c>
      <c r="CS550">
        <v>0</v>
      </c>
      <c r="CT550">
        <v>25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</row>
    <row r="551" spans="1:136" x14ac:dyDescent="0.3">
      <c r="A551" t="s">
        <v>391</v>
      </c>
      <c r="B551">
        <v>140</v>
      </c>
      <c r="C551" t="s">
        <v>1805</v>
      </c>
      <c r="D551">
        <v>34011040800</v>
      </c>
      <c r="E551" t="s">
        <v>1806</v>
      </c>
      <c r="F551" t="s">
        <v>218</v>
      </c>
      <c r="G551" t="s">
        <v>220</v>
      </c>
      <c r="H551">
        <v>2725</v>
      </c>
      <c r="I551">
        <v>1965</v>
      </c>
      <c r="J551">
        <v>1960</v>
      </c>
      <c r="K551">
        <v>80</v>
      </c>
      <c r="L551">
        <v>70</v>
      </c>
      <c r="M551">
        <v>0</v>
      </c>
      <c r="N551">
        <v>10</v>
      </c>
      <c r="O551">
        <v>145</v>
      </c>
      <c r="P551">
        <v>25</v>
      </c>
      <c r="Q551">
        <v>0</v>
      </c>
      <c r="R551">
        <v>120</v>
      </c>
      <c r="S551">
        <v>135</v>
      </c>
      <c r="T551">
        <v>120</v>
      </c>
      <c r="U551">
        <v>0</v>
      </c>
      <c r="V551">
        <v>15</v>
      </c>
      <c r="W551">
        <v>265</v>
      </c>
      <c r="X551">
        <v>190</v>
      </c>
      <c r="Y551">
        <v>0</v>
      </c>
      <c r="Z551">
        <v>70</v>
      </c>
      <c r="AA551">
        <v>1335</v>
      </c>
      <c r="AB551">
        <v>955</v>
      </c>
      <c r="AC551">
        <v>40</v>
      </c>
      <c r="AD551">
        <v>340</v>
      </c>
      <c r="AE551">
        <v>4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4</v>
      </c>
      <c r="AW551">
        <v>4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760</v>
      </c>
      <c r="BV551">
        <v>680</v>
      </c>
      <c r="BW551">
        <v>185</v>
      </c>
      <c r="BX551">
        <v>55</v>
      </c>
      <c r="BY551">
        <v>0</v>
      </c>
      <c r="BZ551">
        <v>130</v>
      </c>
      <c r="CA551">
        <v>200</v>
      </c>
      <c r="CB551">
        <v>95</v>
      </c>
      <c r="CC551">
        <v>0</v>
      </c>
      <c r="CD551">
        <v>105</v>
      </c>
      <c r="CE551">
        <v>165</v>
      </c>
      <c r="CF551">
        <v>135</v>
      </c>
      <c r="CG551">
        <v>0</v>
      </c>
      <c r="CH551">
        <v>35</v>
      </c>
      <c r="CI551">
        <v>45</v>
      </c>
      <c r="CJ551">
        <v>35</v>
      </c>
      <c r="CK551">
        <v>0</v>
      </c>
      <c r="CL551">
        <v>10</v>
      </c>
      <c r="CM551">
        <v>80</v>
      </c>
      <c r="CN551">
        <v>45</v>
      </c>
      <c r="CO551">
        <v>0</v>
      </c>
      <c r="CP551">
        <v>40</v>
      </c>
      <c r="CQ551">
        <v>25</v>
      </c>
      <c r="CR551">
        <v>0</v>
      </c>
      <c r="CS551">
        <v>0</v>
      </c>
      <c r="CT551">
        <v>0</v>
      </c>
      <c r="CU551">
        <v>0</v>
      </c>
      <c r="CV551">
        <v>25</v>
      </c>
      <c r="CW551">
        <v>0</v>
      </c>
      <c r="CX551">
        <v>25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55</v>
      </c>
      <c r="DM551">
        <v>0</v>
      </c>
      <c r="DN551">
        <v>0</v>
      </c>
      <c r="DO551">
        <v>0</v>
      </c>
      <c r="DP551">
        <v>0</v>
      </c>
      <c r="DQ551">
        <v>20</v>
      </c>
      <c r="DR551">
        <v>20</v>
      </c>
      <c r="DS551">
        <v>0</v>
      </c>
      <c r="DT551">
        <v>0</v>
      </c>
      <c r="DU551">
        <v>35</v>
      </c>
      <c r="DV551">
        <v>35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</row>
    <row r="552" spans="1:136" x14ac:dyDescent="0.3">
      <c r="A552" t="s">
        <v>391</v>
      </c>
      <c r="B552">
        <v>140</v>
      </c>
      <c r="C552" t="s">
        <v>1807</v>
      </c>
      <c r="D552">
        <v>34011040901</v>
      </c>
      <c r="E552" t="s">
        <v>1808</v>
      </c>
      <c r="F552" t="s">
        <v>218</v>
      </c>
      <c r="G552" t="s">
        <v>220</v>
      </c>
      <c r="H552">
        <v>1780</v>
      </c>
      <c r="I552">
        <v>1580</v>
      </c>
      <c r="J552">
        <v>1565</v>
      </c>
      <c r="K552">
        <v>85</v>
      </c>
      <c r="L552">
        <v>40</v>
      </c>
      <c r="M552">
        <v>0</v>
      </c>
      <c r="N552">
        <v>40</v>
      </c>
      <c r="O552">
        <v>85</v>
      </c>
      <c r="P552">
        <v>35</v>
      </c>
      <c r="Q552">
        <v>0</v>
      </c>
      <c r="R552">
        <v>50</v>
      </c>
      <c r="S552">
        <v>55</v>
      </c>
      <c r="T552">
        <v>45</v>
      </c>
      <c r="U552">
        <v>0</v>
      </c>
      <c r="V552">
        <v>4</v>
      </c>
      <c r="W552">
        <v>95</v>
      </c>
      <c r="X552">
        <v>25</v>
      </c>
      <c r="Y552">
        <v>0</v>
      </c>
      <c r="Z552">
        <v>70</v>
      </c>
      <c r="AA552">
        <v>1245</v>
      </c>
      <c r="AB552">
        <v>1035</v>
      </c>
      <c r="AC552">
        <v>55</v>
      </c>
      <c r="AD552">
        <v>155</v>
      </c>
      <c r="AE552">
        <v>20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20</v>
      </c>
      <c r="AW552">
        <v>10</v>
      </c>
      <c r="AX552">
        <v>10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200</v>
      </c>
      <c r="BV552">
        <v>200</v>
      </c>
      <c r="BW552">
        <v>0</v>
      </c>
      <c r="BX552">
        <v>0</v>
      </c>
      <c r="BY552">
        <v>0</v>
      </c>
      <c r="BZ552">
        <v>0</v>
      </c>
      <c r="CA552">
        <v>40</v>
      </c>
      <c r="CB552">
        <v>15</v>
      </c>
      <c r="CC552">
        <v>0</v>
      </c>
      <c r="CD552">
        <v>30</v>
      </c>
      <c r="CE552">
        <v>35</v>
      </c>
      <c r="CF552">
        <v>25</v>
      </c>
      <c r="CG552">
        <v>0</v>
      </c>
      <c r="CH552">
        <v>10</v>
      </c>
      <c r="CI552">
        <v>10</v>
      </c>
      <c r="CJ552">
        <v>0</v>
      </c>
      <c r="CK552">
        <v>0</v>
      </c>
      <c r="CL552">
        <v>10</v>
      </c>
      <c r="CM552">
        <v>110</v>
      </c>
      <c r="CN552">
        <v>75</v>
      </c>
      <c r="CO552">
        <v>35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</row>
    <row r="553" spans="1:136" x14ac:dyDescent="0.3">
      <c r="A553" t="s">
        <v>391</v>
      </c>
      <c r="B553">
        <v>140</v>
      </c>
      <c r="C553" t="s">
        <v>1809</v>
      </c>
      <c r="D553">
        <v>34011040902</v>
      </c>
      <c r="E553" t="s">
        <v>1810</v>
      </c>
      <c r="F553" t="s">
        <v>218</v>
      </c>
      <c r="G553" t="s">
        <v>220</v>
      </c>
      <c r="H553">
        <v>995</v>
      </c>
      <c r="I553">
        <v>775</v>
      </c>
      <c r="J553">
        <v>775</v>
      </c>
      <c r="K553">
        <v>25</v>
      </c>
      <c r="L553">
        <v>4</v>
      </c>
      <c r="M553">
        <v>4</v>
      </c>
      <c r="N553">
        <v>10</v>
      </c>
      <c r="O553">
        <v>55</v>
      </c>
      <c r="P553">
        <v>30</v>
      </c>
      <c r="Q553">
        <v>0</v>
      </c>
      <c r="R553">
        <v>30</v>
      </c>
      <c r="S553">
        <v>140</v>
      </c>
      <c r="T553">
        <v>95</v>
      </c>
      <c r="U553">
        <v>0</v>
      </c>
      <c r="V553">
        <v>45</v>
      </c>
      <c r="W553">
        <v>155</v>
      </c>
      <c r="X553">
        <v>100</v>
      </c>
      <c r="Y553">
        <v>10</v>
      </c>
      <c r="Z553">
        <v>50</v>
      </c>
      <c r="AA553">
        <v>395</v>
      </c>
      <c r="AB553">
        <v>275</v>
      </c>
      <c r="AC553">
        <v>20</v>
      </c>
      <c r="AD553">
        <v>100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225</v>
      </c>
      <c r="BV553">
        <v>220</v>
      </c>
      <c r="BW553">
        <v>4</v>
      </c>
      <c r="BX553">
        <v>0</v>
      </c>
      <c r="BY553">
        <v>0</v>
      </c>
      <c r="BZ553">
        <v>4</v>
      </c>
      <c r="CA553">
        <v>45</v>
      </c>
      <c r="CB553">
        <v>0</v>
      </c>
      <c r="CC553">
        <v>0</v>
      </c>
      <c r="CD553">
        <v>45</v>
      </c>
      <c r="CE553">
        <v>70</v>
      </c>
      <c r="CF553">
        <v>45</v>
      </c>
      <c r="CG553">
        <v>0</v>
      </c>
      <c r="CH553">
        <v>25</v>
      </c>
      <c r="CI553">
        <v>40</v>
      </c>
      <c r="CJ553">
        <v>0</v>
      </c>
      <c r="CK553">
        <v>0</v>
      </c>
      <c r="CL553">
        <v>40</v>
      </c>
      <c r="CM553">
        <v>55</v>
      </c>
      <c r="CN553">
        <v>50</v>
      </c>
      <c r="CO553">
        <v>0</v>
      </c>
      <c r="CP553">
        <v>4</v>
      </c>
      <c r="CQ553">
        <v>4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4</v>
      </c>
      <c r="DI553">
        <v>4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</row>
    <row r="554" spans="1:136" x14ac:dyDescent="0.3">
      <c r="A554" t="s">
        <v>391</v>
      </c>
      <c r="B554">
        <v>140</v>
      </c>
      <c r="C554" t="s">
        <v>1811</v>
      </c>
      <c r="D554">
        <v>34011041000</v>
      </c>
      <c r="E554" t="s">
        <v>1812</v>
      </c>
      <c r="F554" t="s">
        <v>218</v>
      </c>
      <c r="G554" t="s">
        <v>220</v>
      </c>
      <c r="H554">
        <v>2345</v>
      </c>
      <c r="I554">
        <v>1790</v>
      </c>
      <c r="J554">
        <v>1780</v>
      </c>
      <c r="K554">
        <v>105</v>
      </c>
      <c r="L554">
        <v>80</v>
      </c>
      <c r="M554">
        <v>0</v>
      </c>
      <c r="N554">
        <v>20</v>
      </c>
      <c r="O554">
        <v>190</v>
      </c>
      <c r="P554">
        <v>80</v>
      </c>
      <c r="Q554">
        <v>0</v>
      </c>
      <c r="R554">
        <v>110</v>
      </c>
      <c r="S554">
        <v>340</v>
      </c>
      <c r="T554">
        <v>140</v>
      </c>
      <c r="U554">
        <v>40</v>
      </c>
      <c r="V554">
        <v>160</v>
      </c>
      <c r="W554">
        <v>255</v>
      </c>
      <c r="X554">
        <v>115</v>
      </c>
      <c r="Y554">
        <v>0</v>
      </c>
      <c r="Z554">
        <v>140</v>
      </c>
      <c r="AA554">
        <v>890</v>
      </c>
      <c r="AB554">
        <v>645</v>
      </c>
      <c r="AC554">
        <v>90</v>
      </c>
      <c r="AD554">
        <v>155</v>
      </c>
      <c r="AE554">
        <v>10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10</v>
      </c>
      <c r="AS554">
        <v>0</v>
      </c>
      <c r="AT554">
        <v>10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555</v>
      </c>
      <c r="BV554">
        <v>555</v>
      </c>
      <c r="BW554">
        <v>60</v>
      </c>
      <c r="BX554">
        <v>45</v>
      </c>
      <c r="BY554">
        <v>0</v>
      </c>
      <c r="BZ554">
        <v>15</v>
      </c>
      <c r="CA554">
        <v>140</v>
      </c>
      <c r="CB554">
        <v>125</v>
      </c>
      <c r="CC554">
        <v>0</v>
      </c>
      <c r="CD554">
        <v>15</v>
      </c>
      <c r="CE554">
        <v>180</v>
      </c>
      <c r="CF554">
        <v>105</v>
      </c>
      <c r="CG554">
        <v>0</v>
      </c>
      <c r="CH554">
        <v>80</v>
      </c>
      <c r="CI554">
        <v>15</v>
      </c>
      <c r="CJ554">
        <v>15</v>
      </c>
      <c r="CK554">
        <v>0</v>
      </c>
      <c r="CL554">
        <v>0</v>
      </c>
      <c r="CM554">
        <v>155</v>
      </c>
      <c r="CN554">
        <v>45</v>
      </c>
      <c r="CO554">
        <v>10</v>
      </c>
      <c r="CP554">
        <v>100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</row>
    <row r="555" spans="1:136" x14ac:dyDescent="0.3">
      <c r="A555" t="s">
        <v>391</v>
      </c>
      <c r="B555">
        <v>140</v>
      </c>
      <c r="C555" t="s">
        <v>1813</v>
      </c>
      <c r="D555">
        <v>34011041100</v>
      </c>
      <c r="E555" t="s">
        <v>1814</v>
      </c>
      <c r="F555" t="s">
        <v>218</v>
      </c>
      <c r="G555" t="s">
        <v>220</v>
      </c>
      <c r="H555">
        <v>2960</v>
      </c>
      <c r="I555">
        <v>2440</v>
      </c>
      <c r="J555">
        <v>2355</v>
      </c>
      <c r="K555">
        <v>200</v>
      </c>
      <c r="L555">
        <v>85</v>
      </c>
      <c r="M555">
        <v>0</v>
      </c>
      <c r="N555">
        <v>115</v>
      </c>
      <c r="O555">
        <v>105</v>
      </c>
      <c r="P555">
        <v>25</v>
      </c>
      <c r="Q555">
        <v>15</v>
      </c>
      <c r="R555">
        <v>70</v>
      </c>
      <c r="S555">
        <v>505</v>
      </c>
      <c r="T555">
        <v>340</v>
      </c>
      <c r="U555">
        <v>0</v>
      </c>
      <c r="V555">
        <v>165</v>
      </c>
      <c r="W555">
        <v>290</v>
      </c>
      <c r="X555">
        <v>220</v>
      </c>
      <c r="Y555">
        <v>0</v>
      </c>
      <c r="Z555">
        <v>70</v>
      </c>
      <c r="AA555">
        <v>1250</v>
      </c>
      <c r="AB555">
        <v>915</v>
      </c>
      <c r="AC555">
        <v>95</v>
      </c>
      <c r="AD555">
        <v>245</v>
      </c>
      <c r="AE555">
        <v>55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40</v>
      </c>
      <c r="AS555">
        <v>0</v>
      </c>
      <c r="AT555">
        <v>40</v>
      </c>
      <c r="AU555">
        <v>0</v>
      </c>
      <c r="AV555">
        <v>15</v>
      </c>
      <c r="AW555">
        <v>0</v>
      </c>
      <c r="AX555">
        <v>15</v>
      </c>
      <c r="AY555">
        <v>0</v>
      </c>
      <c r="AZ555">
        <v>30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10</v>
      </c>
      <c r="BJ555">
        <v>10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20</v>
      </c>
      <c r="BR555">
        <v>20</v>
      </c>
      <c r="BS555">
        <v>0</v>
      </c>
      <c r="BT555">
        <v>0</v>
      </c>
      <c r="BU555">
        <v>525</v>
      </c>
      <c r="BV555">
        <v>525</v>
      </c>
      <c r="BW555">
        <v>195</v>
      </c>
      <c r="BX555">
        <v>150</v>
      </c>
      <c r="BY555">
        <v>0</v>
      </c>
      <c r="BZ555">
        <v>45</v>
      </c>
      <c r="CA555">
        <v>75</v>
      </c>
      <c r="CB555">
        <v>60</v>
      </c>
      <c r="CC555">
        <v>0</v>
      </c>
      <c r="CD555">
        <v>15</v>
      </c>
      <c r="CE555">
        <v>0</v>
      </c>
      <c r="CF555">
        <v>0</v>
      </c>
      <c r="CG555">
        <v>0</v>
      </c>
      <c r="CH555">
        <v>0</v>
      </c>
      <c r="CI555">
        <v>75</v>
      </c>
      <c r="CJ555">
        <v>35</v>
      </c>
      <c r="CK555">
        <v>0</v>
      </c>
      <c r="CL555">
        <v>40</v>
      </c>
      <c r="CM555">
        <v>180</v>
      </c>
      <c r="CN555">
        <v>115</v>
      </c>
      <c r="CO555">
        <v>0</v>
      </c>
      <c r="CP555">
        <v>60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</row>
    <row r="556" spans="1:136" x14ac:dyDescent="0.3">
      <c r="A556" t="s">
        <v>391</v>
      </c>
      <c r="B556">
        <v>140</v>
      </c>
      <c r="C556" t="s">
        <v>1815</v>
      </c>
      <c r="D556">
        <v>34013000100</v>
      </c>
      <c r="E556" t="s">
        <v>1816</v>
      </c>
      <c r="F556" t="s">
        <v>222</v>
      </c>
      <c r="G556" t="s">
        <v>225</v>
      </c>
      <c r="H556">
        <v>1905</v>
      </c>
      <c r="I556">
        <v>630</v>
      </c>
      <c r="J556">
        <v>565</v>
      </c>
      <c r="K556">
        <v>45</v>
      </c>
      <c r="L556">
        <v>0</v>
      </c>
      <c r="M556">
        <v>0</v>
      </c>
      <c r="N556">
        <v>45</v>
      </c>
      <c r="O556">
        <v>55</v>
      </c>
      <c r="P556">
        <v>35</v>
      </c>
      <c r="Q556">
        <v>0</v>
      </c>
      <c r="R556">
        <v>25</v>
      </c>
      <c r="S556">
        <v>60</v>
      </c>
      <c r="T556">
        <v>30</v>
      </c>
      <c r="U556">
        <v>0</v>
      </c>
      <c r="V556">
        <v>30</v>
      </c>
      <c r="W556">
        <v>105</v>
      </c>
      <c r="X556">
        <v>80</v>
      </c>
      <c r="Y556">
        <v>0</v>
      </c>
      <c r="Z556">
        <v>25</v>
      </c>
      <c r="AA556">
        <v>295</v>
      </c>
      <c r="AB556">
        <v>275</v>
      </c>
      <c r="AC556">
        <v>20</v>
      </c>
      <c r="AD556">
        <v>0</v>
      </c>
      <c r="AE556">
        <v>20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20</v>
      </c>
      <c r="AW556">
        <v>20</v>
      </c>
      <c r="AX556">
        <v>0</v>
      </c>
      <c r="AY556">
        <v>0</v>
      </c>
      <c r="AZ556">
        <v>50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30</v>
      </c>
      <c r="BN556">
        <v>0</v>
      </c>
      <c r="BO556">
        <v>30</v>
      </c>
      <c r="BP556">
        <v>0</v>
      </c>
      <c r="BQ556">
        <v>15</v>
      </c>
      <c r="BR556">
        <v>15</v>
      </c>
      <c r="BS556">
        <v>0</v>
      </c>
      <c r="BT556">
        <v>0</v>
      </c>
      <c r="BU556">
        <v>1275</v>
      </c>
      <c r="BV556">
        <v>1085</v>
      </c>
      <c r="BW556">
        <v>175</v>
      </c>
      <c r="BX556">
        <v>100</v>
      </c>
      <c r="BY556">
        <v>0</v>
      </c>
      <c r="BZ556">
        <v>75</v>
      </c>
      <c r="CA556">
        <v>235</v>
      </c>
      <c r="CB556">
        <v>110</v>
      </c>
      <c r="CC556">
        <v>0</v>
      </c>
      <c r="CD556">
        <v>125</v>
      </c>
      <c r="CE556">
        <v>330</v>
      </c>
      <c r="CF556">
        <v>245</v>
      </c>
      <c r="CG556">
        <v>30</v>
      </c>
      <c r="CH556">
        <v>55</v>
      </c>
      <c r="CI556">
        <v>150</v>
      </c>
      <c r="CJ556">
        <v>125</v>
      </c>
      <c r="CK556">
        <v>0</v>
      </c>
      <c r="CL556">
        <v>30</v>
      </c>
      <c r="CM556">
        <v>185</v>
      </c>
      <c r="CN556">
        <v>160</v>
      </c>
      <c r="CO556">
        <v>0</v>
      </c>
      <c r="CP556">
        <v>25</v>
      </c>
      <c r="CQ556">
        <v>130</v>
      </c>
      <c r="CR556">
        <v>65</v>
      </c>
      <c r="CS556">
        <v>65</v>
      </c>
      <c r="CT556">
        <v>0</v>
      </c>
      <c r="CU556">
        <v>0</v>
      </c>
      <c r="CV556">
        <v>35</v>
      </c>
      <c r="CW556">
        <v>35</v>
      </c>
      <c r="CX556">
        <v>0</v>
      </c>
      <c r="CY556">
        <v>0</v>
      </c>
      <c r="CZ556">
        <v>35</v>
      </c>
      <c r="DA556">
        <v>35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60</v>
      </c>
      <c r="DM556">
        <v>0</v>
      </c>
      <c r="DN556">
        <v>0</v>
      </c>
      <c r="DO556">
        <v>0</v>
      </c>
      <c r="DP556">
        <v>0</v>
      </c>
      <c r="DQ556">
        <v>40</v>
      </c>
      <c r="DR556">
        <v>40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15</v>
      </c>
      <c r="ED556">
        <v>15</v>
      </c>
      <c r="EE556">
        <v>0</v>
      </c>
      <c r="EF556">
        <v>0</v>
      </c>
    </row>
    <row r="557" spans="1:136" x14ac:dyDescent="0.3">
      <c r="A557" t="s">
        <v>391</v>
      </c>
      <c r="B557">
        <v>140</v>
      </c>
      <c r="C557" t="s">
        <v>1817</v>
      </c>
      <c r="D557">
        <v>34013000200</v>
      </c>
      <c r="E557" t="s">
        <v>1818</v>
      </c>
      <c r="F557" t="s">
        <v>222</v>
      </c>
      <c r="G557" t="s">
        <v>225</v>
      </c>
      <c r="H557">
        <v>2450</v>
      </c>
      <c r="I557">
        <v>805</v>
      </c>
      <c r="J557">
        <v>795</v>
      </c>
      <c r="K557">
        <v>175</v>
      </c>
      <c r="L557">
        <v>70</v>
      </c>
      <c r="M557">
        <v>0</v>
      </c>
      <c r="N557">
        <v>105</v>
      </c>
      <c r="O557">
        <v>145</v>
      </c>
      <c r="P557">
        <v>95</v>
      </c>
      <c r="Q557">
        <v>0</v>
      </c>
      <c r="R557">
        <v>45</v>
      </c>
      <c r="S557">
        <v>45</v>
      </c>
      <c r="T557">
        <v>45</v>
      </c>
      <c r="U557">
        <v>0</v>
      </c>
      <c r="V557">
        <v>0</v>
      </c>
      <c r="W557">
        <v>120</v>
      </c>
      <c r="X557">
        <v>120</v>
      </c>
      <c r="Y557">
        <v>0</v>
      </c>
      <c r="Z557">
        <v>0</v>
      </c>
      <c r="AA557">
        <v>315</v>
      </c>
      <c r="AB557">
        <v>230</v>
      </c>
      <c r="AC557">
        <v>55</v>
      </c>
      <c r="AD557">
        <v>30</v>
      </c>
      <c r="AE557">
        <v>10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10</v>
      </c>
      <c r="AS557">
        <v>10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1645</v>
      </c>
      <c r="BV557">
        <v>1590</v>
      </c>
      <c r="BW557">
        <v>665</v>
      </c>
      <c r="BX557">
        <v>210</v>
      </c>
      <c r="BY557">
        <v>35</v>
      </c>
      <c r="BZ557">
        <v>425</v>
      </c>
      <c r="CA557">
        <v>380</v>
      </c>
      <c r="CB557">
        <v>200</v>
      </c>
      <c r="CC557">
        <v>0</v>
      </c>
      <c r="CD557">
        <v>180</v>
      </c>
      <c r="CE557">
        <v>270</v>
      </c>
      <c r="CF557">
        <v>140</v>
      </c>
      <c r="CG557">
        <v>30</v>
      </c>
      <c r="CH557">
        <v>100</v>
      </c>
      <c r="CI557">
        <v>95</v>
      </c>
      <c r="CJ557">
        <v>10</v>
      </c>
      <c r="CK557">
        <v>0</v>
      </c>
      <c r="CL557">
        <v>85</v>
      </c>
      <c r="CM557">
        <v>175</v>
      </c>
      <c r="CN557">
        <v>100</v>
      </c>
      <c r="CO557">
        <v>0</v>
      </c>
      <c r="CP557">
        <v>75</v>
      </c>
      <c r="CQ557">
        <v>40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40</v>
      </c>
      <c r="DE557">
        <v>40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15</v>
      </c>
      <c r="DM557">
        <v>0</v>
      </c>
      <c r="DN557">
        <v>0</v>
      </c>
      <c r="DO557">
        <v>0</v>
      </c>
      <c r="DP557">
        <v>0</v>
      </c>
      <c r="DQ557">
        <v>15</v>
      </c>
      <c r="DR557">
        <v>0</v>
      </c>
      <c r="DS557">
        <v>0</v>
      </c>
      <c r="DT557">
        <v>15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</row>
    <row r="558" spans="1:136" x14ac:dyDescent="0.3">
      <c r="A558" t="s">
        <v>391</v>
      </c>
      <c r="B558">
        <v>140</v>
      </c>
      <c r="C558" t="s">
        <v>1819</v>
      </c>
      <c r="D558">
        <v>34013000300</v>
      </c>
      <c r="E558" t="s">
        <v>1820</v>
      </c>
      <c r="F558" t="s">
        <v>222</v>
      </c>
      <c r="G558" t="s">
        <v>225</v>
      </c>
      <c r="H558">
        <v>1230</v>
      </c>
      <c r="I558">
        <v>215</v>
      </c>
      <c r="J558">
        <v>215</v>
      </c>
      <c r="K558">
        <v>30</v>
      </c>
      <c r="L558">
        <v>0</v>
      </c>
      <c r="M558">
        <v>30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90</v>
      </c>
      <c r="T558">
        <v>85</v>
      </c>
      <c r="U558">
        <v>4</v>
      </c>
      <c r="V558">
        <v>0</v>
      </c>
      <c r="W558">
        <v>25</v>
      </c>
      <c r="X558">
        <v>10</v>
      </c>
      <c r="Y558">
        <v>0</v>
      </c>
      <c r="Z558">
        <v>20</v>
      </c>
      <c r="AA558">
        <v>70</v>
      </c>
      <c r="AB558">
        <v>60</v>
      </c>
      <c r="AC558">
        <v>10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1010</v>
      </c>
      <c r="BV558">
        <v>885</v>
      </c>
      <c r="BW558">
        <v>425</v>
      </c>
      <c r="BX558">
        <v>95</v>
      </c>
      <c r="BY558">
        <v>0</v>
      </c>
      <c r="BZ558">
        <v>330</v>
      </c>
      <c r="CA558">
        <v>180</v>
      </c>
      <c r="CB558">
        <v>140</v>
      </c>
      <c r="CC558">
        <v>0</v>
      </c>
      <c r="CD558">
        <v>45</v>
      </c>
      <c r="CE558">
        <v>105</v>
      </c>
      <c r="CF558">
        <v>70</v>
      </c>
      <c r="CG558">
        <v>0</v>
      </c>
      <c r="CH558">
        <v>30</v>
      </c>
      <c r="CI558">
        <v>75</v>
      </c>
      <c r="CJ558">
        <v>45</v>
      </c>
      <c r="CK558">
        <v>0</v>
      </c>
      <c r="CL558">
        <v>30</v>
      </c>
      <c r="CM558">
        <v>100</v>
      </c>
      <c r="CN558">
        <v>70</v>
      </c>
      <c r="CO558">
        <v>0</v>
      </c>
      <c r="CP558">
        <v>35</v>
      </c>
      <c r="CQ558">
        <v>90</v>
      </c>
      <c r="CR558">
        <v>20</v>
      </c>
      <c r="CS558">
        <v>20</v>
      </c>
      <c r="CT558">
        <v>0</v>
      </c>
      <c r="CU558">
        <v>0</v>
      </c>
      <c r="CV558">
        <v>15</v>
      </c>
      <c r="CW558">
        <v>15</v>
      </c>
      <c r="CX558">
        <v>0</v>
      </c>
      <c r="CY558">
        <v>0</v>
      </c>
      <c r="CZ558">
        <v>20</v>
      </c>
      <c r="DA558">
        <v>20</v>
      </c>
      <c r="DB558">
        <v>0</v>
      </c>
      <c r="DC558">
        <v>0</v>
      </c>
      <c r="DD558">
        <v>15</v>
      </c>
      <c r="DE558">
        <v>15</v>
      </c>
      <c r="DF558">
        <v>0</v>
      </c>
      <c r="DG558">
        <v>0</v>
      </c>
      <c r="DH558">
        <v>20</v>
      </c>
      <c r="DI558">
        <v>10</v>
      </c>
      <c r="DJ558">
        <v>10</v>
      </c>
      <c r="DK558">
        <v>0</v>
      </c>
      <c r="DL558">
        <v>40</v>
      </c>
      <c r="DM558">
        <v>4</v>
      </c>
      <c r="DN558">
        <v>4</v>
      </c>
      <c r="DO558">
        <v>0</v>
      </c>
      <c r="DP558">
        <v>0</v>
      </c>
      <c r="DQ558">
        <v>10</v>
      </c>
      <c r="DR558">
        <v>10</v>
      </c>
      <c r="DS558">
        <v>0</v>
      </c>
      <c r="DT558">
        <v>0</v>
      </c>
      <c r="DU558">
        <v>25</v>
      </c>
      <c r="DV558">
        <v>25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</row>
    <row r="559" spans="1:136" x14ac:dyDescent="0.3">
      <c r="A559" t="s">
        <v>391</v>
      </c>
      <c r="B559">
        <v>140</v>
      </c>
      <c r="C559" t="s">
        <v>1821</v>
      </c>
      <c r="D559">
        <v>34013000400</v>
      </c>
      <c r="E559" t="s">
        <v>1822</v>
      </c>
      <c r="F559" t="s">
        <v>222</v>
      </c>
      <c r="G559" t="s">
        <v>225</v>
      </c>
      <c r="H559">
        <v>1435</v>
      </c>
      <c r="I559">
        <v>200</v>
      </c>
      <c r="J559">
        <v>170</v>
      </c>
      <c r="K559">
        <v>20</v>
      </c>
      <c r="L559">
        <v>4</v>
      </c>
      <c r="M559">
        <v>0</v>
      </c>
      <c r="N559">
        <v>15</v>
      </c>
      <c r="O559">
        <v>30</v>
      </c>
      <c r="P559">
        <v>4</v>
      </c>
      <c r="Q559">
        <v>0</v>
      </c>
      <c r="R559">
        <v>25</v>
      </c>
      <c r="S559">
        <v>55</v>
      </c>
      <c r="T559">
        <v>55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65</v>
      </c>
      <c r="AB559">
        <v>50</v>
      </c>
      <c r="AC559">
        <v>4</v>
      </c>
      <c r="AD559">
        <v>10</v>
      </c>
      <c r="AE559">
        <v>30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30</v>
      </c>
      <c r="AS559">
        <v>0</v>
      </c>
      <c r="AT559">
        <v>30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1235</v>
      </c>
      <c r="BV559">
        <v>1195</v>
      </c>
      <c r="BW559">
        <v>720</v>
      </c>
      <c r="BX559">
        <v>265</v>
      </c>
      <c r="BY559">
        <v>0</v>
      </c>
      <c r="BZ559">
        <v>455</v>
      </c>
      <c r="CA559">
        <v>205</v>
      </c>
      <c r="CB559">
        <v>135</v>
      </c>
      <c r="CC559">
        <v>20</v>
      </c>
      <c r="CD559">
        <v>50</v>
      </c>
      <c r="CE559">
        <v>195</v>
      </c>
      <c r="CF559">
        <v>165</v>
      </c>
      <c r="CG559">
        <v>0</v>
      </c>
      <c r="CH559">
        <v>35</v>
      </c>
      <c r="CI559">
        <v>60</v>
      </c>
      <c r="CJ559">
        <v>40</v>
      </c>
      <c r="CK559">
        <v>0</v>
      </c>
      <c r="CL559">
        <v>15</v>
      </c>
      <c r="CM559">
        <v>10</v>
      </c>
      <c r="CN559">
        <v>10</v>
      </c>
      <c r="CO559">
        <v>0</v>
      </c>
      <c r="CP559">
        <v>0</v>
      </c>
      <c r="CQ559">
        <v>15</v>
      </c>
      <c r="CR559">
        <v>15</v>
      </c>
      <c r="CS559">
        <v>15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25</v>
      </c>
      <c r="DM559">
        <v>15</v>
      </c>
      <c r="DN559">
        <v>15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10</v>
      </c>
      <c r="DV559">
        <v>10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</row>
    <row r="560" spans="1:136" x14ac:dyDescent="0.3">
      <c r="A560" t="s">
        <v>391</v>
      </c>
      <c r="B560">
        <v>140</v>
      </c>
      <c r="C560" t="s">
        <v>1823</v>
      </c>
      <c r="D560">
        <v>34013000500</v>
      </c>
      <c r="E560" t="s">
        <v>1824</v>
      </c>
      <c r="F560" t="s">
        <v>222</v>
      </c>
      <c r="G560" t="s">
        <v>225</v>
      </c>
      <c r="H560">
        <v>775</v>
      </c>
      <c r="I560">
        <v>195</v>
      </c>
      <c r="J560">
        <v>180</v>
      </c>
      <c r="K560">
        <v>30</v>
      </c>
      <c r="L560">
        <v>0</v>
      </c>
      <c r="M560">
        <v>0</v>
      </c>
      <c r="N560">
        <v>30</v>
      </c>
      <c r="O560">
        <v>10</v>
      </c>
      <c r="P560">
        <v>10</v>
      </c>
      <c r="Q560">
        <v>0</v>
      </c>
      <c r="R560">
        <v>0</v>
      </c>
      <c r="S560">
        <v>10</v>
      </c>
      <c r="T560">
        <v>10</v>
      </c>
      <c r="U560">
        <v>0</v>
      </c>
      <c r="V560">
        <v>0</v>
      </c>
      <c r="W560">
        <v>30</v>
      </c>
      <c r="X560">
        <v>30</v>
      </c>
      <c r="Y560">
        <v>0</v>
      </c>
      <c r="Z560">
        <v>0</v>
      </c>
      <c r="AA560">
        <v>105</v>
      </c>
      <c r="AB560">
        <v>90</v>
      </c>
      <c r="AC560">
        <v>0</v>
      </c>
      <c r="AD560">
        <v>15</v>
      </c>
      <c r="AE560">
        <v>15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15</v>
      </c>
      <c r="AW560">
        <v>15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580</v>
      </c>
      <c r="BV560">
        <v>480</v>
      </c>
      <c r="BW560">
        <v>175</v>
      </c>
      <c r="BX560">
        <v>100</v>
      </c>
      <c r="BY560">
        <v>0</v>
      </c>
      <c r="BZ560">
        <v>75</v>
      </c>
      <c r="CA560">
        <v>100</v>
      </c>
      <c r="CB560">
        <v>70</v>
      </c>
      <c r="CC560">
        <v>0</v>
      </c>
      <c r="CD560">
        <v>30</v>
      </c>
      <c r="CE560">
        <v>105</v>
      </c>
      <c r="CF560">
        <v>80</v>
      </c>
      <c r="CG560">
        <v>0</v>
      </c>
      <c r="CH560">
        <v>25</v>
      </c>
      <c r="CI560">
        <v>50</v>
      </c>
      <c r="CJ560">
        <v>20</v>
      </c>
      <c r="CK560">
        <v>0</v>
      </c>
      <c r="CL560">
        <v>30</v>
      </c>
      <c r="CM560">
        <v>50</v>
      </c>
      <c r="CN560">
        <v>15</v>
      </c>
      <c r="CO560">
        <v>10</v>
      </c>
      <c r="CP560">
        <v>30</v>
      </c>
      <c r="CQ560">
        <v>75</v>
      </c>
      <c r="CR560">
        <v>0</v>
      </c>
      <c r="CS560">
        <v>0</v>
      </c>
      <c r="CT560">
        <v>0</v>
      </c>
      <c r="CU560">
        <v>0</v>
      </c>
      <c r="CV560">
        <v>25</v>
      </c>
      <c r="CW560">
        <v>20</v>
      </c>
      <c r="CX560">
        <v>4</v>
      </c>
      <c r="CY560">
        <v>0</v>
      </c>
      <c r="CZ560">
        <v>45</v>
      </c>
      <c r="DA560">
        <v>15</v>
      </c>
      <c r="DB560">
        <v>30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4</v>
      </c>
      <c r="DI560">
        <v>4</v>
      </c>
      <c r="DJ560">
        <v>0</v>
      </c>
      <c r="DK560">
        <v>0</v>
      </c>
      <c r="DL560">
        <v>25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10</v>
      </c>
      <c r="DV560">
        <v>10</v>
      </c>
      <c r="DW560">
        <v>0</v>
      </c>
      <c r="DX560">
        <v>0</v>
      </c>
      <c r="DY560">
        <v>10</v>
      </c>
      <c r="DZ560">
        <v>10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</row>
    <row r="561" spans="1:136" x14ac:dyDescent="0.3">
      <c r="A561" t="s">
        <v>391</v>
      </c>
      <c r="B561">
        <v>140</v>
      </c>
      <c r="C561" t="s">
        <v>1825</v>
      </c>
      <c r="D561">
        <v>34013000600</v>
      </c>
      <c r="E561" t="s">
        <v>1826</v>
      </c>
      <c r="F561" t="s">
        <v>222</v>
      </c>
      <c r="G561" t="s">
        <v>225</v>
      </c>
      <c r="H561">
        <v>595</v>
      </c>
      <c r="I561">
        <v>165</v>
      </c>
      <c r="J561">
        <v>160</v>
      </c>
      <c r="K561">
        <v>15</v>
      </c>
      <c r="L561">
        <v>0</v>
      </c>
      <c r="M561">
        <v>0</v>
      </c>
      <c r="N561">
        <v>15</v>
      </c>
      <c r="O561">
        <v>20</v>
      </c>
      <c r="P561">
        <v>15</v>
      </c>
      <c r="Q561">
        <v>0</v>
      </c>
      <c r="R561">
        <v>4</v>
      </c>
      <c r="S561">
        <v>60</v>
      </c>
      <c r="T561">
        <v>55</v>
      </c>
      <c r="U561">
        <v>4</v>
      </c>
      <c r="V561">
        <v>0</v>
      </c>
      <c r="W561">
        <v>15</v>
      </c>
      <c r="X561">
        <v>15</v>
      </c>
      <c r="Y561">
        <v>0</v>
      </c>
      <c r="Z561">
        <v>0</v>
      </c>
      <c r="AA561">
        <v>50</v>
      </c>
      <c r="AB561">
        <v>50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4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4</v>
      </c>
      <c r="BR561">
        <v>4</v>
      </c>
      <c r="BS561">
        <v>0</v>
      </c>
      <c r="BT561">
        <v>0</v>
      </c>
      <c r="BU561">
        <v>430</v>
      </c>
      <c r="BV561">
        <v>365</v>
      </c>
      <c r="BW561">
        <v>165</v>
      </c>
      <c r="BX561">
        <v>125</v>
      </c>
      <c r="BY561">
        <v>0</v>
      </c>
      <c r="BZ561">
        <v>40</v>
      </c>
      <c r="CA561">
        <v>115</v>
      </c>
      <c r="CB561">
        <v>95</v>
      </c>
      <c r="CC561">
        <v>0</v>
      </c>
      <c r="CD561">
        <v>20</v>
      </c>
      <c r="CE561">
        <v>40</v>
      </c>
      <c r="CF561">
        <v>25</v>
      </c>
      <c r="CG561">
        <v>0</v>
      </c>
      <c r="CH561">
        <v>10</v>
      </c>
      <c r="CI561">
        <v>10</v>
      </c>
      <c r="CJ561">
        <v>10</v>
      </c>
      <c r="CK561">
        <v>0</v>
      </c>
      <c r="CL561">
        <v>0</v>
      </c>
      <c r="CM561">
        <v>40</v>
      </c>
      <c r="CN561">
        <v>10</v>
      </c>
      <c r="CO561">
        <v>0</v>
      </c>
      <c r="CP561">
        <v>30</v>
      </c>
      <c r="CQ561">
        <v>25</v>
      </c>
      <c r="CR561">
        <v>15</v>
      </c>
      <c r="CS561">
        <v>15</v>
      </c>
      <c r="CT561">
        <v>0</v>
      </c>
      <c r="CU561">
        <v>0</v>
      </c>
      <c r="CV561">
        <v>10</v>
      </c>
      <c r="CW561">
        <v>10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35</v>
      </c>
      <c r="DM561">
        <v>0</v>
      </c>
      <c r="DN561">
        <v>0</v>
      </c>
      <c r="DO561">
        <v>0</v>
      </c>
      <c r="DP561">
        <v>0</v>
      </c>
      <c r="DQ561">
        <v>15</v>
      </c>
      <c r="DR561">
        <v>15</v>
      </c>
      <c r="DS561">
        <v>0</v>
      </c>
      <c r="DT561">
        <v>0</v>
      </c>
      <c r="DU561">
        <v>10</v>
      </c>
      <c r="DV561">
        <v>10</v>
      </c>
      <c r="DW561">
        <v>0</v>
      </c>
      <c r="DX561">
        <v>0</v>
      </c>
      <c r="DY561">
        <v>10</v>
      </c>
      <c r="DZ561">
        <v>0</v>
      </c>
      <c r="EA561">
        <v>10</v>
      </c>
      <c r="EB561">
        <v>0</v>
      </c>
      <c r="EC561">
        <v>0</v>
      </c>
      <c r="ED561">
        <v>0</v>
      </c>
      <c r="EE561">
        <v>0</v>
      </c>
      <c r="EF561">
        <v>0</v>
      </c>
    </row>
    <row r="562" spans="1:136" x14ac:dyDescent="0.3">
      <c r="A562" t="s">
        <v>391</v>
      </c>
      <c r="B562">
        <v>140</v>
      </c>
      <c r="C562" t="s">
        <v>1827</v>
      </c>
      <c r="D562">
        <v>34013000700</v>
      </c>
      <c r="E562" t="s">
        <v>1828</v>
      </c>
      <c r="F562" t="s">
        <v>222</v>
      </c>
      <c r="G562" t="s">
        <v>225</v>
      </c>
      <c r="H562">
        <v>1435</v>
      </c>
      <c r="I562">
        <v>445</v>
      </c>
      <c r="J562">
        <v>410</v>
      </c>
      <c r="K562">
        <v>60</v>
      </c>
      <c r="L562">
        <v>35</v>
      </c>
      <c r="M562">
        <v>0</v>
      </c>
      <c r="N562">
        <v>20</v>
      </c>
      <c r="O562">
        <v>75</v>
      </c>
      <c r="P562">
        <v>65</v>
      </c>
      <c r="Q562">
        <v>0</v>
      </c>
      <c r="R562">
        <v>10</v>
      </c>
      <c r="S562">
        <v>80</v>
      </c>
      <c r="T562">
        <v>80</v>
      </c>
      <c r="U562">
        <v>0</v>
      </c>
      <c r="V562">
        <v>0</v>
      </c>
      <c r="W562">
        <v>45</v>
      </c>
      <c r="X562">
        <v>35</v>
      </c>
      <c r="Y562">
        <v>0</v>
      </c>
      <c r="Z562">
        <v>10</v>
      </c>
      <c r="AA562">
        <v>155</v>
      </c>
      <c r="AB562">
        <v>100</v>
      </c>
      <c r="AC562">
        <v>4</v>
      </c>
      <c r="AD562">
        <v>50</v>
      </c>
      <c r="AE562">
        <v>35</v>
      </c>
      <c r="AF562">
        <v>0</v>
      </c>
      <c r="AG562">
        <v>0</v>
      </c>
      <c r="AH562">
        <v>0</v>
      </c>
      <c r="AI562">
        <v>0</v>
      </c>
      <c r="AJ562">
        <v>15</v>
      </c>
      <c r="AK562">
        <v>0</v>
      </c>
      <c r="AL562">
        <v>15</v>
      </c>
      <c r="AM562">
        <v>0</v>
      </c>
      <c r="AN562">
        <v>4</v>
      </c>
      <c r="AO562">
        <v>4</v>
      </c>
      <c r="AP562">
        <v>0</v>
      </c>
      <c r="AQ562">
        <v>0</v>
      </c>
      <c r="AR562">
        <v>15</v>
      </c>
      <c r="AS562">
        <v>15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985</v>
      </c>
      <c r="BV562">
        <v>905</v>
      </c>
      <c r="BW562">
        <v>225</v>
      </c>
      <c r="BX562">
        <v>110</v>
      </c>
      <c r="BY562">
        <v>0</v>
      </c>
      <c r="BZ562">
        <v>115</v>
      </c>
      <c r="CA562">
        <v>180</v>
      </c>
      <c r="CB562">
        <v>120</v>
      </c>
      <c r="CC562">
        <v>20</v>
      </c>
      <c r="CD562">
        <v>45</v>
      </c>
      <c r="CE562">
        <v>270</v>
      </c>
      <c r="CF562">
        <v>170</v>
      </c>
      <c r="CG562">
        <v>0</v>
      </c>
      <c r="CH562">
        <v>100</v>
      </c>
      <c r="CI562">
        <v>105</v>
      </c>
      <c r="CJ562">
        <v>100</v>
      </c>
      <c r="CK562">
        <v>0</v>
      </c>
      <c r="CL562">
        <v>10</v>
      </c>
      <c r="CM562">
        <v>125</v>
      </c>
      <c r="CN562">
        <v>75</v>
      </c>
      <c r="CO562">
        <v>0</v>
      </c>
      <c r="CP562">
        <v>50</v>
      </c>
      <c r="CQ562">
        <v>60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15</v>
      </c>
      <c r="DA562">
        <v>0</v>
      </c>
      <c r="DB562">
        <v>15</v>
      </c>
      <c r="DC562">
        <v>0</v>
      </c>
      <c r="DD562">
        <v>25</v>
      </c>
      <c r="DE562">
        <v>25</v>
      </c>
      <c r="DF562">
        <v>0</v>
      </c>
      <c r="DG562">
        <v>0</v>
      </c>
      <c r="DH562">
        <v>20</v>
      </c>
      <c r="DI562">
        <v>20</v>
      </c>
      <c r="DJ562">
        <v>0</v>
      </c>
      <c r="DK562">
        <v>0</v>
      </c>
      <c r="DL562">
        <v>20</v>
      </c>
      <c r="DM562">
        <v>20</v>
      </c>
      <c r="DN562">
        <v>20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</row>
    <row r="563" spans="1:136" x14ac:dyDescent="0.3">
      <c r="A563" t="s">
        <v>391</v>
      </c>
      <c r="B563">
        <v>140</v>
      </c>
      <c r="C563" t="s">
        <v>1829</v>
      </c>
      <c r="D563">
        <v>34013000800</v>
      </c>
      <c r="E563" t="s">
        <v>1830</v>
      </c>
      <c r="F563" t="s">
        <v>222</v>
      </c>
      <c r="G563" t="s">
        <v>225</v>
      </c>
      <c r="H563">
        <v>1895</v>
      </c>
      <c r="I563">
        <v>215</v>
      </c>
      <c r="J563">
        <v>185</v>
      </c>
      <c r="K563">
        <v>20</v>
      </c>
      <c r="L563">
        <v>0</v>
      </c>
      <c r="M563">
        <v>0</v>
      </c>
      <c r="N563">
        <v>20</v>
      </c>
      <c r="O563">
        <v>0</v>
      </c>
      <c r="P563">
        <v>0</v>
      </c>
      <c r="Q563">
        <v>0</v>
      </c>
      <c r="R563">
        <v>0</v>
      </c>
      <c r="S563">
        <v>60</v>
      </c>
      <c r="T563">
        <v>20</v>
      </c>
      <c r="U563">
        <v>45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105</v>
      </c>
      <c r="AB563">
        <v>105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30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30</v>
      </c>
      <c r="BJ563">
        <v>0</v>
      </c>
      <c r="BK563">
        <v>30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1685</v>
      </c>
      <c r="BV563">
        <v>1545</v>
      </c>
      <c r="BW563">
        <v>730</v>
      </c>
      <c r="BX563">
        <v>430</v>
      </c>
      <c r="BY563">
        <v>0</v>
      </c>
      <c r="BZ563">
        <v>300</v>
      </c>
      <c r="CA563">
        <v>425</v>
      </c>
      <c r="CB563">
        <v>265</v>
      </c>
      <c r="CC563">
        <v>0</v>
      </c>
      <c r="CD563">
        <v>160</v>
      </c>
      <c r="CE563">
        <v>130</v>
      </c>
      <c r="CF563">
        <v>130</v>
      </c>
      <c r="CG563">
        <v>0</v>
      </c>
      <c r="CH563">
        <v>0</v>
      </c>
      <c r="CI563">
        <v>70</v>
      </c>
      <c r="CJ563">
        <v>55</v>
      </c>
      <c r="CK563">
        <v>0</v>
      </c>
      <c r="CL563">
        <v>15</v>
      </c>
      <c r="CM563">
        <v>195</v>
      </c>
      <c r="CN563">
        <v>180</v>
      </c>
      <c r="CO563">
        <v>15</v>
      </c>
      <c r="CP563">
        <v>0</v>
      </c>
      <c r="CQ563">
        <v>75</v>
      </c>
      <c r="CR563">
        <v>15</v>
      </c>
      <c r="CS563">
        <v>15</v>
      </c>
      <c r="CT563">
        <v>0</v>
      </c>
      <c r="CU563">
        <v>0</v>
      </c>
      <c r="CV563">
        <v>25</v>
      </c>
      <c r="CW563">
        <v>25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30</v>
      </c>
      <c r="DE563">
        <v>30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60</v>
      </c>
      <c r="DM563">
        <v>20</v>
      </c>
      <c r="DN563">
        <v>20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40</v>
      </c>
      <c r="DV563">
        <v>40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</row>
    <row r="564" spans="1:136" x14ac:dyDescent="0.3">
      <c r="A564" t="s">
        <v>391</v>
      </c>
      <c r="B564">
        <v>140</v>
      </c>
      <c r="C564" t="s">
        <v>1831</v>
      </c>
      <c r="D564">
        <v>34013000900</v>
      </c>
      <c r="E564" t="s">
        <v>1832</v>
      </c>
      <c r="F564" t="s">
        <v>222</v>
      </c>
      <c r="G564" t="s">
        <v>225</v>
      </c>
      <c r="H564">
        <v>1330</v>
      </c>
      <c r="I564">
        <v>420</v>
      </c>
      <c r="J564">
        <v>400</v>
      </c>
      <c r="K564">
        <v>50</v>
      </c>
      <c r="L564">
        <v>50</v>
      </c>
      <c r="M564">
        <v>0</v>
      </c>
      <c r="N564">
        <v>0</v>
      </c>
      <c r="O564">
        <v>105</v>
      </c>
      <c r="P564">
        <v>75</v>
      </c>
      <c r="Q564">
        <v>0</v>
      </c>
      <c r="R564">
        <v>30</v>
      </c>
      <c r="S564">
        <v>90</v>
      </c>
      <c r="T564">
        <v>85</v>
      </c>
      <c r="U564">
        <v>4</v>
      </c>
      <c r="V564">
        <v>0</v>
      </c>
      <c r="W564">
        <v>50</v>
      </c>
      <c r="X564">
        <v>40</v>
      </c>
      <c r="Y564">
        <v>10</v>
      </c>
      <c r="Z564">
        <v>0</v>
      </c>
      <c r="AA564">
        <v>105</v>
      </c>
      <c r="AB564">
        <v>90</v>
      </c>
      <c r="AC564">
        <v>15</v>
      </c>
      <c r="AD564">
        <v>0</v>
      </c>
      <c r="AE564">
        <v>10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10</v>
      </c>
      <c r="AO564">
        <v>10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15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15</v>
      </c>
      <c r="BR564">
        <v>15</v>
      </c>
      <c r="BS564">
        <v>0</v>
      </c>
      <c r="BT564">
        <v>0</v>
      </c>
      <c r="BU564">
        <v>910</v>
      </c>
      <c r="BV564">
        <v>765</v>
      </c>
      <c r="BW564">
        <v>335</v>
      </c>
      <c r="BX564">
        <v>225</v>
      </c>
      <c r="BY564">
        <v>0</v>
      </c>
      <c r="BZ564">
        <v>115</v>
      </c>
      <c r="CA564">
        <v>175</v>
      </c>
      <c r="CB564">
        <v>105</v>
      </c>
      <c r="CC564">
        <v>35</v>
      </c>
      <c r="CD564">
        <v>35</v>
      </c>
      <c r="CE564">
        <v>135</v>
      </c>
      <c r="CF564">
        <v>70</v>
      </c>
      <c r="CG564">
        <v>10</v>
      </c>
      <c r="CH564">
        <v>50</v>
      </c>
      <c r="CI564">
        <v>60</v>
      </c>
      <c r="CJ564">
        <v>60</v>
      </c>
      <c r="CK564">
        <v>0</v>
      </c>
      <c r="CL564">
        <v>0</v>
      </c>
      <c r="CM564">
        <v>65</v>
      </c>
      <c r="CN564">
        <v>65</v>
      </c>
      <c r="CO564">
        <v>0</v>
      </c>
      <c r="CP564">
        <v>0</v>
      </c>
      <c r="CQ564">
        <v>140</v>
      </c>
      <c r="CR564">
        <v>40</v>
      </c>
      <c r="CS564">
        <v>40</v>
      </c>
      <c r="CT564">
        <v>0</v>
      </c>
      <c r="CU564">
        <v>0</v>
      </c>
      <c r="CV564">
        <v>75</v>
      </c>
      <c r="CW564">
        <v>35</v>
      </c>
      <c r="CX564">
        <v>40</v>
      </c>
      <c r="CY564">
        <v>0</v>
      </c>
      <c r="CZ564">
        <v>25</v>
      </c>
      <c r="DA564">
        <v>25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</row>
    <row r="565" spans="1:136" x14ac:dyDescent="0.3">
      <c r="A565" t="s">
        <v>391</v>
      </c>
      <c r="B565">
        <v>140</v>
      </c>
      <c r="C565" t="s">
        <v>1833</v>
      </c>
      <c r="D565">
        <v>34013001000</v>
      </c>
      <c r="E565" t="s">
        <v>1834</v>
      </c>
      <c r="F565" t="s">
        <v>222</v>
      </c>
      <c r="G565" t="s">
        <v>225</v>
      </c>
      <c r="H565">
        <v>1055</v>
      </c>
      <c r="I565">
        <v>220</v>
      </c>
      <c r="J565">
        <v>180</v>
      </c>
      <c r="K565">
        <v>40</v>
      </c>
      <c r="L565">
        <v>4</v>
      </c>
      <c r="M565">
        <v>0</v>
      </c>
      <c r="N565">
        <v>35</v>
      </c>
      <c r="O565">
        <v>60</v>
      </c>
      <c r="P565">
        <v>40</v>
      </c>
      <c r="Q565">
        <v>10</v>
      </c>
      <c r="R565">
        <v>10</v>
      </c>
      <c r="S565">
        <v>55</v>
      </c>
      <c r="T565">
        <v>40</v>
      </c>
      <c r="U565">
        <v>0</v>
      </c>
      <c r="V565">
        <v>15</v>
      </c>
      <c r="W565">
        <v>10</v>
      </c>
      <c r="X565">
        <v>10</v>
      </c>
      <c r="Y565">
        <v>0</v>
      </c>
      <c r="Z565">
        <v>0</v>
      </c>
      <c r="AA565">
        <v>20</v>
      </c>
      <c r="AB565">
        <v>10</v>
      </c>
      <c r="AC565">
        <v>0</v>
      </c>
      <c r="AD565">
        <v>10</v>
      </c>
      <c r="AE565">
        <v>35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</v>
      </c>
      <c r="AO565">
        <v>0</v>
      </c>
      <c r="AP565">
        <v>0</v>
      </c>
      <c r="AQ565">
        <v>15</v>
      </c>
      <c r="AR565">
        <v>0</v>
      </c>
      <c r="AS565">
        <v>0</v>
      </c>
      <c r="AT565">
        <v>0</v>
      </c>
      <c r="AU565">
        <v>0</v>
      </c>
      <c r="AV565">
        <v>25</v>
      </c>
      <c r="AW565">
        <v>15</v>
      </c>
      <c r="AX565">
        <v>10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835</v>
      </c>
      <c r="BV565">
        <v>760</v>
      </c>
      <c r="BW565">
        <v>390</v>
      </c>
      <c r="BX565">
        <v>220</v>
      </c>
      <c r="BY565">
        <v>10</v>
      </c>
      <c r="BZ565">
        <v>160</v>
      </c>
      <c r="CA565">
        <v>180</v>
      </c>
      <c r="CB565">
        <v>115</v>
      </c>
      <c r="CC565">
        <v>0</v>
      </c>
      <c r="CD565">
        <v>60</v>
      </c>
      <c r="CE565">
        <v>80</v>
      </c>
      <c r="CF565">
        <v>25</v>
      </c>
      <c r="CG565">
        <v>0</v>
      </c>
      <c r="CH565">
        <v>55</v>
      </c>
      <c r="CI565">
        <v>30</v>
      </c>
      <c r="CJ565">
        <v>0</v>
      </c>
      <c r="CK565">
        <v>0</v>
      </c>
      <c r="CL565">
        <v>30</v>
      </c>
      <c r="CM565">
        <v>80</v>
      </c>
      <c r="CN565">
        <v>50</v>
      </c>
      <c r="CO565">
        <v>10</v>
      </c>
      <c r="CP565">
        <v>20</v>
      </c>
      <c r="CQ565">
        <v>30</v>
      </c>
      <c r="CR565">
        <v>30</v>
      </c>
      <c r="CS565">
        <v>30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45</v>
      </c>
      <c r="DM565">
        <v>45</v>
      </c>
      <c r="DN565">
        <v>20</v>
      </c>
      <c r="DO565">
        <v>25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</row>
    <row r="566" spans="1:136" x14ac:dyDescent="0.3">
      <c r="A566" t="s">
        <v>391</v>
      </c>
      <c r="B566">
        <v>140</v>
      </c>
      <c r="C566" t="s">
        <v>1835</v>
      </c>
      <c r="D566">
        <v>34013001100</v>
      </c>
      <c r="E566" t="s">
        <v>1836</v>
      </c>
      <c r="F566" t="s">
        <v>222</v>
      </c>
      <c r="G566" t="s">
        <v>225</v>
      </c>
      <c r="H566">
        <v>890</v>
      </c>
      <c r="I566">
        <v>160</v>
      </c>
      <c r="J566">
        <v>155</v>
      </c>
      <c r="K566">
        <v>25</v>
      </c>
      <c r="L566">
        <v>10</v>
      </c>
      <c r="M566">
        <v>0</v>
      </c>
      <c r="N566">
        <v>15</v>
      </c>
      <c r="O566">
        <v>35</v>
      </c>
      <c r="P566">
        <v>35</v>
      </c>
      <c r="Q566">
        <v>0</v>
      </c>
      <c r="R566">
        <v>0</v>
      </c>
      <c r="S566">
        <v>40</v>
      </c>
      <c r="T566">
        <v>25</v>
      </c>
      <c r="U566">
        <v>0</v>
      </c>
      <c r="V566">
        <v>15</v>
      </c>
      <c r="W566">
        <v>4</v>
      </c>
      <c r="X566">
        <v>4</v>
      </c>
      <c r="Y566">
        <v>0</v>
      </c>
      <c r="Z566">
        <v>0</v>
      </c>
      <c r="AA566">
        <v>45</v>
      </c>
      <c r="AB566">
        <v>15</v>
      </c>
      <c r="AC566">
        <v>4</v>
      </c>
      <c r="AD566">
        <v>30</v>
      </c>
      <c r="AE566">
        <v>10</v>
      </c>
      <c r="AF566">
        <v>0</v>
      </c>
      <c r="AG566">
        <v>0</v>
      </c>
      <c r="AH566">
        <v>0</v>
      </c>
      <c r="AI566">
        <v>0</v>
      </c>
      <c r="AJ566">
        <v>4</v>
      </c>
      <c r="AK566">
        <v>0</v>
      </c>
      <c r="AL566">
        <v>4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4</v>
      </c>
      <c r="AS566">
        <v>0</v>
      </c>
      <c r="AT566">
        <v>4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730</v>
      </c>
      <c r="BV566">
        <v>675</v>
      </c>
      <c r="BW566">
        <v>315</v>
      </c>
      <c r="BX566">
        <v>115</v>
      </c>
      <c r="BY566">
        <v>0</v>
      </c>
      <c r="BZ566">
        <v>200</v>
      </c>
      <c r="CA566">
        <v>90</v>
      </c>
      <c r="CB566">
        <v>90</v>
      </c>
      <c r="CC566">
        <v>0</v>
      </c>
      <c r="CD566">
        <v>0</v>
      </c>
      <c r="CE566">
        <v>95</v>
      </c>
      <c r="CF566">
        <v>65</v>
      </c>
      <c r="CG566">
        <v>15</v>
      </c>
      <c r="CH566">
        <v>15</v>
      </c>
      <c r="CI566">
        <v>45</v>
      </c>
      <c r="CJ566">
        <v>15</v>
      </c>
      <c r="CK566">
        <v>0</v>
      </c>
      <c r="CL566">
        <v>25</v>
      </c>
      <c r="CM566">
        <v>130</v>
      </c>
      <c r="CN566">
        <v>80</v>
      </c>
      <c r="CO566">
        <v>0</v>
      </c>
      <c r="CP566">
        <v>50</v>
      </c>
      <c r="CQ566">
        <v>35</v>
      </c>
      <c r="CR566">
        <v>25</v>
      </c>
      <c r="CS566">
        <v>25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10</v>
      </c>
      <c r="DA566">
        <v>10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20</v>
      </c>
      <c r="DM566">
        <v>10</v>
      </c>
      <c r="DN566">
        <v>0</v>
      </c>
      <c r="DO566">
        <v>0</v>
      </c>
      <c r="DP566">
        <v>10</v>
      </c>
      <c r="DQ566">
        <v>0</v>
      </c>
      <c r="DR566">
        <v>0</v>
      </c>
      <c r="DS566">
        <v>0</v>
      </c>
      <c r="DT566">
        <v>0</v>
      </c>
      <c r="DU566">
        <v>15</v>
      </c>
      <c r="DV566">
        <v>15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</row>
    <row r="567" spans="1:136" x14ac:dyDescent="0.3">
      <c r="A567" t="s">
        <v>391</v>
      </c>
      <c r="B567">
        <v>140</v>
      </c>
      <c r="C567" t="s">
        <v>1837</v>
      </c>
      <c r="D567">
        <v>34013001300</v>
      </c>
      <c r="E567" t="s">
        <v>1838</v>
      </c>
      <c r="F567" t="s">
        <v>222</v>
      </c>
      <c r="G567" t="s">
        <v>225</v>
      </c>
      <c r="H567">
        <v>600</v>
      </c>
      <c r="I567">
        <v>265</v>
      </c>
      <c r="J567">
        <v>265</v>
      </c>
      <c r="K567">
        <v>25</v>
      </c>
      <c r="L567">
        <v>4</v>
      </c>
      <c r="M567">
        <v>0</v>
      </c>
      <c r="N567">
        <v>15</v>
      </c>
      <c r="O567">
        <v>35</v>
      </c>
      <c r="P567">
        <v>4</v>
      </c>
      <c r="Q567">
        <v>0</v>
      </c>
      <c r="R567">
        <v>30</v>
      </c>
      <c r="S567">
        <v>60</v>
      </c>
      <c r="T567">
        <v>50</v>
      </c>
      <c r="U567">
        <v>10</v>
      </c>
      <c r="V567">
        <v>0</v>
      </c>
      <c r="W567">
        <v>15</v>
      </c>
      <c r="X567">
        <v>0</v>
      </c>
      <c r="Y567">
        <v>0</v>
      </c>
      <c r="Z567">
        <v>15</v>
      </c>
      <c r="AA567">
        <v>130</v>
      </c>
      <c r="AB567">
        <v>75</v>
      </c>
      <c r="AC567">
        <v>15</v>
      </c>
      <c r="AD567">
        <v>40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340</v>
      </c>
      <c r="BV567">
        <v>325</v>
      </c>
      <c r="BW567">
        <v>185</v>
      </c>
      <c r="BX567">
        <v>85</v>
      </c>
      <c r="BY567">
        <v>0</v>
      </c>
      <c r="BZ567">
        <v>95</v>
      </c>
      <c r="CA567">
        <v>45</v>
      </c>
      <c r="CB567">
        <v>25</v>
      </c>
      <c r="CC567">
        <v>0</v>
      </c>
      <c r="CD567">
        <v>25</v>
      </c>
      <c r="CE567">
        <v>30</v>
      </c>
      <c r="CF567">
        <v>20</v>
      </c>
      <c r="CG567">
        <v>0</v>
      </c>
      <c r="CH567">
        <v>15</v>
      </c>
      <c r="CI567">
        <v>30</v>
      </c>
      <c r="CJ567">
        <v>20</v>
      </c>
      <c r="CK567">
        <v>0</v>
      </c>
      <c r="CL567">
        <v>10</v>
      </c>
      <c r="CM567">
        <v>35</v>
      </c>
      <c r="CN567">
        <v>15</v>
      </c>
      <c r="CO567">
        <v>0</v>
      </c>
      <c r="CP567">
        <v>20</v>
      </c>
      <c r="CQ567">
        <v>15</v>
      </c>
      <c r="CR567">
        <v>15</v>
      </c>
      <c r="CS567">
        <v>0</v>
      </c>
      <c r="CT567">
        <v>0</v>
      </c>
      <c r="CU567">
        <v>15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</row>
    <row r="568" spans="1:136" x14ac:dyDescent="0.3">
      <c r="A568" t="s">
        <v>391</v>
      </c>
      <c r="B568">
        <v>140</v>
      </c>
      <c r="C568" t="s">
        <v>1839</v>
      </c>
      <c r="D568">
        <v>34013001400</v>
      </c>
      <c r="E568" t="s">
        <v>1840</v>
      </c>
      <c r="F568" t="s">
        <v>222</v>
      </c>
      <c r="G568" t="s">
        <v>225</v>
      </c>
      <c r="H568">
        <v>540</v>
      </c>
      <c r="I568">
        <v>115</v>
      </c>
      <c r="J568">
        <v>115</v>
      </c>
      <c r="K568">
        <v>30</v>
      </c>
      <c r="L568">
        <v>20</v>
      </c>
      <c r="M568">
        <v>0</v>
      </c>
      <c r="N568">
        <v>10</v>
      </c>
      <c r="O568">
        <v>20</v>
      </c>
      <c r="P568">
        <v>10</v>
      </c>
      <c r="Q568">
        <v>10</v>
      </c>
      <c r="R568">
        <v>0</v>
      </c>
      <c r="S568">
        <v>25</v>
      </c>
      <c r="T568">
        <v>4</v>
      </c>
      <c r="U568">
        <v>4</v>
      </c>
      <c r="V568">
        <v>10</v>
      </c>
      <c r="W568">
        <v>10</v>
      </c>
      <c r="X568">
        <v>4</v>
      </c>
      <c r="Y568">
        <v>4</v>
      </c>
      <c r="Z568">
        <v>0</v>
      </c>
      <c r="AA568">
        <v>35</v>
      </c>
      <c r="AB568">
        <v>30</v>
      </c>
      <c r="AC568">
        <v>4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430</v>
      </c>
      <c r="BV568">
        <v>390</v>
      </c>
      <c r="BW568">
        <v>195</v>
      </c>
      <c r="BX568">
        <v>105</v>
      </c>
      <c r="BY568">
        <v>0</v>
      </c>
      <c r="BZ568">
        <v>90</v>
      </c>
      <c r="CA568">
        <v>70</v>
      </c>
      <c r="CB568">
        <v>20</v>
      </c>
      <c r="CC568">
        <v>15</v>
      </c>
      <c r="CD568">
        <v>30</v>
      </c>
      <c r="CE568">
        <v>25</v>
      </c>
      <c r="CF568">
        <v>20</v>
      </c>
      <c r="CG568">
        <v>0</v>
      </c>
      <c r="CH568">
        <v>4</v>
      </c>
      <c r="CI568">
        <v>15</v>
      </c>
      <c r="CJ568">
        <v>4</v>
      </c>
      <c r="CK568">
        <v>0</v>
      </c>
      <c r="CL568">
        <v>10</v>
      </c>
      <c r="CM568">
        <v>90</v>
      </c>
      <c r="CN568">
        <v>40</v>
      </c>
      <c r="CO568">
        <v>0</v>
      </c>
      <c r="CP568">
        <v>50</v>
      </c>
      <c r="CQ568">
        <v>30</v>
      </c>
      <c r="CR568">
        <v>0</v>
      </c>
      <c r="CS568">
        <v>0</v>
      </c>
      <c r="CT568">
        <v>0</v>
      </c>
      <c r="CU568">
        <v>0</v>
      </c>
      <c r="CV568">
        <v>20</v>
      </c>
      <c r="CW568">
        <v>20</v>
      </c>
      <c r="CX568">
        <v>0</v>
      </c>
      <c r="CY568">
        <v>0</v>
      </c>
      <c r="CZ568">
        <v>10</v>
      </c>
      <c r="DA568">
        <v>0</v>
      </c>
      <c r="DB568">
        <v>10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10</v>
      </c>
      <c r="DM568">
        <v>0</v>
      </c>
      <c r="DN568">
        <v>0</v>
      </c>
      <c r="DO568">
        <v>0</v>
      </c>
      <c r="DP568">
        <v>0</v>
      </c>
      <c r="DQ568">
        <v>10</v>
      </c>
      <c r="DR568">
        <v>10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</row>
    <row r="569" spans="1:136" x14ac:dyDescent="0.3">
      <c r="A569" t="s">
        <v>391</v>
      </c>
      <c r="B569">
        <v>140</v>
      </c>
      <c r="C569" t="s">
        <v>1841</v>
      </c>
      <c r="D569">
        <v>34013001500</v>
      </c>
      <c r="E569" t="s">
        <v>1842</v>
      </c>
      <c r="F569" t="s">
        <v>222</v>
      </c>
      <c r="G569" t="s">
        <v>225</v>
      </c>
      <c r="H569">
        <v>835</v>
      </c>
      <c r="I569">
        <v>155</v>
      </c>
      <c r="J569">
        <v>150</v>
      </c>
      <c r="K569">
        <v>25</v>
      </c>
      <c r="L569">
        <v>4</v>
      </c>
      <c r="M569">
        <v>0</v>
      </c>
      <c r="N569">
        <v>20</v>
      </c>
      <c r="O569">
        <v>50</v>
      </c>
      <c r="P569">
        <v>20</v>
      </c>
      <c r="Q569">
        <v>15</v>
      </c>
      <c r="R569">
        <v>20</v>
      </c>
      <c r="S569">
        <v>25</v>
      </c>
      <c r="T569">
        <v>15</v>
      </c>
      <c r="U569">
        <v>0</v>
      </c>
      <c r="V569">
        <v>10</v>
      </c>
      <c r="W569">
        <v>20</v>
      </c>
      <c r="X569">
        <v>0</v>
      </c>
      <c r="Y569">
        <v>20</v>
      </c>
      <c r="Z569">
        <v>0</v>
      </c>
      <c r="AA569">
        <v>30</v>
      </c>
      <c r="AB569">
        <v>15</v>
      </c>
      <c r="AC569">
        <v>0</v>
      </c>
      <c r="AD569">
        <v>15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4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4</v>
      </c>
      <c r="BR569">
        <v>0</v>
      </c>
      <c r="BS569">
        <v>4</v>
      </c>
      <c r="BT569">
        <v>0</v>
      </c>
      <c r="BU569">
        <v>680</v>
      </c>
      <c r="BV569">
        <v>630</v>
      </c>
      <c r="BW569">
        <v>330</v>
      </c>
      <c r="BX569">
        <v>230</v>
      </c>
      <c r="BY569">
        <v>0</v>
      </c>
      <c r="BZ569">
        <v>105</v>
      </c>
      <c r="CA569">
        <v>130</v>
      </c>
      <c r="CB569">
        <v>125</v>
      </c>
      <c r="CC569">
        <v>0</v>
      </c>
      <c r="CD569">
        <v>4</v>
      </c>
      <c r="CE569">
        <v>75</v>
      </c>
      <c r="CF569">
        <v>35</v>
      </c>
      <c r="CG569">
        <v>0</v>
      </c>
      <c r="CH569">
        <v>45</v>
      </c>
      <c r="CI569">
        <v>45</v>
      </c>
      <c r="CJ569">
        <v>0</v>
      </c>
      <c r="CK569">
        <v>0</v>
      </c>
      <c r="CL569">
        <v>45</v>
      </c>
      <c r="CM569">
        <v>45</v>
      </c>
      <c r="CN569">
        <v>25</v>
      </c>
      <c r="CO569">
        <v>0</v>
      </c>
      <c r="CP569">
        <v>20</v>
      </c>
      <c r="CQ569">
        <v>50</v>
      </c>
      <c r="CR569">
        <v>35</v>
      </c>
      <c r="CS569">
        <v>25</v>
      </c>
      <c r="CT569">
        <v>10</v>
      </c>
      <c r="CU569">
        <v>0</v>
      </c>
      <c r="CV569">
        <v>15</v>
      </c>
      <c r="CW569">
        <v>10</v>
      </c>
      <c r="CX569">
        <v>10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</row>
    <row r="570" spans="1:136" x14ac:dyDescent="0.3">
      <c r="A570" t="s">
        <v>391</v>
      </c>
      <c r="B570">
        <v>140</v>
      </c>
      <c r="C570" t="s">
        <v>1843</v>
      </c>
      <c r="D570">
        <v>34013001600</v>
      </c>
      <c r="E570" t="s">
        <v>1844</v>
      </c>
      <c r="F570" t="s">
        <v>222</v>
      </c>
      <c r="G570" t="s">
        <v>225</v>
      </c>
      <c r="H570">
        <v>600</v>
      </c>
      <c r="I570">
        <v>25</v>
      </c>
      <c r="J570">
        <v>15</v>
      </c>
      <c r="K570">
        <v>10</v>
      </c>
      <c r="L570">
        <v>0</v>
      </c>
      <c r="M570">
        <v>0</v>
      </c>
      <c r="N570">
        <v>10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4</v>
      </c>
      <c r="AB570">
        <v>0</v>
      </c>
      <c r="AC570">
        <v>0</v>
      </c>
      <c r="AD570">
        <v>4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10</v>
      </c>
      <c r="BN570">
        <v>0</v>
      </c>
      <c r="BO570">
        <v>0</v>
      </c>
      <c r="BP570">
        <v>10</v>
      </c>
      <c r="BQ570">
        <v>0</v>
      </c>
      <c r="BR570">
        <v>0</v>
      </c>
      <c r="BS570">
        <v>0</v>
      </c>
      <c r="BT570">
        <v>0</v>
      </c>
      <c r="BU570">
        <v>575</v>
      </c>
      <c r="BV570">
        <v>530</v>
      </c>
      <c r="BW570">
        <v>290</v>
      </c>
      <c r="BX570">
        <v>195</v>
      </c>
      <c r="BY570">
        <v>0</v>
      </c>
      <c r="BZ570">
        <v>95</v>
      </c>
      <c r="CA570">
        <v>100</v>
      </c>
      <c r="CB570">
        <v>35</v>
      </c>
      <c r="CC570">
        <v>4</v>
      </c>
      <c r="CD570">
        <v>60</v>
      </c>
      <c r="CE570">
        <v>45</v>
      </c>
      <c r="CF570">
        <v>25</v>
      </c>
      <c r="CG570">
        <v>0</v>
      </c>
      <c r="CH570">
        <v>20</v>
      </c>
      <c r="CI570">
        <v>50</v>
      </c>
      <c r="CJ570">
        <v>30</v>
      </c>
      <c r="CK570">
        <v>0</v>
      </c>
      <c r="CL570">
        <v>20</v>
      </c>
      <c r="CM570">
        <v>45</v>
      </c>
      <c r="CN570">
        <v>40</v>
      </c>
      <c r="CO570">
        <v>4</v>
      </c>
      <c r="CP570">
        <v>0</v>
      </c>
      <c r="CQ570">
        <v>45</v>
      </c>
      <c r="CR570">
        <v>20</v>
      </c>
      <c r="CS570">
        <v>10</v>
      </c>
      <c r="CT570">
        <v>15</v>
      </c>
      <c r="CU570">
        <v>0</v>
      </c>
      <c r="CV570">
        <v>20</v>
      </c>
      <c r="CW570">
        <v>20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</row>
    <row r="571" spans="1:136" x14ac:dyDescent="0.3">
      <c r="A571" t="s">
        <v>391</v>
      </c>
      <c r="B571">
        <v>140</v>
      </c>
      <c r="C571" t="s">
        <v>1845</v>
      </c>
      <c r="D571">
        <v>34013001700</v>
      </c>
      <c r="E571" t="s">
        <v>1846</v>
      </c>
      <c r="F571" t="s">
        <v>222</v>
      </c>
      <c r="G571" t="s">
        <v>225</v>
      </c>
      <c r="H571">
        <v>520</v>
      </c>
      <c r="I571">
        <v>110</v>
      </c>
      <c r="J571">
        <v>95</v>
      </c>
      <c r="K571">
        <v>20</v>
      </c>
      <c r="L571">
        <v>4</v>
      </c>
      <c r="M571">
        <v>0</v>
      </c>
      <c r="N571">
        <v>15</v>
      </c>
      <c r="O571">
        <v>0</v>
      </c>
      <c r="P571">
        <v>0</v>
      </c>
      <c r="Q571">
        <v>0</v>
      </c>
      <c r="R571">
        <v>0</v>
      </c>
      <c r="S571">
        <v>30</v>
      </c>
      <c r="T571">
        <v>20</v>
      </c>
      <c r="U571">
        <v>10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45</v>
      </c>
      <c r="AB571">
        <v>10</v>
      </c>
      <c r="AC571">
        <v>15</v>
      </c>
      <c r="AD571">
        <v>15</v>
      </c>
      <c r="AE571">
        <v>15</v>
      </c>
      <c r="AF571">
        <v>0</v>
      </c>
      <c r="AG571">
        <v>0</v>
      </c>
      <c r="AH571">
        <v>0</v>
      </c>
      <c r="AI571">
        <v>0</v>
      </c>
      <c r="AJ571">
        <v>15</v>
      </c>
      <c r="AK571">
        <v>15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410</v>
      </c>
      <c r="BV571">
        <v>365</v>
      </c>
      <c r="BW571">
        <v>240</v>
      </c>
      <c r="BX571">
        <v>70</v>
      </c>
      <c r="BY571">
        <v>10</v>
      </c>
      <c r="BZ571">
        <v>155</v>
      </c>
      <c r="CA571">
        <v>45</v>
      </c>
      <c r="CB571">
        <v>20</v>
      </c>
      <c r="CC571">
        <v>0</v>
      </c>
      <c r="CD571">
        <v>25</v>
      </c>
      <c r="CE571">
        <v>45</v>
      </c>
      <c r="CF571">
        <v>20</v>
      </c>
      <c r="CG571">
        <v>0</v>
      </c>
      <c r="CH571">
        <v>25</v>
      </c>
      <c r="CI571">
        <v>0</v>
      </c>
      <c r="CJ571">
        <v>0</v>
      </c>
      <c r="CK571">
        <v>0</v>
      </c>
      <c r="CL571">
        <v>0</v>
      </c>
      <c r="CM571">
        <v>35</v>
      </c>
      <c r="CN571">
        <v>30</v>
      </c>
      <c r="CO571">
        <v>0</v>
      </c>
      <c r="CP571">
        <v>4</v>
      </c>
      <c r="CQ571">
        <v>35</v>
      </c>
      <c r="CR571">
        <v>0</v>
      </c>
      <c r="CS571">
        <v>0</v>
      </c>
      <c r="CT571">
        <v>0</v>
      </c>
      <c r="CU571">
        <v>0</v>
      </c>
      <c r="CV571">
        <v>20</v>
      </c>
      <c r="CW571">
        <v>20</v>
      </c>
      <c r="CX571">
        <v>0</v>
      </c>
      <c r="CY571">
        <v>0</v>
      </c>
      <c r="CZ571">
        <v>15</v>
      </c>
      <c r="DA571">
        <v>0</v>
      </c>
      <c r="DB571">
        <v>15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10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10</v>
      </c>
      <c r="ED571">
        <v>0</v>
      </c>
      <c r="EE571">
        <v>10</v>
      </c>
      <c r="EF571">
        <v>0</v>
      </c>
    </row>
    <row r="572" spans="1:136" x14ac:dyDescent="0.3">
      <c r="A572" t="s">
        <v>391</v>
      </c>
      <c r="B572">
        <v>140</v>
      </c>
      <c r="C572" t="s">
        <v>1847</v>
      </c>
      <c r="D572">
        <v>34013001800</v>
      </c>
      <c r="E572" t="s">
        <v>1848</v>
      </c>
      <c r="F572" t="s">
        <v>222</v>
      </c>
      <c r="G572" t="s">
        <v>225</v>
      </c>
      <c r="H572">
        <v>735</v>
      </c>
      <c r="I572">
        <v>175</v>
      </c>
      <c r="J572">
        <v>165</v>
      </c>
      <c r="K572">
        <v>25</v>
      </c>
      <c r="L572">
        <v>10</v>
      </c>
      <c r="M572">
        <v>0</v>
      </c>
      <c r="N572">
        <v>15</v>
      </c>
      <c r="O572">
        <v>55</v>
      </c>
      <c r="P572">
        <v>15</v>
      </c>
      <c r="Q572">
        <v>15</v>
      </c>
      <c r="R572">
        <v>25</v>
      </c>
      <c r="S572">
        <v>20</v>
      </c>
      <c r="T572">
        <v>20</v>
      </c>
      <c r="U572">
        <v>0</v>
      </c>
      <c r="V572">
        <v>0</v>
      </c>
      <c r="W572">
        <v>25</v>
      </c>
      <c r="X572">
        <v>20</v>
      </c>
      <c r="Y572">
        <v>0</v>
      </c>
      <c r="Z572">
        <v>4</v>
      </c>
      <c r="AA572">
        <v>40</v>
      </c>
      <c r="AB572">
        <v>40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10</v>
      </c>
      <c r="BR572">
        <v>10</v>
      </c>
      <c r="BS572">
        <v>0</v>
      </c>
      <c r="BT572">
        <v>0</v>
      </c>
      <c r="BU572">
        <v>560</v>
      </c>
      <c r="BV572">
        <v>525</v>
      </c>
      <c r="BW572">
        <v>225</v>
      </c>
      <c r="BX572">
        <v>175</v>
      </c>
      <c r="BY572">
        <v>0</v>
      </c>
      <c r="BZ572">
        <v>50</v>
      </c>
      <c r="CA572">
        <v>150</v>
      </c>
      <c r="CB572">
        <v>60</v>
      </c>
      <c r="CC572">
        <v>0</v>
      </c>
      <c r="CD572">
        <v>90</v>
      </c>
      <c r="CE572">
        <v>80</v>
      </c>
      <c r="CF572">
        <v>55</v>
      </c>
      <c r="CG572">
        <v>4</v>
      </c>
      <c r="CH572">
        <v>15</v>
      </c>
      <c r="CI572">
        <v>40</v>
      </c>
      <c r="CJ572">
        <v>40</v>
      </c>
      <c r="CK572">
        <v>0</v>
      </c>
      <c r="CL572">
        <v>0</v>
      </c>
      <c r="CM572">
        <v>35</v>
      </c>
      <c r="CN572">
        <v>0</v>
      </c>
      <c r="CO572">
        <v>20</v>
      </c>
      <c r="CP572">
        <v>15</v>
      </c>
      <c r="CQ572">
        <v>20</v>
      </c>
      <c r="CR572">
        <v>20</v>
      </c>
      <c r="CS572">
        <v>0</v>
      </c>
      <c r="CT572">
        <v>20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15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15</v>
      </c>
      <c r="ED572">
        <v>0</v>
      </c>
      <c r="EE572">
        <v>15</v>
      </c>
      <c r="EF572">
        <v>0</v>
      </c>
    </row>
    <row r="573" spans="1:136" x14ac:dyDescent="0.3">
      <c r="A573" t="s">
        <v>391</v>
      </c>
      <c r="B573">
        <v>140</v>
      </c>
      <c r="C573" t="s">
        <v>1849</v>
      </c>
      <c r="D573">
        <v>34013001900</v>
      </c>
      <c r="E573" t="s">
        <v>1850</v>
      </c>
      <c r="F573" t="s">
        <v>222</v>
      </c>
      <c r="G573" t="s">
        <v>225</v>
      </c>
      <c r="H573">
        <v>605</v>
      </c>
      <c r="I573">
        <v>160</v>
      </c>
      <c r="J573">
        <v>140</v>
      </c>
      <c r="K573">
        <v>40</v>
      </c>
      <c r="L573">
        <v>25</v>
      </c>
      <c r="M573">
        <v>0</v>
      </c>
      <c r="N573">
        <v>15</v>
      </c>
      <c r="O573">
        <v>35</v>
      </c>
      <c r="P573">
        <v>10</v>
      </c>
      <c r="Q573">
        <v>4</v>
      </c>
      <c r="R573">
        <v>20</v>
      </c>
      <c r="S573">
        <v>40</v>
      </c>
      <c r="T573">
        <v>15</v>
      </c>
      <c r="U573">
        <v>10</v>
      </c>
      <c r="V573">
        <v>15</v>
      </c>
      <c r="W573">
        <v>4</v>
      </c>
      <c r="X573">
        <v>4</v>
      </c>
      <c r="Y573">
        <v>0</v>
      </c>
      <c r="Z573">
        <v>0</v>
      </c>
      <c r="AA573">
        <v>20</v>
      </c>
      <c r="AB573">
        <v>15</v>
      </c>
      <c r="AC573">
        <v>0</v>
      </c>
      <c r="AD573">
        <v>4</v>
      </c>
      <c r="AE573">
        <v>10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10</v>
      </c>
      <c r="AO573">
        <v>10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10</v>
      </c>
      <c r="BR573">
        <v>10</v>
      </c>
      <c r="BS573">
        <v>0</v>
      </c>
      <c r="BT573">
        <v>0</v>
      </c>
      <c r="BU573">
        <v>450</v>
      </c>
      <c r="BV573">
        <v>430</v>
      </c>
      <c r="BW573">
        <v>225</v>
      </c>
      <c r="BX573">
        <v>150</v>
      </c>
      <c r="BY573">
        <v>0</v>
      </c>
      <c r="BZ573">
        <v>75</v>
      </c>
      <c r="CA573">
        <v>55</v>
      </c>
      <c r="CB573">
        <v>40</v>
      </c>
      <c r="CC573">
        <v>0</v>
      </c>
      <c r="CD573">
        <v>15</v>
      </c>
      <c r="CE573">
        <v>75</v>
      </c>
      <c r="CF573">
        <v>45</v>
      </c>
      <c r="CG573">
        <v>0</v>
      </c>
      <c r="CH573">
        <v>30</v>
      </c>
      <c r="CI573">
        <v>15</v>
      </c>
      <c r="CJ573">
        <v>10</v>
      </c>
      <c r="CK573">
        <v>0</v>
      </c>
      <c r="CL573">
        <v>4</v>
      </c>
      <c r="CM573">
        <v>60</v>
      </c>
      <c r="CN573">
        <v>10</v>
      </c>
      <c r="CO573">
        <v>55</v>
      </c>
      <c r="CP573">
        <v>0</v>
      </c>
      <c r="CQ573">
        <v>10</v>
      </c>
      <c r="CR573">
        <v>4</v>
      </c>
      <c r="CS573">
        <v>4</v>
      </c>
      <c r="CT573">
        <v>0</v>
      </c>
      <c r="CU573">
        <v>0</v>
      </c>
      <c r="CV573">
        <v>4</v>
      </c>
      <c r="CW573">
        <v>4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10</v>
      </c>
      <c r="DM573">
        <v>4</v>
      </c>
      <c r="DN573">
        <v>4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4</v>
      </c>
      <c r="DV573">
        <v>0</v>
      </c>
      <c r="DW573">
        <v>4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</row>
    <row r="574" spans="1:136" x14ac:dyDescent="0.3">
      <c r="A574" t="s">
        <v>391</v>
      </c>
      <c r="B574">
        <v>140</v>
      </c>
      <c r="C574" t="s">
        <v>1851</v>
      </c>
      <c r="D574">
        <v>34013002000</v>
      </c>
      <c r="E574" t="s">
        <v>1852</v>
      </c>
      <c r="F574" t="s">
        <v>222</v>
      </c>
      <c r="G574" t="s">
        <v>225</v>
      </c>
      <c r="H574">
        <v>630</v>
      </c>
      <c r="I574">
        <v>135</v>
      </c>
      <c r="J574">
        <v>135</v>
      </c>
      <c r="K574">
        <v>0</v>
      </c>
      <c r="L574">
        <v>0</v>
      </c>
      <c r="M574">
        <v>0</v>
      </c>
      <c r="N574">
        <v>0</v>
      </c>
      <c r="O574">
        <v>25</v>
      </c>
      <c r="P574">
        <v>15</v>
      </c>
      <c r="Q574">
        <v>0</v>
      </c>
      <c r="R574">
        <v>10</v>
      </c>
      <c r="S574">
        <v>15</v>
      </c>
      <c r="T574">
        <v>15</v>
      </c>
      <c r="U574">
        <v>0</v>
      </c>
      <c r="V574">
        <v>0</v>
      </c>
      <c r="W574">
        <v>25</v>
      </c>
      <c r="X574">
        <v>15</v>
      </c>
      <c r="Y574">
        <v>0</v>
      </c>
      <c r="Z574">
        <v>10</v>
      </c>
      <c r="AA574">
        <v>70</v>
      </c>
      <c r="AB574">
        <v>30</v>
      </c>
      <c r="AC574">
        <v>0</v>
      </c>
      <c r="AD574">
        <v>40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495</v>
      </c>
      <c r="BV574">
        <v>460</v>
      </c>
      <c r="BW574">
        <v>250</v>
      </c>
      <c r="BX574">
        <v>160</v>
      </c>
      <c r="BY574">
        <v>30</v>
      </c>
      <c r="BZ574">
        <v>60</v>
      </c>
      <c r="CA574">
        <v>70</v>
      </c>
      <c r="CB574">
        <v>50</v>
      </c>
      <c r="CC574">
        <v>0</v>
      </c>
      <c r="CD574">
        <v>20</v>
      </c>
      <c r="CE574">
        <v>95</v>
      </c>
      <c r="CF574">
        <v>60</v>
      </c>
      <c r="CG574">
        <v>0</v>
      </c>
      <c r="CH574">
        <v>30</v>
      </c>
      <c r="CI574">
        <v>20</v>
      </c>
      <c r="CJ574">
        <v>10</v>
      </c>
      <c r="CK574">
        <v>10</v>
      </c>
      <c r="CL574">
        <v>0</v>
      </c>
      <c r="CM574">
        <v>25</v>
      </c>
      <c r="CN574">
        <v>0</v>
      </c>
      <c r="CO574">
        <v>0</v>
      </c>
      <c r="CP574">
        <v>25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35</v>
      </c>
      <c r="DM574">
        <v>30</v>
      </c>
      <c r="DN574">
        <v>30</v>
      </c>
      <c r="DO574">
        <v>0</v>
      </c>
      <c r="DP574">
        <v>0</v>
      </c>
      <c r="DQ574">
        <v>4</v>
      </c>
      <c r="DR574">
        <v>4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</row>
    <row r="575" spans="1:136" x14ac:dyDescent="0.3">
      <c r="A575" t="s">
        <v>391</v>
      </c>
      <c r="B575">
        <v>140</v>
      </c>
      <c r="C575" t="s">
        <v>1853</v>
      </c>
      <c r="D575">
        <v>34013002100</v>
      </c>
      <c r="E575" t="s">
        <v>1854</v>
      </c>
      <c r="F575" t="s">
        <v>222</v>
      </c>
      <c r="G575" t="s">
        <v>225</v>
      </c>
      <c r="H575">
        <v>1625</v>
      </c>
      <c r="I575">
        <v>480</v>
      </c>
      <c r="J575">
        <v>440</v>
      </c>
      <c r="K575">
        <v>40</v>
      </c>
      <c r="L575">
        <v>40</v>
      </c>
      <c r="M575">
        <v>0</v>
      </c>
      <c r="N575">
        <v>0</v>
      </c>
      <c r="O575">
        <v>55</v>
      </c>
      <c r="P575">
        <v>25</v>
      </c>
      <c r="Q575">
        <v>10</v>
      </c>
      <c r="R575">
        <v>20</v>
      </c>
      <c r="S575">
        <v>100</v>
      </c>
      <c r="T575">
        <v>70</v>
      </c>
      <c r="U575">
        <v>0</v>
      </c>
      <c r="V575">
        <v>30</v>
      </c>
      <c r="W575">
        <v>30</v>
      </c>
      <c r="X575">
        <v>10</v>
      </c>
      <c r="Y575">
        <v>0</v>
      </c>
      <c r="Z575">
        <v>20</v>
      </c>
      <c r="AA575">
        <v>220</v>
      </c>
      <c r="AB575">
        <v>160</v>
      </c>
      <c r="AC575">
        <v>10</v>
      </c>
      <c r="AD575">
        <v>50</v>
      </c>
      <c r="AE575">
        <v>20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20</v>
      </c>
      <c r="AO575">
        <v>20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15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15</v>
      </c>
      <c r="BR575">
        <v>15</v>
      </c>
      <c r="BS575">
        <v>0</v>
      </c>
      <c r="BT575">
        <v>0</v>
      </c>
      <c r="BU575">
        <v>1150</v>
      </c>
      <c r="BV575">
        <v>1035</v>
      </c>
      <c r="BW575">
        <v>580</v>
      </c>
      <c r="BX575">
        <v>165</v>
      </c>
      <c r="BY575">
        <v>0</v>
      </c>
      <c r="BZ575">
        <v>415</v>
      </c>
      <c r="CA575">
        <v>190</v>
      </c>
      <c r="CB575">
        <v>110</v>
      </c>
      <c r="CC575">
        <v>0</v>
      </c>
      <c r="CD575">
        <v>75</v>
      </c>
      <c r="CE575">
        <v>145</v>
      </c>
      <c r="CF575">
        <v>100</v>
      </c>
      <c r="CG575">
        <v>0</v>
      </c>
      <c r="CH575">
        <v>45</v>
      </c>
      <c r="CI575">
        <v>30</v>
      </c>
      <c r="CJ575">
        <v>20</v>
      </c>
      <c r="CK575">
        <v>0</v>
      </c>
      <c r="CL575">
        <v>15</v>
      </c>
      <c r="CM575">
        <v>90</v>
      </c>
      <c r="CN575">
        <v>70</v>
      </c>
      <c r="CO575">
        <v>0</v>
      </c>
      <c r="CP575">
        <v>20</v>
      </c>
      <c r="CQ575">
        <v>65</v>
      </c>
      <c r="CR575">
        <v>0</v>
      </c>
      <c r="CS575">
        <v>0</v>
      </c>
      <c r="CT575">
        <v>0</v>
      </c>
      <c r="CU575">
        <v>0</v>
      </c>
      <c r="CV575">
        <v>60</v>
      </c>
      <c r="CW575">
        <v>60</v>
      </c>
      <c r="CX575">
        <v>0</v>
      </c>
      <c r="CY575">
        <v>0</v>
      </c>
      <c r="CZ575">
        <v>10</v>
      </c>
      <c r="DA575">
        <v>0</v>
      </c>
      <c r="DB575">
        <v>10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50</v>
      </c>
      <c r="DM575">
        <v>20</v>
      </c>
      <c r="DN575">
        <v>20</v>
      </c>
      <c r="DO575">
        <v>0</v>
      </c>
      <c r="DP575">
        <v>0</v>
      </c>
      <c r="DQ575">
        <v>25</v>
      </c>
      <c r="DR575">
        <v>25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</row>
    <row r="576" spans="1:136" x14ac:dyDescent="0.3">
      <c r="A576" t="s">
        <v>391</v>
      </c>
      <c r="B576">
        <v>140</v>
      </c>
      <c r="C576" t="s">
        <v>1855</v>
      </c>
      <c r="D576">
        <v>34013002201</v>
      </c>
      <c r="E576" t="s">
        <v>1856</v>
      </c>
      <c r="F576" t="s">
        <v>222</v>
      </c>
      <c r="G576" t="s">
        <v>225</v>
      </c>
      <c r="H576">
        <v>970</v>
      </c>
      <c r="I576">
        <v>625</v>
      </c>
      <c r="J576">
        <v>615</v>
      </c>
      <c r="K576">
        <v>120</v>
      </c>
      <c r="L576">
        <v>45</v>
      </c>
      <c r="M576">
        <v>15</v>
      </c>
      <c r="N576">
        <v>60</v>
      </c>
      <c r="O576">
        <v>50</v>
      </c>
      <c r="P576">
        <v>25</v>
      </c>
      <c r="Q576">
        <v>0</v>
      </c>
      <c r="R576">
        <v>25</v>
      </c>
      <c r="S576">
        <v>100</v>
      </c>
      <c r="T576">
        <v>90</v>
      </c>
      <c r="U576">
        <v>0</v>
      </c>
      <c r="V576">
        <v>10</v>
      </c>
      <c r="W576">
        <v>80</v>
      </c>
      <c r="X576">
        <v>65</v>
      </c>
      <c r="Y576">
        <v>0</v>
      </c>
      <c r="Z576">
        <v>15</v>
      </c>
      <c r="AA576">
        <v>265</v>
      </c>
      <c r="AB576">
        <v>220</v>
      </c>
      <c r="AC576">
        <v>25</v>
      </c>
      <c r="AD576">
        <v>20</v>
      </c>
      <c r="AE576">
        <v>4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4</v>
      </c>
      <c r="AW576">
        <v>0</v>
      </c>
      <c r="AX576">
        <v>4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350</v>
      </c>
      <c r="BV576">
        <v>320</v>
      </c>
      <c r="BW576">
        <v>100</v>
      </c>
      <c r="BX576">
        <v>70</v>
      </c>
      <c r="BY576">
        <v>0</v>
      </c>
      <c r="BZ576">
        <v>30</v>
      </c>
      <c r="CA576">
        <v>35</v>
      </c>
      <c r="CB576">
        <v>4</v>
      </c>
      <c r="CC576">
        <v>0</v>
      </c>
      <c r="CD576">
        <v>30</v>
      </c>
      <c r="CE576">
        <v>95</v>
      </c>
      <c r="CF576">
        <v>20</v>
      </c>
      <c r="CG576">
        <v>20</v>
      </c>
      <c r="CH576">
        <v>55</v>
      </c>
      <c r="CI576">
        <v>65</v>
      </c>
      <c r="CJ576">
        <v>20</v>
      </c>
      <c r="CK576">
        <v>15</v>
      </c>
      <c r="CL576">
        <v>30</v>
      </c>
      <c r="CM576">
        <v>20</v>
      </c>
      <c r="CN576">
        <v>10</v>
      </c>
      <c r="CO576">
        <v>10</v>
      </c>
      <c r="CP576">
        <v>0</v>
      </c>
      <c r="CQ576">
        <v>10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10</v>
      </c>
      <c r="DI576">
        <v>10</v>
      </c>
      <c r="DJ576">
        <v>0</v>
      </c>
      <c r="DK576">
        <v>0</v>
      </c>
      <c r="DL576">
        <v>20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20</v>
      </c>
      <c r="DV576">
        <v>20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</row>
    <row r="577" spans="1:136" x14ac:dyDescent="0.3">
      <c r="A577" t="s">
        <v>391</v>
      </c>
      <c r="B577">
        <v>140</v>
      </c>
      <c r="C577" t="s">
        <v>1857</v>
      </c>
      <c r="D577">
        <v>34013002202</v>
      </c>
      <c r="E577" t="s">
        <v>1858</v>
      </c>
      <c r="F577" t="s">
        <v>222</v>
      </c>
      <c r="G577" t="s">
        <v>225</v>
      </c>
      <c r="H577">
        <v>3055</v>
      </c>
      <c r="I577">
        <v>280</v>
      </c>
      <c r="J577">
        <v>270</v>
      </c>
      <c r="K577">
        <v>15</v>
      </c>
      <c r="L577">
        <v>0</v>
      </c>
      <c r="M577">
        <v>0</v>
      </c>
      <c r="N577">
        <v>15</v>
      </c>
      <c r="O577">
        <v>40</v>
      </c>
      <c r="P577">
        <v>40</v>
      </c>
      <c r="Q577">
        <v>0</v>
      </c>
      <c r="R577">
        <v>0</v>
      </c>
      <c r="S577">
        <v>45</v>
      </c>
      <c r="T577">
        <v>45</v>
      </c>
      <c r="U577">
        <v>0</v>
      </c>
      <c r="V577">
        <v>0</v>
      </c>
      <c r="W577">
        <v>15</v>
      </c>
      <c r="X577">
        <v>0</v>
      </c>
      <c r="Y577">
        <v>0</v>
      </c>
      <c r="Z577">
        <v>15</v>
      </c>
      <c r="AA577">
        <v>155</v>
      </c>
      <c r="AB577">
        <v>145</v>
      </c>
      <c r="AC577">
        <v>0</v>
      </c>
      <c r="AD577">
        <v>10</v>
      </c>
      <c r="AE577">
        <v>15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</v>
      </c>
      <c r="AO577">
        <v>0</v>
      </c>
      <c r="AP577">
        <v>15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2775</v>
      </c>
      <c r="BV577">
        <v>2365</v>
      </c>
      <c r="BW577">
        <v>780</v>
      </c>
      <c r="BX577">
        <v>375</v>
      </c>
      <c r="BY577">
        <v>10</v>
      </c>
      <c r="BZ577">
        <v>400</v>
      </c>
      <c r="CA577">
        <v>600</v>
      </c>
      <c r="CB577">
        <v>360</v>
      </c>
      <c r="CC577">
        <v>0</v>
      </c>
      <c r="CD577">
        <v>240</v>
      </c>
      <c r="CE577">
        <v>490</v>
      </c>
      <c r="CF577">
        <v>265</v>
      </c>
      <c r="CG577">
        <v>0</v>
      </c>
      <c r="CH577">
        <v>225</v>
      </c>
      <c r="CI577">
        <v>140</v>
      </c>
      <c r="CJ577">
        <v>125</v>
      </c>
      <c r="CK577">
        <v>0</v>
      </c>
      <c r="CL577">
        <v>15</v>
      </c>
      <c r="CM577">
        <v>355</v>
      </c>
      <c r="CN577">
        <v>155</v>
      </c>
      <c r="CO577">
        <v>0</v>
      </c>
      <c r="CP577">
        <v>200</v>
      </c>
      <c r="CQ577">
        <v>345</v>
      </c>
      <c r="CR577">
        <v>105</v>
      </c>
      <c r="CS577">
        <v>105</v>
      </c>
      <c r="CT577">
        <v>0</v>
      </c>
      <c r="CU577">
        <v>0</v>
      </c>
      <c r="CV577">
        <v>40</v>
      </c>
      <c r="CW577">
        <v>40</v>
      </c>
      <c r="CX577">
        <v>0</v>
      </c>
      <c r="CY577">
        <v>0</v>
      </c>
      <c r="CZ577">
        <v>160</v>
      </c>
      <c r="DA577">
        <v>90</v>
      </c>
      <c r="DB577">
        <v>70</v>
      </c>
      <c r="DC577">
        <v>0</v>
      </c>
      <c r="DD577">
        <v>40</v>
      </c>
      <c r="DE577">
        <v>40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65</v>
      </c>
      <c r="DM577">
        <v>25</v>
      </c>
      <c r="DN577">
        <v>25</v>
      </c>
      <c r="DO577">
        <v>0</v>
      </c>
      <c r="DP577">
        <v>0</v>
      </c>
      <c r="DQ577">
        <v>40</v>
      </c>
      <c r="DR577">
        <v>40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</row>
    <row r="578" spans="1:136" x14ac:dyDescent="0.3">
      <c r="A578" t="s">
        <v>391</v>
      </c>
      <c r="B578">
        <v>140</v>
      </c>
      <c r="C578" t="s">
        <v>1859</v>
      </c>
      <c r="D578">
        <v>34013002300</v>
      </c>
      <c r="E578" t="s">
        <v>1860</v>
      </c>
      <c r="F578" t="s">
        <v>222</v>
      </c>
      <c r="G578" t="s">
        <v>225</v>
      </c>
      <c r="H578">
        <v>1060</v>
      </c>
      <c r="I578">
        <v>510</v>
      </c>
      <c r="J578">
        <v>510</v>
      </c>
      <c r="K578">
        <v>25</v>
      </c>
      <c r="L578">
        <v>4</v>
      </c>
      <c r="M578">
        <v>0</v>
      </c>
      <c r="N578">
        <v>20</v>
      </c>
      <c r="O578">
        <v>75</v>
      </c>
      <c r="P578">
        <v>45</v>
      </c>
      <c r="Q578">
        <v>0</v>
      </c>
      <c r="R578">
        <v>30</v>
      </c>
      <c r="S578">
        <v>150</v>
      </c>
      <c r="T578">
        <v>145</v>
      </c>
      <c r="U578">
        <v>0</v>
      </c>
      <c r="V578">
        <v>4</v>
      </c>
      <c r="W578">
        <v>20</v>
      </c>
      <c r="X578">
        <v>4</v>
      </c>
      <c r="Y578">
        <v>0</v>
      </c>
      <c r="Z578">
        <v>15</v>
      </c>
      <c r="AA578">
        <v>235</v>
      </c>
      <c r="AB578">
        <v>210</v>
      </c>
      <c r="AC578">
        <v>4</v>
      </c>
      <c r="AD578">
        <v>25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555</v>
      </c>
      <c r="BV578">
        <v>500</v>
      </c>
      <c r="BW578">
        <v>165</v>
      </c>
      <c r="BX578">
        <v>55</v>
      </c>
      <c r="BY578">
        <v>45</v>
      </c>
      <c r="BZ578">
        <v>65</v>
      </c>
      <c r="CA578">
        <v>195</v>
      </c>
      <c r="CB578">
        <v>125</v>
      </c>
      <c r="CC578">
        <v>0</v>
      </c>
      <c r="CD578">
        <v>70</v>
      </c>
      <c r="CE578">
        <v>80</v>
      </c>
      <c r="CF578">
        <v>40</v>
      </c>
      <c r="CG578">
        <v>0</v>
      </c>
      <c r="CH578">
        <v>35</v>
      </c>
      <c r="CI578">
        <v>30</v>
      </c>
      <c r="CJ578">
        <v>30</v>
      </c>
      <c r="CK578">
        <v>0</v>
      </c>
      <c r="CL578">
        <v>0</v>
      </c>
      <c r="CM578">
        <v>35</v>
      </c>
      <c r="CN578">
        <v>10</v>
      </c>
      <c r="CO578">
        <v>0</v>
      </c>
      <c r="CP578">
        <v>25</v>
      </c>
      <c r="CQ578">
        <v>50</v>
      </c>
      <c r="CR578">
        <v>20</v>
      </c>
      <c r="CS578">
        <v>0</v>
      </c>
      <c r="CT578">
        <v>20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35</v>
      </c>
      <c r="DA578">
        <v>35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</row>
    <row r="579" spans="1:136" x14ac:dyDescent="0.3">
      <c r="A579" t="s">
        <v>391</v>
      </c>
      <c r="B579">
        <v>140</v>
      </c>
      <c r="C579" t="s">
        <v>1861</v>
      </c>
      <c r="D579">
        <v>34013002400</v>
      </c>
      <c r="E579" t="s">
        <v>1862</v>
      </c>
      <c r="F579" t="s">
        <v>222</v>
      </c>
      <c r="G579" t="s">
        <v>225</v>
      </c>
      <c r="H579">
        <v>1420</v>
      </c>
      <c r="I579">
        <v>625</v>
      </c>
      <c r="J579">
        <v>615</v>
      </c>
      <c r="K579">
        <v>115</v>
      </c>
      <c r="L579">
        <v>85</v>
      </c>
      <c r="M579">
        <v>0</v>
      </c>
      <c r="N579">
        <v>30</v>
      </c>
      <c r="O579">
        <v>125</v>
      </c>
      <c r="P579">
        <v>90</v>
      </c>
      <c r="Q579">
        <v>0</v>
      </c>
      <c r="R579">
        <v>35</v>
      </c>
      <c r="S579">
        <v>155</v>
      </c>
      <c r="T579">
        <v>125</v>
      </c>
      <c r="U579">
        <v>15</v>
      </c>
      <c r="V579">
        <v>15</v>
      </c>
      <c r="W579">
        <v>95</v>
      </c>
      <c r="X579">
        <v>55</v>
      </c>
      <c r="Y579">
        <v>0</v>
      </c>
      <c r="Z579">
        <v>40</v>
      </c>
      <c r="AA579">
        <v>125</v>
      </c>
      <c r="AB579">
        <v>85</v>
      </c>
      <c r="AC579">
        <v>15</v>
      </c>
      <c r="AD579">
        <v>25</v>
      </c>
      <c r="AE579">
        <v>10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10</v>
      </c>
      <c r="AW579">
        <v>10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795</v>
      </c>
      <c r="BV579">
        <v>725</v>
      </c>
      <c r="BW579">
        <v>365</v>
      </c>
      <c r="BX579">
        <v>260</v>
      </c>
      <c r="BY579">
        <v>4</v>
      </c>
      <c r="BZ579">
        <v>100</v>
      </c>
      <c r="CA579">
        <v>80</v>
      </c>
      <c r="CB579">
        <v>45</v>
      </c>
      <c r="CC579">
        <v>0</v>
      </c>
      <c r="CD579">
        <v>30</v>
      </c>
      <c r="CE579">
        <v>120</v>
      </c>
      <c r="CF579">
        <v>50</v>
      </c>
      <c r="CG579">
        <v>0</v>
      </c>
      <c r="CH579">
        <v>70</v>
      </c>
      <c r="CI579">
        <v>25</v>
      </c>
      <c r="CJ579">
        <v>0</v>
      </c>
      <c r="CK579">
        <v>0</v>
      </c>
      <c r="CL579">
        <v>25</v>
      </c>
      <c r="CM579">
        <v>135</v>
      </c>
      <c r="CN579">
        <v>110</v>
      </c>
      <c r="CO579">
        <v>0</v>
      </c>
      <c r="CP579">
        <v>25</v>
      </c>
      <c r="CQ579">
        <v>50</v>
      </c>
      <c r="CR579">
        <v>45</v>
      </c>
      <c r="CS579">
        <v>15</v>
      </c>
      <c r="CT579">
        <v>25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10</v>
      </c>
      <c r="DA579">
        <v>10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15</v>
      </c>
      <c r="DM579">
        <v>10</v>
      </c>
      <c r="DN579">
        <v>10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10</v>
      </c>
      <c r="DV579">
        <v>10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</row>
    <row r="580" spans="1:136" x14ac:dyDescent="0.3">
      <c r="A580" t="s">
        <v>391</v>
      </c>
      <c r="B580">
        <v>140</v>
      </c>
      <c r="C580" t="s">
        <v>1863</v>
      </c>
      <c r="D580">
        <v>34013002500</v>
      </c>
      <c r="E580" t="s">
        <v>1864</v>
      </c>
      <c r="F580" t="s">
        <v>222</v>
      </c>
      <c r="G580" t="s">
        <v>225</v>
      </c>
      <c r="H580">
        <v>930</v>
      </c>
      <c r="I580">
        <v>345</v>
      </c>
      <c r="J580">
        <v>345</v>
      </c>
      <c r="K580">
        <v>65</v>
      </c>
      <c r="L580">
        <v>4</v>
      </c>
      <c r="M580">
        <v>0</v>
      </c>
      <c r="N580">
        <v>55</v>
      </c>
      <c r="O580">
        <v>50</v>
      </c>
      <c r="P580">
        <v>20</v>
      </c>
      <c r="Q580">
        <v>20</v>
      </c>
      <c r="R580">
        <v>10</v>
      </c>
      <c r="S580">
        <v>95</v>
      </c>
      <c r="T580">
        <v>55</v>
      </c>
      <c r="U580">
        <v>35</v>
      </c>
      <c r="V580">
        <v>4</v>
      </c>
      <c r="W580">
        <v>70</v>
      </c>
      <c r="X580">
        <v>55</v>
      </c>
      <c r="Y580">
        <v>0</v>
      </c>
      <c r="Z580">
        <v>15</v>
      </c>
      <c r="AA580">
        <v>65</v>
      </c>
      <c r="AB580">
        <v>55</v>
      </c>
      <c r="AC580">
        <v>0</v>
      </c>
      <c r="AD580">
        <v>10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585</v>
      </c>
      <c r="BV580">
        <v>550</v>
      </c>
      <c r="BW580">
        <v>240</v>
      </c>
      <c r="BX580">
        <v>185</v>
      </c>
      <c r="BY580">
        <v>0</v>
      </c>
      <c r="BZ580">
        <v>55</v>
      </c>
      <c r="CA580">
        <v>175</v>
      </c>
      <c r="CB580">
        <v>125</v>
      </c>
      <c r="CC580">
        <v>10</v>
      </c>
      <c r="CD580">
        <v>40</v>
      </c>
      <c r="CE580">
        <v>55</v>
      </c>
      <c r="CF580">
        <v>15</v>
      </c>
      <c r="CG580">
        <v>0</v>
      </c>
      <c r="CH580">
        <v>45</v>
      </c>
      <c r="CI580">
        <v>45</v>
      </c>
      <c r="CJ580">
        <v>20</v>
      </c>
      <c r="CK580">
        <v>0</v>
      </c>
      <c r="CL580">
        <v>20</v>
      </c>
      <c r="CM580">
        <v>35</v>
      </c>
      <c r="CN580">
        <v>35</v>
      </c>
      <c r="CO580">
        <v>0</v>
      </c>
      <c r="CP580">
        <v>0</v>
      </c>
      <c r="CQ580">
        <v>25</v>
      </c>
      <c r="CR580">
        <v>25</v>
      </c>
      <c r="CS580">
        <v>25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10</v>
      </c>
      <c r="DM580">
        <v>0</v>
      </c>
      <c r="DN580">
        <v>0</v>
      </c>
      <c r="DO580">
        <v>0</v>
      </c>
      <c r="DP580">
        <v>0</v>
      </c>
      <c r="DQ580">
        <v>10</v>
      </c>
      <c r="DR580">
        <v>10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</row>
    <row r="581" spans="1:136" x14ac:dyDescent="0.3">
      <c r="A581" t="s">
        <v>391</v>
      </c>
      <c r="B581">
        <v>140</v>
      </c>
      <c r="C581" t="s">
        <v>1865</v>
      </c>
      <c r="D581">
        <v>34013002600</v>
      </c>
      <c r="E581" t="s">
        <v>1866</v>
      </c>
      <c r="F581" t="s">
        <v>222</v>
      </c>
      <c r="G581" t="s">
        <v>225</v>
      </c>
      <c r="H581">
        <v>1085</v>
      </c>
      <c r="I581">
        <v>385</v>
      </c>
      <c r="J581">
        <v>375</v>
      </c>
      <c r="K581">
        <v>55</v>
      </c>
      <c r="L581">
        <v>10</v>
      </c>
      <c r="M581">
        <v>0</v>
      </c>
      <c r="N581">
        <v>45</v>
      </c>
      <c r="O581">
        <v>115</v>
      </c>
      <c r="P581">
        <v>80</v>
      </c>
      <c r="Q581">
        <v>0</v>
      </c>
      <c r="R581">
        <v>35</v>
      </c>
      <c r="S581">
        <v>45</v>
      </c>
      <c r="T581">
        <v>25</v>
      </c>
      <c r="U581">
        <v>15</v>
      </c>
      <c r="V581">
        <v>10</v>
      </c>
      <c r="W581">
        <v>75</v>
      </c>
      <c r="X581">
        <v>40</v>
      </c>
      <c r="Y581">
        <v>0</v>
      </c>
      <c r="Z581">
        <v>35</v>
      </c>
      <c r="AA581">
        <v>80</v>
      </c>
      <c r="AB581">
        <v>70</v>
      </c>
      <c r="AC581">
        <v>0</v>
      </c>
      <c r="AD581">
        <v>10</v>
      </c>
      <c r="AE581">
        <v>10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10</v>
      </c>
      <c r="AS581">
        <v>10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700</v>
      </c>
      <c r="BV581">
        <v>675</v>
      </c>
      <c r="BW581">
        <v>320</v>
      </c>
      <c r="BX581">
        <v>200</v>
      </c>
      <c r="BY581">
        <v>20</v>
      </c>
      <c r="BZ581">
        <v>95</v>
      </c>
      <c r="CA581">
        <v>130</v>
      </c>
      <c r="CB581">
        <v>110</v>
      </c>
      <c r="CC581">
        <v>0</v>
      </c>
      <c r="CD581">
        <v>20</v>
      </c>
      <c r="CE581">
        <v>145</v>
      </c>
      <c r="CF581">
        <v>65</v>
      </c>
      <c r="CG581">
        <v>40</v>
      </c>
      <c r="CH581">
        <v>40</v>
      </c>
      <c r="CI581">
        <v>70</v>
      </c>
      <c r="CJ581">
        <v>55</v>
      </c>
      <c r="CK581">
        <v>0</v>
      </c>
      <c r="CL581">
        <v>20</v>
      </c>
      <c r="CM581">
        <v>10</v>
      </c>
      <c r="CN581">
        <v>0</v>
      </c>
      <c r="CO581">
        <v>10</v>
      </c>
      <c r="CP581">
        <v>0</v>
      </c>
      <c r="CQ581">
        <v>25</v>
      </c>
      <c r="CR581">
        <v>10</v>
      </c>
      <c r="CS581">
        <v>0</v>
      </c>
      <c r="CT581">
        <v>10</v>
      </c>
      <c r="CU581">
        <v>0</v>
      </c>
      <c r="CV581">
        <v>15</v>
      </c>
      <c r="CW581">
        <v>15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</row>
    <row r="582" spans="1:136" x14ac:dyDescent="0.3">
      <c r="A582" t="s">
        <v>391</v>
      </c>
      <c r="B582">
        <v>140</v>
      </c>
      <c r="C582" t="s">
        <v>1867</v>
      </c>
      <c r="D582">
        <v>34013002800</v>
      </c>
      <c r="E582" t="s">
        <v>1868</v>
      </c>
      <c r="F582" t="s">
        <v>222</v>
      </c>
      <c r="G582" t="s">
        <v>225</v>
      </c>
      <c r="H582">
        <v>600</v>
      </c>
      <c r="I582">
        <v>80</v>
      </c>
      <c r="J582">
        <v>70</v>
      </c>
      <c r="K582">
        <v>15</v>
      </c>
      <c r="L582">
        <v>4</v>
      </c>
      <c r="M582">
        <v>4</v>
      </c>
      <c r="N582">
        <v>10</v>
      </c>
      <c r="O582">
        <v>20</v>
      </c>
      <c r="P582">
        <v>15</v>
      </c>
      <c r="Q582">
        <v>0</v>
      </c>
      <c r="R582">
        <v>4</v>
      </c>
      <c r="S582">
        <v>20</v>
      </c>
      <c r="T582">
        <v>20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10</v>
      </c>
      <c r="AB582">
        <v>10</v>
      </c>
      <c r="AC582">
        <v>0</v>
      </c>
      <c r="AD582">
        <v>0</v>
      </c>
      <c r="AE582">
        <v>4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4</v>
      </c>
      <c r="AW582">
        <v>4</v>
      </c>
      <c r="AX582">
        <v>0</v>
      </c>
      <c r="AY582">
        <v>0</v>
      </c>
      <c r="AZ582">
        <v>4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4</v>
      </c>
      <c r="BR582">
        <v>4</v>
      </c>
      <c r="BS582">
        <v>0</v>
      </c>
      <c r="BT582">
        <v>0</v>
      </c>
      <c r="BU582">
        <v>515</v>
      </c>
      <c r="BV582">
        <v>450</v>
      </c>
      <c r="BW582">
        <v>225</v>
      </c>
      <c r="BX582">
        <v>170</v>
      </c>
      <c r="BY582">
        <v>10</v>
      </c>
      <c r="BZ582">
        <v>50</v>
      </c>
      <c r="CA582">
        <v>105</v>
      </c>
      <c r="CB582">
        <v>85</v>
      </c>
      <c r="CC582">
        <v>0</v>
      </c>
      <c r="CD582">
        <v>20</v>
      </c>
      <c r="CE582">
        <v>75</v>
      </c>
      <c r="CF582">
        <v>70</v>
      </c>
      <c r="CG582">
        <v>4</v>
      </c>
      <c r="CH582">
        <v>0</v>
      </c>
      <c r="CI582">
        <v>35</v>
      </c>
      <c r="CJ582">
        <v>20</v>
      </c>
      <c r="CK582">
        <v>0</v>
      </c>
      <c r="CL582">
        <v>15</v>
      </c>
      <c r="CM582">
        <v>10</v>
      </c>
      <c r="CN582">
        <v>10</v>
      </c>
      <c r="CO582">
        <v>0</v>
      </c>
      <c r="CP582">
        <v>0</v>
      </c>
      <c r="CQ582">
        <v>30</v>
      </c>
      <c r="CR582">
        <v>20</v>
      </c>
      <c r="CS582">
        <v>10</v>
      </c>
      <c r="CT582">
        <v>10</v>
      </c>
      <c r="CU582">
        <v>0</v>
      </c>
      <c r="CV582">
        <v>10</v>
      </c>
      <c r="CW582">
        <v>10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35</v>
      </c>
      <c r="DM582">
        <v>35</v>
      </c>
      <c r="DN582">
        <v>25</v>
      </c>
      <c r="DO582">
        <v>0</v>
      </c>
      <c r="DP582">
        <v>4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</row>
    <row r="583" spans="1:136" x14ac:dyDescent="0.3">
      <c r="A583" t="s">
        <v>391</v>
      </c>
      <c r="B583">
        <v>140</v>
      </c>
      <c r="C583" t="s">
        <v>1869</v>
      </c>
      <c r="D583">
        <v>34013003100</v>
      </c>
      <c r="E583" t="s">
        <v>1870</v>
      </c>
      <c r="F583" t="s">
        <v>222</v>
      </c>
      <c r="G583" t="s">
        <v>225</v>
      </c>
      <c r="H583">
        <v>540</v>
      </c>
      <c r="I583">
        <v>175</v>
      </c>
      <c r="J583">
        <v>175</v>
      </c>
      <c r="K583">
        <v>35</v>
      </c>
      <c r="L583">
        <v>10</v>
      </c>
      <c r="M583">
        <v>0</v>
      </c>
      <c r="N583">
        <v>30</v>
      </c>
      <c r="O583">
        <v>30</v>
      </c>
      <c r="P583">
        <v>10</v>
      </c>
      <c r="Q583">
        <v>20</v>
      </c>
      <c r="R583">
        <v>0</v>
      </c>
      <c r="S583">
        <v>35</v>
      </c>
      <c r="T583">
        <v>0</v>
      </c>
      <c r="U583">
        <v>20</v>
      </c>
      <c r="V583">
        <v>10</v>
      </c>
      <c r="W583">
        <v>30</v>
      </c>
      <c r="X583">
        <v>15</v>
      </c>
      <c r="Y583">
        <v>4</v>
      </c>
      <c r="Z583">
        <v>10</v>
      </c>
      <c r="AA583">
        <v>45</v>
      </c>
      <c r="AB583">
        <v>30</v>
      </c>
      <c r="AC583">
        <v>10</v>
      </c>
      <c r="AD583">
        <v>4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360</v>
      </c>
      <c r="BV583">
        <v>350</v>
      </c>
      <c r="BW583">
        <v>160</v>
      </c>
      <c r="BX583">
        <v>115</v>
      </c>
      <c r="BY583">
        <v>0</v>
      </c>
      <c r="BZ583">
        <v>45</v>
      </c>
      <c r="CA583">
        <v>100</v>
      </c>
      <c r="CB583">
        <v>80</v>
      </c>
      <c r="CC583">
        <v>0</v>
      </c>
      <c r="CD583">
        <v>20</v>
      </c>
      <c r="CE583">
        <v>55</v>
      </c>
      <c r="CF583">
        <v>35</v>
      </c>
      <c r="CG583">
        <v>0</v>
      </c>
      <c r="CH583">
        <v>20</v>
      </c>
      <c r="CI583">
        <v>25</v>
      </c>
      <c r="CJ583">
        <v>0</v>
      </c>
      <c r="CK583">
        <v>0</v>
      </c>
      <c r="CL583">
        <v>25</v>
      </c>
      <c r="CM583">
        <v>10</v>
      </c>
      <c r="CN583">
        <v>10</v>
      </c>
      <c r="CO583">
        <v>0</v>
      </c>
      <c r="CP583">
        <v>0</v>
      </c>
      <c r="CQ583">
        <v>10</v>
      </c>
      <c r="CR583">
        <v>10</v>
      </c>
      <c r="CS583">
        <v>10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</row>
    <row r="584" spans="1:136" x14ac:dyDescent="0.3">
      <c r="A584" t="s">
        <v>391</v>
      </c>
      <c r="B584">
        <v>140</v>
      </c>
      <c r="C584" t="s">
        <v>1871</v>
      </c>
      <c r="D584">
        <v>34013003500</v>
      </c>
      <c r="E584" t="s">
        <v>1872</v>
      </c>
      <c r="F584" t="s">
        <v>222</v>
      </c>
      <c r="G584" t="s">
        <v>225</v>
      </c>
      <c r="H584">
        <v>660</v>
      </c>
      <c r="I584">
        <v>255</v>
      </c>
      <c r="J584">
        <v>235</v>
      </c>
      <c r="K584">
        <v>35</v>
      </c>
      <c r="L584">
        <v>10</v>
      </c>
      <c r="M584">
        <v>4</v>
      </c>
      <c r="N584">
        <v>20</v>
      </c>
      <c r="O584">
        <v>20</v>
      </c>
      <c r="P584">
        <v>10</v>
      </c>
      <c r="Q584">
        <v>0</v>
      </c>
      <c r="R584">
        <v>10</v>
      </c>
      <c r="S584">
        <v>50</v>
      </c>
      <c r="T584">
        <v>20</v>
      </c>
      <c r="U584">
        <v>0</v>
      </c>
      <c r="V584">
        <v>30</v>
      </c>
      <c r="W584">
        <v>50</v>
      </c>
      <c r="X584">
        <v>45</v>
      </c>
      <c r="Y584">
        <v>0</v>
      </c>
      <c r="Z584">
        <v>4</v>
      </c>
      <c r="AA584">
        <v>75</v>
      </c>
      <c r="AB584">
        <v>65</v>
      </c>
      <c r="AC584">
        <v>0</v>
      </c>
      <c r="AD584">
        <v>15</v>
      </c>
      <c r="AE584">
        <v>20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20</v>
      </c>
      <c r="AO584">
        <v>20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405</v>
      </c>
      <c r="BV584">
        <v>400</v>
      </c>
      <c r="BW584">
        <v>215</v>
      </c>
      <c r="BX584">
        <v>120</v>
      </c>
      <c r="BY584">
        <v>20</v>
      </c>
      <c r="BZ584">
        <v>80</v>
      </c>
      <c r="CA584">
        <v>120</v>
      </c>
      <c r="CB584">
        <v>95</v>
      </c>
      <c r="CC584">
        <v>0</v>
      </c>
      <c r="CD584">
        <v>25</v>
      </c>
      <c r="CE584">
        <v>4</v>
      </c>
      <c r="CF584">
        <v>0</v>
      </c>
      <c r="CG584">
        <v>0</v>
      </c>
      <c r="CH584">
        <v>4</v>
      </c>
      <c r="CI584">
        <v>20</v>
      </c>
      <c r="CJ584">
        <v>20</v>
      </c>
      <c r="CK584">
        <v>0</v>
      </c>
      <c r="CL584">
        <v>0</v>
      </c>
      <c r="CM584">
        <v>40</v>
      </c>
      <c r="CN584">
        <v>40</v>
      </c>
      <c r="CO584">
        <v>0</v>
      </c>
      <c r="CP584">
        <v>0</v>
      </c>
      <c r="CQ584">
        <v>10</v>
      </c>
      <c r="CR584">
        <v>0</v>
      </c>
      <c r="CS584">
        <v>0</v>
      </c>
      <c r="CT584">
        <v>0</v>
      </c>
      <c r="CU584">
        <v>0</v>
      </c>
      <c r="CV584">
        <v>10</v>
      </c>
      <c r="CW584">
        <v>0</v>
      </c>
      <c r="CX584">
        <v>10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</row>
    <row r="585" spans="1:136" x14ac:dyDescent="0.3">
      <c r="A585" t="s">
        <v>391</v>
      </c>
      <c r="B585">
        <v>140</v>
      </c>
      <c r="C585" t="s">
        <v>1873</v>
      </c>
      <c r="D585">
        <v>34013003700</v>
      </c>
      <c r="E585" t="s">
        <v>1874</v>
      </c>
      <c r="F585" t="s">
        <v>222</v>
      </c>
      <c r="G585" t="s">
        <v>225</v>
      </c>
      <c r="H585">
        <v>680</v>
      </c>
      <c r="I585">
        <v>195</v>
      </c>
      <c r="J585">
        <v>180</v>
      </c>
      <c r="K585">
        <v>4</v>
      </c>
      <c r="L585">
        <v>0</v>
      </c>
      <c r="M585">
        <v>0</v>
      </c>
      <c r="N585">
        <v>4</v>
      </c>
      <c r="O585">
        <v>40</v>
      </c>
      <c r="P585">
        <v>35</v>
      </c>
      <c r="Q585">
        <v>4</v>
      </c>
      <c r="R585">
        <v>0</v>
      </c>
      <c r="S585">
        <v>35</v>
      </c>
      <c r="T585">
        <v>35</v>
      </c>
      <c r="U585">
        <v>0</v>
      </c>
      <c r="V585">
        <v>0</v>
      </c>
      <c r="W585">
        <v>25</v>
      </c>
      <c r="X585">
        <v>10</v>
      </c>
      <c r="Y585">
        <v>0</v>
      </c>
      <c r="Z585">
        <v>20</v>
      </c>
      <c r="AA585">
        <v>70</v>
      </c>
      <c r="AB585">
        <v>50</v>
      </c>
      <c r="AC585">
        <v>0</v>
      </c>
      <c r="AD585">
        <v>20</v>
      </c>
      <c r="AE585">
        <v>4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4</v>
      </c>
      <c r="AS585">
        <v>4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10</v>
      </c>
      <c r="BR585">
        <v>4</v>
      </c>
      <c r="BS585">
        <v>4</v>
      </c>
      <c r="BT585">
        <v>0</v>
      </c>
      <c r="BU585">
        <v>485</v>
      </c>
      <c r="BV585">
        <v>445</v>
      </c>
      <c r="BW585">
        <v>260</v>
      </c>
      <c r="BX585">
        <v>180</v>
      </c>
      <c r="BY585">
        <v>0</v>
      </c>
      <c r="BZ585">
        <v>80</v>
      </c>
      <c r="CA585">
        <v>75</v>
      </c>
      <c r="CB585">
        <v>55</v>
      </c>
      <c r="CC585">
        <v>4</v>
      </c>
      <c r="CD585">
        <v>20</v>
      </c>
      <c r="CE585">
        <v>60</v>
      </c>
      <c r="CF585">
        <v>40</v>
      </c>
      <c r="CG585">
        <v>4</v>
      </c>
      <c r="CH585">
        <v>10</v>
      </c>
      <c r="CI585">
        <v>30</v>
      </c>
      <c r="CJ585">
        <v>10</v>
      </c>
      <c r="CK585">
        <v>4</v>
      </c>
      <c r="CL585">
        <v>15</v>
      </c>
      <c r="CM585">
        <v>25</v>
      </c>
      <c r="CN585">
        <v>10</v>
      </c>
      <c r="CO585">
        <v>4</v>
      </c>
      <c r="CP585">
        <v>10</v>
      </c>
      <c r="CQ585">
        <v>20</v>
      </c>
      <c r="CR585">
        <v>0</v>
      </c>
      <c r="CS585">
        <v>0</v>
      </c>
      <c r="CT585">
        <v>0</v>
      </c>
      <c r="CU585">
        <v>0</v>
      </c>
      <c r="CV585">
        <v>10</v>
      </c>
      <c r="CW585">
        <v>10</v>
      </c>
      <c r="CX585">
        <v>0</v>
      </c>
      <c r="CY585">
        <v>0</v>
      </c>
      <c r="CZ585">
        <v>15</v>
      </c>
      <c r="DA585">
        <v>15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15</v>
      </c>
      <c r="DM585">
        <v>15</v>
      </c>
      <c r="DN585">
        <v>15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4</v>
      </c>
      <c r="DV585">
        <v>0</v>
      </c>
      <c r="DW585">
        <v>4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</row>
    <row r="586" spans="1:136" x14ac:dyDescent="0.3">
      <c r="A586" t="s">
        <v>391</v>
      </c>
      <c r="B586">
        <v>140</v>
      </c>
      <c r="C586" t="s">
        <v>1875</v>
      </c>
      <c r="D586">
        <v>34013003800</v>
      </c>
      <c r="E586" t="s">
        <v>1876</v>
      </c>
      <c r="F586" t="s">
        <v>222</v>
      </c>
      <c r="G586" t="s">
        <v>225</v>
      </c>
      <c r="H586">
        <v>500</v>
      </c>
      <c r="I586">
        <v>90</v>
      </c>
      <c r="J586">
        <v>90</v>
      </c>
      <c r="K586">
        <v>10</v>
      </c>
      <c r="L586">
        <v>0</v>
      </c>
      <c r="M586">
        <v>0</v>
      </c>
      <c r="N586">
        <v>10</v>
      </c>
      <c r="O586">
        <v>20</v>
      </c>
      <c r="P586">
        <v>15</v>
      </c>
      <c r="Q586">
        <v>0</v>
      </c>
      <c r="R586">
        <v>4</v>
      </c>
      <c r="S586">
        <v>20</v>
      </c>
      <c r="T586">
        <v>15</v>
      </c>
      <c r="U586">
        <v>4</v>
      </c>
      <c r="V586">
        <v>0</v>
      </c>
      <c r="W586">
        <v>15</v>
      </c>
      <c r="X586">
        <v>15</v>
      </c>
      <c r="Y586">
        <v>0</v>
      </c>
      <c r="Z586">
        <v>0</v>
      </c>
      <c r="AA586">
        <v>25</v>
      </c>
      <c r="AB586">
        <v>4</v>
      </c>
      <c r="AC586">
        <v>0</v>
      </c>
      <c r="AD586">
        <v>20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415</v>
      </c>
      <c r="BV586">
        <v>375</v>
      </c>
      <c r="BW586">
        <v>220</v>
      </c>
      <c r="BX586">
        <v>120</v>
      </c>
      <c r="BY586">
        <v>0</v>
      </c>
      <c r="BZ586">
        <v>100</v>
      </c>
      <c r="CA586">
        <v>60</v>
      </c>
      <c r="CB586">
        <v>35</v>
      </c>
      <c r="CC586">
        <v>0</v>
      </c>
      <c r="CD586">
        <v>25</v>
      </c>
      <c r="CE586">
        <v>25</v>
      </c>
      <c r="CF586">
        <v>25</v>
      </c>
      <c r="CG586">
        <v>0</v>
      </c>
      <c r="CH586">
        <v>0</v>
      </c>
      <c r="CI586">
        <v>15</v>
      </c>
      <c r="CJ586">
        <v>15</v>
      </c>
      <c r="CK586">
        <v>0</v>
      </c>
      <c r="CL586">
        <v>0</v>
      </c>
      <c r="CM586">
        <v>60</v>
      </c>
      <c r="CN586">
        <v>10</v>
      </c>
      <c r="CO586">
        <v>35</v>
      </c>
      <c r="CP586">
        <v>15</v>
      </c>
      <c r="CQ586">
        <v>35</v>
      </c>
      <c r="CR586">
        <v>0</v>
      </c>
      <c r="CS586">
        <v>0</v>
      </c>
      <c r="CT586">
        <v>0</v>
      </c>
      <c r="CU586">
        <v>0</v>
      </c>
      <c r="CV586">
        <v>10</v>
      </c>
      <c r="CW586">
        <v>10</v>
      </c>
      <c r="CX586">
        <v>0</v>
      </c>
      <c r="CY586">
        <v>0</v>
      </c>
      <c r="CZ586">
        <v>30</v>
      </c>
      <c r="DA586">
        <v>0</v>
      </c>
      <c r="DB586">
        <v>30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</row>
    <row r="587" spans="1:136" x14ac:dyDescent="0.3">
      <c r="A587" t="s">
        <v>391</v>
      </c>
      <c r="B587">
        <v>140</v>
      </c>
      <c r="C587" t="s">
        <v>1877</v>
      </c>
      <c r="D587">
        <v>34013003900</v>
      </c>
      <c r="E587" t="s">
        <v>1878</v>
      </c>
      <c r="F587" t="s">
        <v>222</v>
      </c>
      <c r="G587" t="s">
        <v>225</v>
      </c>
      <c r="H587">
        <v>680</v>
      </c>
      <c r="I587">
        <v>305</v>
      </c>
      <c r="J587">
        <v>300</v>
      </c>
      <c r="K587">
        <v>85</v>
      </c>
      <c r="L587">
        <v>45</v>
      </c>
      <c r="M587">
        <v>0</v>
      </c>
      <c r="N587">
        <v>40</v>
      </c>
      <c r="O587">
        <v>65</v>
      </c>
      <c r="P587">
        <v>45</v>
      </c>
      <c r="Q587">
        <v>0</v>
      </c>
      <c r="R587">
        <v>15</v>
      </c>
      <c r="S587">
        <v>55</v>
      </c>
      <c r="T587">
        <v>40</v>
      </c>
      <c r="U587">
        <v>0</v>
      </c>
      <c r="V587">
        <v>20</v>
      </c>
      <c r="W587">
        <v>30</v>
      </c>
      <c r="X587">
        <v>25</v>
      </c>
      <c r="Y587">
        <v>0</v>
      </c>
      <c r="Z587">
        <v>4</v>
      </c>
      <c r="AA587">
        <v>65</v>
      </c>
      <c r="AB587">
        <v>25</v>
      </c>
      <c r="AC587">
        <v>0</v>
      </c>
      <c r="AD587">
        <v>40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4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4</v>
      </c>
      <c r="BR587">
        <v>4</v>
      </c>
      <c r="BS587">
        <v>0</v>
      </c>
      <c r="BT587">
        <v>0</v>
      </c>
      <c r="BU587">
        <v>375</v>
      </c>
      <c r="BV587">
        <v>365</v>
      </c>
      <c r="BW587">
        <v>160</v>
      </c>
      <c r="BX587">
        <v>105</v>
      </c>
      <c r="BY587">
        <v>0</v>
      </c>
      <c r="BZ587">
        <v>55</v>
      </c>
      <c r="CA587">
        <v>75</v>
      </c>
      <c r="CB587">
        <v>60</v>
      </c>
      <c r="CC587">
        <v>0</v>
      </c>
      <c r="CD587">
        <v>15</v>
      </c>
      <c r="CE587">
        <v>65</v>
      </c>
      <c r="CF587">
        <v>55</v>
      </c>
      <c r="CG587">
        <v>0</v>
      </c>
      <c r="CH587">
        <v>15</v>
      </c>
      <c r="CI587">
        <v>25</v>
      </c>
      <c r="CJ587">
        <v>20</v>
      </c>
      <c r="CK587">
        <v>0</v>
      </c>
      <c r="CL587">
        <v>4</v>
      </c>
      <c r="CM587">
        <v>35</v>
      </c>
      <c r="CN587">
        <v>35</v>
      </c>
      <c r="CO587">
        <v>0</v>
      </c>
      <c r="CP587">
        <v>0</v>
      </c>
      <c r="CQ587">
        <v>10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10</v>
      </c>
      <c r="DA587">
        <v>10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</row>
    <row r="588" spans="1:136" x14ac:dyDescent="0.3">
      <c r="A588" t="s">
        <v>391</v>
      </c>
      <c r="B588">
        <v>140</v>
      </c>
      <c r="C588" t="s">
        <v>1879</v>
      </c>
      <c r="D588">
        <v>34013004100</v>
      </c>
      <c r="E588" t="s">
        <v>1880</v>
      </c>
      <c r="F588" t="s">
        <v>222</v>
      </c>
      <c r="G588" t="s">
        <v>225</v>
      </c>
      <c r="H588">
        <v>515</v>
      </c>
      <c r="I588">
        <v>4</v>
      </c>
      <c r="J588">
        <v>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4</v>
      </c>
      <c r="T588">
        <v>0</v>
      </c>
      <c r="U588">
        <v>0</v>
      </c>
      <c r="V588">
        <v>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510</v>
      </c>
      <c r="BV588">
        <v>495</v>
      </c>
      <c r="BW588">
        <v>345</v>
      </c>
      <c r="BX588">
        <v>75</v>
      </c>
      <c r="BY588">
        <v>0</v>
      </c>
      <c r="BZ588">
        <v>270</v>
      </c>
      <c r="CA588">
        <v>100</v>
      </c>
      <c r="CB588">
        <v>45</v>
      </c>
      <c r="CC588">
        <v>0</v>
      </c>
      <c r="CD588">
        <v>55</v>
      </c>
      <c r="CE588">
        <v>10</v>
      </c>
      <c r="CF588">
        <v>10</v>
      </c>
      <c r="CG588">
        <v>0</v>
      </c>
      <c r="CH588">
        <v>0</v>
      </c>
      <c r="CI588">
        <v>10</v>
      </c>
      <c r="CJ588">
        <v>4</v>
      </c>
      <c r="CK588">
        <v>0</v>
      </c>
      <c r="CL588">
        <v>4</v>
      </c>
      <c r="CM588">
        <v>30</v>
      </c>
      <c r="CN588">
        <v>15</v>
      </c>
      <c r="CO588">
        <v>0</v>
      </c>
      <c r="CP588">
        <v>15</v>
      </c>
      <c r="CQ588">
        <v>15</v>
      </c>
      <c r="CR588">
        <v>15</v>
      </c>
      <c r="CS588">
        <v>15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</row>
    <row r="589" spans="1:136" x14ac:dyDescent="0.3">
      <c r="A589" t="s">
        <v>391</v>
      </c>
      <c r="B589">
        <v>140</v>
      </c>
      <c r="C589" t="s">
        <v>1881</v>
      </c>
      <c r="D589">
        <v>34013004200</v>
      </c>
      <c r="E589" t="s">
        <v>1882</v>
      </c>
      <c r="F589" t="s">
        <v>222</v>
      </c>
      <c r="G589" t="s">
        <v>225</v>
      </c>
      <c r="H589">
        <v>790</v>
      </c>
      <c r="I589">
        <v>295</v>
      </c>
      <c r="J589">
        <v>290</v>
      </c>
      <c r="K589">
        <v>30</v>
      </c>
      <c r="L589">
        <v>10</v>
      </c>
      <c r="M589">
        <v>0</v>
      </c>
      <c r="N589">
        <v>20</v>
      </c>
      <c r="O589">
        <v>50</v>
      </c>
      <c r="P589">
        <v>50</v>
      </c>
      <c r="Q589">
        <v>0</v>
      </c>
      <c r="R589">
        <v>0</v>
      </c>
      <c r="S589">
        <v>75</v>
      </c>
      <c r="T589">
        <v>60</v>
      </c>
      <c r="U589">
        <v>0</v>
      </c>
      <c r="V589">
        <v>10</v>
      </c>
      <c r="W589">
        <v>45</v>
      </c>
      <c r="X589">
        <v>35</v>
      </c>
      <c r="Y589">
        <v>4</v>
      </c>
      <c r="Z589">
        <v>4</v>
      </c>
      <c r="AA589">
        <v>90</v>
      </c>
      <c r="AB589">
        <v>70</v>
      </c>
      <c r="AC589">
        <v>10</v>
      </c>
      <c r="AD589">
        <v>10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4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4</v>
      </c>
      <c r="BR589">
        <v>4</v>
      </c>
      <c r="BS589">
        <v>0</v>
      </c>
      <c r="BT589">
        <v>0</v>
      </c>
      <c r="BU589">
        <v>490</v>
      </c>
      <c r="BV589">
        <v>475</v>
      </c>
      <c r="BW589">
        <v>260</v>
      </c>
      <c r="BX589">
        <v>65</v>
      </c>
      <c r="BY589">
        <v>10</v>
      </c>
      <c r="BZ589">
        <v>190</v>
      </c>
      <c r="CA589">
        <v>80</v>
      </c>
      <c r="CB589">
        <v>65</v>
      </c>
      <c r="CC589">
        <v>0</v>
      </c>
      <c r="CD589">
        <v>20</v>
      </c>
      <c r="CE589">
        <v>30</v>
      </c>
      <c r="CF589">
        <v>20</v>
      </c>
      <c r="CG589">
        <v>0</v>
      </c>
      <c r="CH589">
        <v>10</v>
      </c>
      <c r="CI589">
        <v>25</v>
      </c>
      <c r="CJ589">
        <v>25</v>
      </c>
      <c r="CK589">
        <v>0</v>
      </c>
      <c r="CL589">
        <v>0</v>
      </c>
      <c r="CM589">
        <v>80</v>
      </c>
      <c r="CN589">
        <v>30</v>
      </c>
      <c r="CO589">
        <v>0</v>
      </c>
      <c r="CP589">
        <v>45</v>
      </c>
      <c r="CQ589">
        <v>15</v>
      </c>
      <c r="CR589">
        <v>15</v>
      </c>
      <c r="CS589">
        <v>15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</row>
    <row r="590" spans="1:136" x14ac:dyDescent="0.3">
      <c r="A590" t="s">
        <v>391</v>
      </c>
      <c r="B590">
        <v>140</v>
      </c>
      <c r="C590" t="s">
        <v>1883</v>
      </c>
      <c r="D590">
        <v>34013004300</v>
      </c>
      <c r="E590" t="s">
        <v>1884</v>
      </c>
      <c r="F590" t="s">
        <v>222</v>
      </c>
      <c r="G590" t="s">
        <v>225</v>
      </c>
      <c r="H590">
        <v>800</v>
      </c>
      <c r="I590">
        <v>240</v>
      </c>
      <c r="J590">
        <v>240</v>
      </c>
      <c r="K590">
        <v>40</v>
      </c>
      <c r="L590">
        <v>15</v>
      </c>
      <c r="M590">
        <v>15</v>
      </c>
      <c r="N590">
        <v>4</v>
      </c>
      <c r="O590">
        <v>30</v>
      </c>
      <c r="P590">
        <v>0</v>
      </c>
      <c r="Q590">
        <v>0</v>
      </c>
      <c r="R590">
        <v>30</v>
      </c>
      <c r="S590">
        <v>30</v>
      </c>
      <c r="T590">
        <v>0</v>
      </c>
      <c r="U590">
        <v>0</v>
      </c>
      <c r="V590">
        <v>30</v>
      </c>
      <c r="W590">
        <v>10</v>
      </c>
      <c r="X590">
        <v>10</v>
      </c>
      <c r="Y590">
        <v>0</v>
      </c>
      <c r="Z590">
        <v>0</v>
      </c>
      <c r="AA590">
        <v>140</v>
      </c>
      <c r="AB590">
        <v>95</v>
      </c>
      <c r="AC590">
        <v>10</v>
      </c>
      <c r="AD590">
        <v>35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555</v>
      </c>
      <c r="BV590">
        <v>500</v>
      </c>
      <c r="BW590">
        <v>200</v>
      </c>
      <c r="BX590">
        <v>85</v>
      </c>
      <c r="BY590">
        <v>65</v>
      </c>
      <c r="BZ590">
        <v>55</v>
      </c>
      <c r="CA590">
        <v>150</v>
      </c>
      <c r="CB590">
        <v>75</v>
      </c>
      <c r="CC590">
        <v>15</v>
      </c>
      <c r="CD590">
        <v>65</v>
      </c>
      <c r="CE590">
        <v>70</v>
      </c>
      <c r="CF590">
        <v>25</v>
      </c>
      <c r="CG590">
        <v>15</v>
      </c>
      <c r="CH590">
        <v>35</v>
      </c>
      <c r="CI590">
        <v>40</v>
      </c>
      <c r="CJ590">
        <v>40</v>
      </c>
      <c r="CK590">
        <v>0</v>
      </c>
      <c r="CL590">
        <v>0</v>
      </c>
      <c r="CM590">
        <v>35</v>
      </c>
      <c r="CN590">
        <v>35</v>
      </c>
      <c r="CO590">
        <v>0</v>
      </c>
      <c r="CP590">
        <v>0</v>
      </c>
      <c r="CQ590">
        <v>50</v>
      </c>
      <c r="CR590">
        <v>25</v>
      </c>
      <c r="CS590">
        <v>25</v>
      </c>
      <c r="CT590">
        <v>0</v>
      </c>
      <c r="CU590">
        <v>0</v>
      </c>
      <c r="CV590">
        <v>25</v>
      </c>
      <c r="CW590">
        <v>25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10</v>
      </c>
      <c r="DM590">
        <v>10</v>
      </c>
      <c r="DN590">
        <v>10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</row>
    <row r="591" spans="1:136" x14ac:dyDescent="0.3">
      <c r="A591" t="s">
        <v>391</v>
      </c>
      <c r="B591">
        <v>140</v>
      </c>
      <c r="C591" t="s">
        <v>1885</v>
      </c>
      <c r="D591">
        <v>34013004400</v>
      </c>
      <c r="E591" t="s">
        <v>1886</v>
      </c>
      <c r="F591" t="s">
        <v>222</v>
      </c>
      <c r="G591" t="s">
        <v>225</v>
      </c>
      <c r="H591">
        <v>890</v>
      </c>
      <c r="I591">
        <v>180</v>
      </c>
      <c r="J591">
        <v>165</v>
      </c>
      <c r="K591">
        <v>20</v>
      </c>
      <c r="L591">
        <v>15</v>
      </c>
      <c r="M591">
        <v>0</v>
      </c>
      <c r="N591">
        <v>10</v>
      </c>
      <c r="O591">
        <v>25</v>
      </c>
      <c r="P591">
        <v>10</v>
      </c>
      <c r="Q591">
        <v>0</v>
      </c>
      <c r="R591">
        <v>15</v>
      </c>
      <c r="S591">
        <v>40</v>
      </c>
      <c r="T591">
        <v>25</v>
      </c>
      <c r="U591">
        <v>0</v>
      </c>
      <c r="V591">
        <v>15</v>
      </c>
      <c r="W591">
        <v>35</v>
      </c>
      <c r="X591">
        <v>35</v>
      </c>
      <c r="Y591">
        <v>0</v>
      </c>
      <c r="Z591">
        <v>0</v>
      </c>
      <c r="AA591">
        <v>40</v>
      </c>
      <c r="AB591">
        <v>30</v>
      </c>
      <c r="AC591">
        <v>0</v>
      </c>
      <c r="AD591">
        <v>10</v>
      </c>
      <c r="AE591">
        <v>15</v>
      </c>
      <c r="AF591">
        <v>0</v>
      </c>
      <c r="AG591">
        <v>0</v>
      </c>
      <c r="AH591">
        <v>0</v>
      </c>
      <c r="AI591">
        <v>0</v>
      </c>
      <c r="AJ591">
        <v>10</v>
      </c>
      <c r="AK591">
        <v>10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4</v>
      </c>
      <c r="AW591">
        <v>4</v>
      </c>
      <c r="AX591">
        <v>0</v>
      </c>
      <c r="AY591">
        <v>0</v>
      </c>
      <c r="AZ591">
        <v>4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4</v>
      </c>
      <c r="BR591">
        <v>0</v>
      </c>
      <c r="BS591">
        <v>4</v>
      </c>
      <c r="BT591">
        <v>0</v>
      </c>
      <c r="BU591">
        <v>710</v>
      </c>
      <c r="BV591">
        <v>695</v>
      </c>
      <c r="BW591">
        <v>395</v>
      </c>
      <c r="BX591">
        <v>190</v>
      </c>
      <c r="BY591">
        <v>25</v>
      </c>
      <c r="BZ591">
        <v>180</v>
      </c>
      <c r="CA591">
        <v>125</v>
      </c>
      <c r="CB591">
        <v>100</v>
      </c>
      <c r="CC591">
        <v>4</v>
      </c>
      <c r="CD591">
        <v>20</v>
      </c>
      <c r="CE591">
        <v>135</v>
      </c>
      <c r="CF591">
        <v>120</v>
      </c>
      <c r="CG591">
        <v>0</v>
      </c>
      <c r="CH591">
        <v>10</v>
      </c>
      <c r="CI591">
        <v>0</v>
      </c>
      <c r="CJ591">
        <v>0</v>
      </c>
      <c r="CK591">
        <v>0</v>
      </c>
      <c r="CL591">
        <v>0</v>
      </c>
      <c r="CM591">
        <v>45</v>
      </c>
      <c r="CN591">
        <v>25</v>
      </c>
      <c r="CO591">
        <v>0</v>
      </c>
      <c r="CP591">
        <v>15</v>
      </c>
      <c r="CQ591">
        <v>15</v>
      </c>
      <c r="CR591">
        <v>15</v>
      </c>
      <c r="CS591">
        <v>15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</row>
    <row r="592" spans="1:136" x14ac:dyDescent="0.3">
      <c r="A592" t="s">
        <v>391</v>
      </c>
      <c r="B592">
        <v>140</v>
      </c>
      <c r="C592" t="s">
        <v>1887</v>
      </c>
      <c r="D592">
        <v>34013004500</v>
      </c>
      <c r="E592" t="s">
        <v>1888</v>
      </c>
      <c r="F592" t="s">
        <v>222</v>
      </c>
      <c r="G592" t="s">
        <v>225</v>
      </c>
      <c r="H592">
        <v>535</v>
      </c>
      <c r="I592">
        <v>115</v>
      </c>
      <c r="J592">
        <v>105</v>
      </c>
      <c r="K592">
        <v>20</v>
      </c>
      <c r="L592">
        <v>4</v>
      </c>
      <c r="M592">
        <v>0</v>
      </c>
      <c r="N592">
        <v>10</v>
      </c>
      <c r="O592">
        <v>20</v>
      </c>
      <c r="P592">
        <v>0</v>
      </c>
      <c r="Q592">
        <v>0</v>
      </c>
      <c r="R592">
        <v>20</v>
      </c>
      <c r="S592">
        <v>40</v>
      </c>
      <c r="T592">
        <v>15</v>
      </c>
      <c r="U592">
        <v>4</v>
      </c>
      <c r="V592">
        <v>20</v>
      </c>
      <c r="W592">
        <v>0</v>
      </c>
      <c r="X592">
        <v>0</v>
      </c>
      <c r="Y592">
        <v>0</v>
      </c>
      <c r="Z592">
        <v>0</v>
      </c>
      <c r="AA592">
        <v>30</v>
      </c>
      <c r="AB592">
        <v>25</v>
      </c>
      <c r="AC592">
        <v>4</v>
      </c>
      <c r="AD592">
        <v>0</v>
      </c>
      <c r="AE592">
        <v>15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15</v>
      </c>
      <c r="AS592">
        <v>15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415</v>
      </c>
      <c r="BV592">
        <v>385</v>
      </c>
      <c r="BW592">
        <v>155</v>
      </c>
      <c r="BX592">
        <v>100</v>
      </c>
      <c r="BY592">
        <v>0</v>
      </c>
      <c r="BZ592">
        <v>55</v>
      </c>
      <c r="CA592">
        <v>95</v>
      </c>
      <c r="CB592">
        <v>70</v>
      </c>
      <c r="CC592">
        <v>0</v>
      </c>
      <c r="CD592">
        <v>25</v>
      </c>
      <c r="CE592">
        <v>80</v>
      </c>
      <c r="CF592">
        <v>75</v>
      </c>
      <c r="CG592">
        <v>0</v>
      </c>
      <c r="CH592">
        <v>4</v>
      </c>
      <c r="CI592">
        <v>30</v>
      </c>
      <c r="CJ592">
        <v>20</v>
      </c>
      <c r="CK592">
        <v>4</v>
      </c>
      <c r="CL592">
        <v>10</v>
      </c>
      <c r="CM592">
        <v>25</v>
      </c>
      <c r="CN592">
        <v>15</v>
      </c>
      <c r="CO592">
        <v>4</v>
      </c>
      <c r="CP592">
        <v>0</v>
      </c>
      <c r="CQ592">
        <v>15</v>
      </c>
      <c r="CR592">
        <v>4</v>
      </c>
      <c r="CS592">
        <v>4</v>
      </c>
      <c r="CT592">
        <v>0</v>
      </c>
      <c r="CU592">
        <v>0</v>
      </c>
      <c r="CV592">
        <v>4</v>
      </c>
      <c r="CW592">
        <v>4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20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20</v>
      </c>
      <c r="DV592">
        <v>20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</row>
    <row r="593" spans="1:136" x14ac:dyDescent="0.3">
      <c r="A593" t="s">
        <v>391</v>
      </c>
      <c r="B593">
        <v>140</v>
      </c>
      <c r="C593" t="s">
        <v>1889</v>
      </c>
      <c r="D593">
        <v>34013004600</v>
      </c>
      <c r="E593" t="s">
        <v>1890</v>
      </c>
      <c r="F593" t="s">
        <v>222</v>
      </c>
      <c r="G593" t="s">
        <v>225</v>
      </c>
      <c r="H593">
        <v>1100</v>
      </c>
      <c r="I593">
        <v>330</v>
      </c>
      <c r="J593">
        <v>315</v>
      </c>
      <c r="K593">
        <v>30</v>
      </c>
      <c r="L593">
        <v>25</v>
      </c>
      <c r="M593">
        <v>0</v>
      </c>
      <c r="N593">
        <v>10</v>
      </c>
      <c r="O593">
        <v>50</v>
      </c>
      <c r="P593">
        <v>20</v>
      </c>
      <c r="Q593">
        <v>0</v>
      </c>
      <c r="R593">
        <v>35</v>
      </c>
      <c r="S593">
        <v>70</v>
      </c>
      <c r="T593">
        <v>35</v>
      </c>
      <c r="U593">
        <v>20</v>
      </c>
      <c r="V593">
        <v>20</v>
      </c>
      <c r="W593">
        <v>15</v>
      </c>
      <c r="X593">
        <v>0</v>
      </c>
      <c r="Y593">
        <v>0</v>
      </c>
      <c r="Z593">
        <v>15</v>
      </c>
      <c r="AA593">
        <v>145</v>
      </c>
      <c r="AB593">
        <v>105</v>
      </c>
      <c r="AC593">
        <v>0</v>
      </c>
      <c r="AD593">
        <v>40</v>
      </c>
      <c r="AE593">
        <v>10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10</v>
      </c>
      <c r="AW593">
        <v>10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775</v>
      </c>
      <c r="BV593">
        <v>735</v>
      </c>
      <c r="BW593">
        <v>235</v>
      </c>
      <c r="BX593">
        <v>75</v>
      </c>
      <c r="BY593">
        <v>4</v>
      </c>
      <c r="BZ593">
        <v>155</v>
      </c>
      <c r="CA593">
        <v>205</v>
      </c>
      <c r="CB593">
        <v>125</v>
      </c>
      <c r="CC593">
        <v>20</v>
      </c>
      <c r="CD593">
        <v>60</v>
      </c>
      <c r="CE593">
        <v>110</v>
      </c>
      <c r="CF593">
        <v>40</v>
      </c>
      <c r="CG593">
        <v>0</v>
      </c>
      <c r="CH593">
        <v>70</v>
      </c>
      <c r="CI593">
        <v>25</v>
      </c>
      <c r="CJ593">
        <v>0</v>
      </c>
      <c r="CK593">
        <v>0</v>
      </c>
      <c r="CL593">
        <v>25</v>
      </c>
      <c r="CM593">
        <v>160</v>
      </c>
      <c r="CN593">
        <v>115</v>
      </c>
      <c r="CO593">
        <v>10</v>
      </c>
      <c r="CP593">
        <v>40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40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4</v>
      </c>
      <c r="DV593">
        <v>4</v>
      </c>
      <c r="DW593">
        <v>0</v>
      </c>
      <c r="DX593">
        <v>0</v>
      </c>
      <c r="DY593">
        <v>20</v>
      </c>
      <c r="DZ593">
        <v>20</v>
      </c>
      <c r="EA593">
        <v>0</v>
      </c>
      <c r="EB593">
        <v>0</v>
      </c>
      <c r="EC593">
        <v>15</v>
      </c>
      <c r="ED593">
        <v>15</v>
      </c>
      <c r="EE593">
        <v>0</v>
      </c>
      <c r="EF593">
        <v>0</v>
      </c>
    </row>
    <row r="594" spans="1:136" x14ac:dyDescent="0.3">
      <c r="A594" t="s">
        <v>391</v>
      </c>
      <c r="B594">
        <v>140</v>
      </c>
      <c r="C594" t="s">
        <v>1891</v>
      </c>
      <c r="D594">
        <v>34013004700</v>
      </c>
      <c r="E594" t="s">
        <v>1892</v>
      </c>
      <c r="F594" t="s">
        <v>222</v>
      </c>
      <c r="G594" t="s">
        <v>225</v>
      </c>
      <c r="H594">
        <v>1055</v>
      </c>
      <c r="I594">
        <v>310</v>
      </c>
      <c r="J594">
        <v>290</v>
      </c>
      <c r="K594">
        <v>35</v>
      </c>
      <c r="L594">
        <v>0</v>
      </c>
      <c r="M594">
        <v>0</v>
      </c>
      <c r="N594">
        <v>35</v>
      </c>
      <c r="O594">
        <v>45</v>
      </c>
      <c r="P594">
        <v>30</v>
      </c>
      <c r="Q594">
        <v>0</v>
      </c>
      <c r="R594">
        <v>15</v>
      </c>
      <c r="S594">
        <v>50</v>
      </c>
      <c r="T594">
        <v>30</v>
      </c>
      <c r="U594">
        <v>0</v>
      </c>
      <c r="V594">
        <v>15</v>
      </c>
      <c r="W594">
        <v>30</v>
      </c>
      <c r="X594">
        <v>30</v>
      </c>
      <c r="Y594">
        <v>0</v>
      </c>
      <c r="Z594">
        <v>0</v>
      </c>
      <c r="AA594">
        <v>130</v>
      </c>
      <c r="AB594">
        <v>90</v>
      </c>
      <c r="AC594">
        <v>15</v>
      </c>
      <c r="AD594">
        <v>25</v>
      </c>
      <c r="AE594">
        <v>10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10</v>
      </c>
      <c r="AO594">
        <v>0</v>
      </c>
      <c r="AP594">
        <v>10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10</v>
      </c>
      <c r="BR594">
        <v>0</v>
      </c>
      <c r="BS594">
        <v>10</v>
      </c>
      <c r="BT594">
        <v>0</v>
      </c>
      <c r="BU594">
        <v>750</v>
      </c>
      <c r="BV594">
        <v>735</v>
      </c>
      <c r="BW594">
        <v>350</v>
      </c>
      <c r="BX594">
        <v>160</v>
      </c>
      <c r="BY594">
        <v>0</v>
      </c>
      <c r="BZ594">
        <v>190</v>
      </c>
      <c r="CA594">
        <v>125</v>
      </c>
      <c r="CB594">
        <v>20</v>
      </c>
      <c r="CC594">
        <v>0</v>
      </c>
      <c r="CD594">
        <v>105</v>
      </c>
      <c r="CE594">
        <v>120</v>
      </c>
      <c r="CF594">
        <v>70</v>
      </c>
      <c r="CG594">
        <v>20</v>
      </c>
      <c r="CH594">
        <v>30</v>
      </c>
      <c r="CI594">
        <v>40</v>
      </c>
      <c r="CJ594">
        <v>0</v>
      </c>
      <c r="CK594">
        <v>0</v>
      </c>
      <c r="CL594">
        <v>40</v>
      </c>
      <c r="CM594">
        <v>95</v>
      </c>
      <c r="CN594">
        <v>65</v>
      </c>
      <c r="CO594">
        <v>0</v>
      </c>
      <c r="CP594">
        <v>30</v>
      </c>
      <c r="CQ594">
        <v>15</v>
      </c>
      <c r="CR594">
        <v>15</v>
      </c>
      <c r="CS594">
        <v>15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</row>
    <row r="595" spans="1:136" x14ac:dyDescent="0.3">
      <c r="A595" t="s">
        <v>391</v>
      </c>
      <c r="B595">
        <v>140</v>
      </c>
      <c r="C595" t="s">
        <v>1893</v>
      </c>
      <c r="D595">
        <v>34013004801</v>
      </c>
      <c r="E595" t="s">
        <v>1894</v>
      </c>
      <c r="F595" t="s">
        <v>222</v>
      </c>
      <c r="G595" t="s">
        <v>225</v>
      </c>
      <c r="H595">
        <v>1865</v>
      </c>
      <c r="I595">
        <v>710</v>
      </c>
      <c r="J595">
        <v>695</v>
      </c>
      <c r="K595">
        <v>65</v>
      </c>
      <c r="L595">
        <v>0</v>
      </c>
      <c r="M595">
        <v>0</v>
      </c>
      <c r="N595">
        <v>65</v>
      </c>
      <c r="O595">
        <v>80</v>
      </c>
      <c r="P595">
        <v>40</v>
      </c>
      <c r="Q595">
        <v>0</v>
      </c>
      <c r="R595">
        <v>40</v>
      </c>
      <c r="S595">
        <v>130</v>
      </c>
      <c r="T595">
        <v>105</v>
      </c>
      <c r="U595">
        <v>0</v>
      </c>
      <c r="V595">
        <v>25</v>
      </c>
      <c r="W595">
        <v>105</v>
      </c>
      <c r="X595">
        <v>80</v>
      </c>
      <c r="Y595">
        <v>25</v>
      </c>
      <c r="Z595">
        <v>0</v>
      </c>
      <c r="AA595">
        <v>315</v>
      </c>
      <c r="AB595">
        <v>185</v>
      </c>
      <c r="AC595">
        <v>30</v>
      </c>
      <c r="AD595">
        <v>95</v>
      </c>
      <c r="AE595">
        <v>15</v>
      </c>
      <c r="AF595">
        <v>0</v>
      </c>
      <c r="AG595">
        <v>0</v>
      </c>
      <c r="AH595">
        <v>0</v>
      </c>
      <c r="AI595">
        <v>0</v>
      </c>
      <c r="AJ595">
        <v>10</v>
      </c>
      <c r="AK595">
        <v>10</v>
      </c>
      <c r="AL595">
        <v>0</v>
      </c>
      <c r="AM595">
        <v>0</v>
      </c>
      <c r="AN595">
        <v>10</v>
      </c>
      <c r="AO595">
        <v>10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1155</v>
      </c>
      <c r="BV595">
        <v>1145</v>
      </c>
      <c r="BW595">
        <v>310</v>
      </c>
      <c r="BX595">
        <v>125</v>
      </c>
      <c r="BY595">
        <v>0</v>
      </c>
      <c r="BZ595">
        <v>185</v>
      </c>
      <c r="CA595">
        <v>280</v>
      </c>
      <c r="CB595">
        <v>175</v>
      </c>
      <c r="CC595">
        <v>0</v>
      </c>
      <c r="CD595">
        <v>105</v>
      </c>
      <c r="CE595">
        <v>235</v>
      </c>
      <c r="CF595">
        <v>100</v>
      </c>
      <c r="CG595">
        <v>15</v>
      </c>
      <c r="CH595">
        <v>115</v>
      </c>
      <c r="CI595">
        <v>145</v>
      </c>
      <c r="CJ595">
        <v>60</v>
      </c>
      <c r="CK595">
        <v>0</v>
      </c>
      <c r="CL595">
        <v>85</v>
      </c>
      <c r="CM595">
        <v>170</v>
      </c>
      <c r="CN595">
        <v>95</v>
      </c>
      <c r="CO595">
        <v>0</v>
      </c>
      <c r="CP595">
        <v>80</v>
      </c>
      <c r="CQ595">
        <v>4</v>
      </c>
      <c r="CR595">
        <v>0</v>
      </c>
      <c r="CS595">
        <v>0</v>
      </c>
      <c r="CT595">
        <v>0</v>
      </c>
      <c r="CU595">
        <v>0</v>
      </c>
      <c r="CV595">
        <v>4</v>
      </c>
      <c r="CW595">
        <v>4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</row>
    <row r="596" spans="1:136" x14ac:dyDescent="0.3">
      <c r="A596" t="s">
        <v>391</v>
      </c>
      <c r="B596">
        <v>140</v>
      </c>
      <c r="C596" t="s">
        <v>1895</v>
      </c>
      <c r="D596">
        <v>34013004802</v>
      </c>
      <c r="E596" t="s">
        <v>1896</v>
      </c>
      <c r="F596" t="s">
        <v>222</v>
      </c>
      <c r="G596" t="s">
        <v>225</v>
      </c>
      <c r="H596">
        <v>920</v>
      </c>
      <c r="I596">
        <v>130</v>
      </c>
      <c r="J596">
        <v>130</v>
      </c>
      <c r="K596">
        <v>10</v>
      </c>
      <c r="L596">
        <v>4</v>
      </c>
      <c r="M596">
        <v>0</v>
      </c>
      <c r="N596">
        <v>4</v>
      </c>
      <c r="O596">
        <v>35</v>
      </c>
      <c r="P596">
        <v>20</v>
      </c>
      <c r="Q596">
        <v>10</v>
      </c>
      <c r="R596">
        <v>4</v>
      </c>
      <c r="S596">
        <v>10</v>
      </c>
      <c r="T596">
        <v>10</v>
      </c>
      <c r="U596">
        <v>0</v>
      </c>
      <c r="V596">
        <v>0</v>
      </c>
      <c r="W596">
        <v>10</v>
      </c>
      <c r="X596">
        <v>0</v>
      </c>
      <c r="Y596">
        <v>0</v>
      </c>
      <c r="Z596">
        <v>10</v>
      </c>
      <c r="AA596">
        <v>60</v>
      </c>
      <c r="AB596">
        <v>50</v>
      </c>
      <c r="AC596">
        <v>4</v>
      </c>
      <c r="AD596">
        <v>4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790</v>
      </c>
      <c r="BV596">
        <v>735</v>
      </c>
      <c r="BW596">
        <v>425</v>
      </c>
      <c r="BX596">
        <v>255</v>
      </c>
      <c r="BY596">
        <v>10</v>
      </c>
      <c r="BZ596">
        <v>160</v>
      </c>
      <c r="CA596">
        <v>85</v>
      </c>
      <c r="CB596">
        <v>50</v>
      </c>
      <c r="CC596">
        <v>0</v>
      </c>
      <c r="CD596">
        <v>35</v>
      </c>
      <c r="CE596">
        <v>140</v>
      </c>
      <c r="CF596">
        <v>55</v>
      </c>
      <c r="CG596">
        <v>4</v>
      </c>
      <c r="CH596">
        <v>75</v>
      </c>
      <c r="CI596">
        <v>15</v>
      </c>
      <c r="CJ596">
        <v>10</v>
      </c>
      <c r="CK596">
        <v>0</v>
      </c>
      <c r="CL596">
        <v>4</v>
      </c>
      <c r="CM596">
        <v>65</v>
      </c>
      <c r="CN596">
        <v>55</v>
      </c>
      <c r="CO596">
        <v>0</v>
      </c>
      <c r="CP596">
        <v>10</v>
      </c>
      <c r="CQ596">
        <v>10</v>
      </c>
      <c r="CR596">
        <v>4</v>
      </c>
      <c r="CS596">
        <v>4</v>
      </c>
      <c r="CT596">
        <v>0</v>
      </c>
      <c r="CU596">
        <v>0</v>
      </c>
      <c r="CV596">
        <v>4</v>
      </c>
      <c r="CW596">
        <v>4</v>
      </c>
      <c r="CX596">
        <v>0</v>
      </c>
      <c r="CY596">
        <v>0</v>
      </c>
      <c r="CZ596">
        <v>4</v>
      </c>
      <c r="DA596">
        <v>4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45</v>
      </c>
      <c r="DM596">
        <v>10</v>
      </c>
      <c r="DN596">
        <v>10</v>
      </c>
      <c r="DO596">
        <v>0</v>
      </c>
      <c r="DP596">
        <v>0</v>
      </c>
      <c r="DQ596">
        <v>35</v>
      </c>
      <c r="DR596">
        <v>35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</row>
    <row r="597" spans="1:136" x14ac:dyDescent="0.3">
      <c r="A597" t="s">
        <v>391</v>
      </c>
      <c r="B597">
        <v>140</v>
      </c>
      <c r="C597" t="s">
        <v>1897</v>
      </c>
      <c r="D597">
        <v>34013004900</v>
      </c>
      <c r="E597" t="s">
        <v>1898</v>
      </c>
      <c r="F597" t="s">
        <v>222</v>
      </c>
      <c r="G597" t="s">
        <v>225</v>
      </c>
      <c r="H597">
        <v>1640</v>
      </c>
      <c r="I597">
        <v>130</v>
      </c>
      <c r="J597">
        <v>130</v>
      </c>
      <c r="K597">
        <v>0</v>
      </c>
      <c r="L597">
        <v>0</v>
      </c>
      <c r="M597">
        <v>0</v>
      </c>
      <c r="N597">
        <v>0</v>
      </c>
      <c r="O597">
        <v>35</v>
      </c>
      <c r="P597">
        <v>20</v>
      </c>
      <c r="Q597">
        <v>0</v>
      </c>
      <c r="R597">
        <v>15</v>
      </c>
      <c r="S597">
        <v>15</v>
      </c>
      <c r="T597">
        <v>15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80</v>
      </c>
      <c r="AB597">
        <v>45</v>
      </c>
      <c r="AC597">
        <v>0</v>
      </c>
      <c r="AD597">
        <v>40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1510</v>
      </c>
      <c r="BV597">
        <v>1405</v>
      </c>
      <c r="BW597">
        <v>1110</v>
      </c>
      <c r="BX597">
        <v>335</v>
      </c>
      <c r="BY597">
        <v>15</v>
      </c>
      <c r="BZ597">
        <v>760</v>
      </c>
      <c r="CA597">
        <v>125</v>
      </c>
      <c r="CB597">
        <v>100</v>
      </c>
      <c r="CC597">
        <v>4</v>
      </c>
      <c r="CD597">
        <v>20</v>
      </c>
      <c r="CE597">
        <v>55</v>
      </c>
      <c r="CF597">
        <v>15</v>
      </c>
      <c r="CG597">
        <v>0</v>
      </c>
      <c r="CH597">
        <v>40</v>
      </c>
      <c r="CI597">
        <v>75</v>
      </c>
      <c r="CJ597">
        <v>20</v>
      </c>
      <c r="CK597">
        <v>40</v>
      </c>
      <c r="CL597">
        <v>15</v>
      </c>
      <c r="CM597">
        <v>40</v>
      </c>
      <c r="CN597">
        <v>20</v>
      </c>
      <c r="CO597">
        <v>0</v>
      </c>
      <c r="CP597">
        <v>20</v>
      </c>
      <c r="CQ597">
        <v>30</v>
      </c>
      <c r="CR597">
        <v>10</v>
      </c>
      <c r="CS597">
        <v>10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20</v>
      </c>
      <c r="DE597">
        <v>20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75</v>
      </c>
      <c r="DM597">
        <v>75</v>
      </c>
      <c r="DN597">
        <v>55</v>
      </c>
      <c r="DO597">
        <v>0</v>
      </c>
      <c r="DP597">
        <v>20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</row>
    <row r="598" spans="1:136" x14ac:dyDescent="0.3">
      <c r="A598" t="s">
        <v>391</v>
      </c>
      <c r="B598">
        <v>140</v>
      </c>
      <c r="C598" t="s">
        <v>1899</v>
      </c>
      <c r="D598">
        <v>34013005000</v>
      </c>
      <c r="E598" t="s">
        <v>1900</v>
      </c>
      <c r="F598" t="s">
        <v>222</v>
      </c>
      <c r="G598" t="s">
        <v>225</v>
      </c>
      <c r="H598">
        <v>1315</v>
      </c>
      <c r="I598">
        <v>425</v>
      </c>
      <c r="J598">
        <v>425</v>
      </c>
      <c r="K598">
        <v>50</v>
      </c>
      <c r="L598">
        <v>10</v>
      </c>
      <c r="M598">
        <v>0</v>
      </c>
      <c r="N598">
        <v>40</v>
      </c>
      <c r="O598">
        <v>70</v>
      </c>
      <c r="P598">
        <v>45</v>
      </c>
      <c r="Q598">
        <v>0</v>
      </c>
      <c r="R598">
        <v>25</v>
      </c>
      <c r="S598">
        <v>95</v>
      </c>
      <c r="T598">
        <v>80</v>
      </c>
      <c r="U598">
        <v>0</v>
      </c>
      <c r="V598">
        <v>15</v>
      </c>
      <c r="W598">
        <v>40</v>
      </c>
      <c r="X598">
        <v>40</v>
      </c>
      <c r="Y598">
        <v>0</v>
      </c>
      <c r="Z598">
        <v>4</v>
      </c>
      <c r="AA598">
        <v>175</v>
      </c>
      <c r="AB598">
        <v>150</v>
      </c>
      <c r="AC598">
        <v>10</v>
      </c>
      <c r="AD598">
        <v>15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885</v>
      </c>
      <c r="BV598">
        <v>850</v>
      </c>
      <c r="BW598">
        <v>205</v>
      </c>
      <c r="BX598">
        <v>90</v>
      </c>
      <c r="BY598">
        <v>0</v>
      </c>
      <c r="BZ598">
        <v>115</v>
      </c>
      <c r="CA598">
        <v>330</v>
      </c>
      <c r="CB598">
        <v>130</v>
      </c>
      <c r="CC598">
        <v>0</v>
      </c>
      <c r="CD598">
        <v>200</v>
      </c>
      <c r="CE598">
        <v>205</v>
      </c>
      <c r="CF598">
        <v>95</v>
      </c>
      <c r="CG598">
        <v>25</v>
      </c>
      <c r="CH598">
        <v>85</v>
      </c>
      <c r="CI598">
        <v>75</v>
      </c>
      <c r="CJ598">
        <v>30</v>
      </c>
      <c r="CK598">
        <v>0</v>
      </c>
      <c r="CL598">
        <v>45</v>
      </c>
      <c r="CM598">
        <v>35</v>
      </c>
      <c r="CN598">
        <v>10</v>
      </c>
      <c r="CO598">
        <v>10</v>
      </c>
      <c r="CP598">
        <v>15</v>
      </c>
      <c r="CQ598">
        <v>15</v>
      </c>
      <c r="CR598">
        <v>15</v>
      </c>
      <c r="CS598">
        <v>0</v>
      </c>
      <c r="CT598">
        <v>15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15</v>
      </c>
      <c r="DM598">
        <v>0</v>
      </c>
      <c r="DN598">
        <v>0</v>
      </c>
      <c r="DO598">
        <v>0</v>
      </c>
      <c r="DP598">
        <v>0</v>
      </c>
      <c r="DQ598">
        <v>10</v>
      </c>
      <c r="DR598">
        <v>10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4</v>
      </c>
      <c r="ED598">
        <v>4</v>
      </c>
      <c r="EE598">
        <v>0</v>
      </c>
      <c r="EF598">
        <v>0</v>
      </c>
    </row>
    <row r="599" spans="1:136" x14ac:dyDescent="0.3">
      <c r="A599" t="s">
        <v>391</v>
      </c>
      <c r="B599">
        <v>140</v>
      </c>
      <c r="C599" t="s">
        <v>1901</v>
      </c>
      <c r="D599">
        <v>34013005100</v>
      </c>
      <c r="E599" t="s">
        <v>1902</v>
      </c>
      <c r="F599" t="s">
        <v>222</v>
      </c>
      <c r="G599" t="s">
        <v>225</v>
      </c>
      <c r="H599">
        <v>1025</v>
      </c>
      <c r="I599">
        <v>170</v>
      </c>
      <c r="J599">
        <v>150</v>
      </c>
      <c r="K599">
        <v>35</v>
      </c>
      <c r="L599">
        <v>0</v>
      </c>
      <c r="M599">
        <v>0</v>
      </c>
      <c r="N599">
        <v>35</v>
      </c>
      <c r="O599">
        <v>0</v>
      </c>
      <c r="P599">
        <v>0</v>
      </c>
      <c r="Q599">
        <v>0</v>
      </c>
      <c r="R599">
        <v>0</v>
      </c>
      <c r="S599">
        <v>35</v>
      </c>
      <c r="T599">
        <v>35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80</v>
      </c>
      <c r="AB599">
        <v>70</v>
      </c>
      <c r="AC599">
        <v>0</v>
      </c>
      <c r="AD599">
        <v>4</v>
      </c>
      <c r="AE599">
        <v>20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20</v>
      </c>
      <c r="AW599">
        <v>0</v>
      </c>
      <c r="AX599">
        <v>20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855</v>
      </c>
      <c r="BV599">
        <v>840</v>
      </c>
      <c r="BW599">
        <v>335</v>
      </c>
      <c r="BX599">
        <v>235</v>
      </c>
      <c r="BY599">
        <v>0</v>
      </c>
      <c r="BZ599">
        <v>95</v>
      </c>
      <c r="CA599">
        <v>135</v>
      </c>
      <c r="CB599">
        <v>90</v>
      </c>
      <c r="CC599">
        <v>0</v>
      </c>
      <c r="CD599">
        <v>45</v>
      </c>
      <c r="CE599">
        <v>180</v>
      </c>
      <c r="CF599">
        <v>115</v>
      </c>
      <c r="CG599">
        <v>25</v>
      </c>
      <c r="CH599">
        <v>40</v>
      </c>
      <c r="CI599">
        <v>40</v>
      </c>
      <c r="CJ599">
        <v>0</v>
      </c>
      <c r="CK599">
        <v>0</v>
      </c>
      <c r="CL599">
        <v>40</v>
      </c>
      <c r="CM599">
        <v>155</v>
      </c>
      <c r="CN599">
        <v>95</v>
      </c>
      <c r="CO599">
        <v>0</v>
      </c>
      <c r="CP599">
        <v>60</v>
      </c>
      <c r="CQ599">
        <v>15</v>
      </c>
      <c r="CR599">
        <v>10</v>
      </c>
      <c r="CS599">
        <v>10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4</v>
      </c>
      <c r="DI599">
        <v>4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</row>
    <row r="600" spans="1:136" x14ac:dyDescent="0.3">
      <c r="A600" t="s">
        <v>391</v>
      </c>
      <c r="B600">
        <v>140</v>
      </c>
      <c r="C600" t="s">
        <v>1903</v>
      </c>
      <c r="D600">
        <v>34013005200</v>
      </c>
      <c r="E600" t="s">
        <v>1904</v>
      </c>
      <c r="F600" t="s">
        <v>222</v>
      </c>
      <c r="G600" t="s">
        <v>225</v>
      </c>
      <c r="H600">
        <v>750</v>
      </c>
      <c r="I600">
        <v>280</v>
      </c>
      <c r="J600">
        <v>265</v>
      </c>
      <c r="K600">
        <v>10</v>
      </c>
      <c r="L600">
        <v>4</v>
      </c>
      <c r="M600">
        <v>0</v>
      </c>
      <c r="N600">
        <v>4</v>
      </c>
      <c r="O600">
        <v>45</v>
      </c>
      <c r="P600">
        <v>35</v>
      </c>
      <c r="Q600">
        <v>0</v>
      </c>
      <c r="R600">
        <v>4</v>
      </c>
      <c r="S600">
        <v>70</v>
      </c>
      <c r="T600">
        <v>40</v>
      </c>
      <c r="U600">
        <v>15</v>
      </c>
      <c r="V600">
        <v>10</v>
      </c>
      <c r="W600">
        <v>60</v>
      </c>
      <c r="X600">
        <v>55</v>
      </c>
      <c r="Y600">
        <v>0</v>
      </c>
      <c r="Z600">
        <v>4</v>
      </c>
      <c r="AA600">
        <v>85</v>
      </c>
      <c r="AB600">
        <v>70</v>
      </c>
      <c r="AC600">
        <v>0</v>
      </c>
      <c r="AD600">
        <v>15</v>
      </c>
      <c r="AE600">
        <v>15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15</v>
      </c>
      <c r="AW600">
        <v>15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470</v>
      </c>
      <c r="BV600">
        <v>455</v>
      </c>
      <c r="BW600">
        <v>200</v>
      </c>
      <c r="BX600">
        <v>85</v>
      </c>
      <c r="BY600">
        <v>0</v>
      </c>
      <c r="BZ600">
        <v>115</v>
      </c>
      <c r="CA600">
        <v>70</v>
      </c>
      <c r="CB600">
        <v>45</v>
      </c>
      <c r="CC600">
        <v>15</v>
      </c>
      <c r="CD600">
        <v>15</v>
      </c>
      <c r="CE600">
        <v>120</v>
      </c>
      <c r="CF600">
        <v>65</v>
      </c>
      <c r="CG600">
        <v>4</v>
      </c>
      <c r="CH600">
        <v>45</v>
      </c>
      <c r="CI600">
        <v>30</v>
      </c>
      <c r="CJ600">
        <v>20</v>
      </c>
      <c r="CK600">
        <v>0</v>
      </c>
      <c r="CL600">
        <v>10</v>
      </c>
      <c r="CM600">
        <v>30</v>
      </c>
      <c r="CN600">
        <v>15</v>
      </c>
      <c r="CO600">
        <v>0</v>
      </c>
      <c r="CP600">
        <v>15</v>
      </c>
      <c r="CQ600">
        <v>4</v>
      </c>
      <c r="CR600">
        <v>0</v>
      </c>
      <c r="CS600">
        <v>0</v>
      </c>
      <c r="CT600">
        <v>0</v>
      </c>
      <c r="CU600">
        <v>0</v>
      </c>
      <c r="CV600">
        <v>4</v>
      </c>
      <c r="CW600">
        <v>0</v>
      </c>
      <c r="CX600">
        <v>4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10</v>
      </c>
      <c r="DM600">
        <v>10</v>
      </c>
      <c r="DN600">
        <v>0</v>
      </c>
      <c r="DO600">
        <v>0</v>
      </c>
      <c r="DP600">
        <v>10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</row>
    <row r="601" spans="1:136" x14ac:dyDescent="0.3">
      <c r="A601" t="s">
        <v>391</v>
      </c>
      <c r="B601">
        <v>140</v>
      </c>
      <c r="C601" t="s">
        <v>1905</v>
      </c>
      <c r="D601">
        <v>34013005300</v>
      </c>
      <c r="E601" t="s">
        <v>1906</v>
      </c>
      <c r="F601" t="s">
        <v>222</v>
      </c>
      <c r="G601" t="s">
        <v>225</v>
      </c>
      <c r="H601">
        <v>370</v>
      </c>
      <c r="I601">
        <v>105</v>
      </c>
      <c r="J601">
        <v>105</v>
      </c>
      <c r="K601">
        <v>10</v>
      </c>
      <c r="L601">
        <v>10</v>
      </c>
      <c r="M601">
        <v>0</v>
      </c>
      <c r="N601">
        <v>0</v>
      </c>
      <c r="O601">
        <v>25</v>
      </c>
      <c r="P601">
        <v>0</v>
      </c>
      <c r="Q601">
        <v>0</v>
      </c>
      <c r="R601">
        <v>25</v>
      </c>
      <c r="S601">
        <v>40</v>
      </c>
      <c r="T601">
        <v>25</v>
      </c>
      <c r="U601">
        <v>15</v>
      </c>
      <c r="V601">
        <v>0</v>
      </c>
      <c r="W601">
        <v>4</v>
      </c>
      <c r="X601">
        <v>4</v>
      </c>
      <c r="Y601">
        <v>0</v>
      </c>
      <c r="Z601">
        <v>0</v>
      </c>
      <c r="AA601">
        <v>25</v>
      </c>
      <c r="AB601">
        <v>25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265</v>
      </c>
      <c r="BV601">
        <v>245</v>
      </c>
      <c r="BW601">
        <v>90</v>
      </c>
      <c r="BX601">
        <v>50</v>
      </c>
      <c r="BY601">
        <v>0</v>
      </c>
      <c r="BZ601">
        <v>40</v>
      </c>
      <c r="CA601">
        <v>55</v>
      </c>
      <c r="CB601">
        <v>40</v>
      </c>
      <c r="CC601">
        <v>0</v>
      </c>
      <c r="CD601">
        <v>15</v>
      </c>
      <c r="CE601">
        <v>20</v>
      </c>
      <c r="CF601">
        <v>15</v>
      </c>
      <c r="CG601">
        <v>0</v>
      </c>
      <c r="CH601">
        <v>4</v>
      </c>
      <c r="CI601">
        <v>50</v>
      </c>
      <c r="CJ601">
        <v>50</v>
      </c>
      <c r="CK601">
        <v>0</v>
      </c>
      <c r="CL601">
        <v>0</v>
      </c>
      <c r="CM601">
        <v>35</v>
      </c>
      <c r="CN601">
        <v>4</v>
      </c>
      <c r="CO601">
        <v>0</v>
      </c>
      <c r="CP601">
        <v>30</v>
      </c>
      <c r="CQ601">
        <v>4</v>
      </c>
      <c r="CR601">
        <v>0</v>
      </c>
      <c r="CS601">
        <v>0</v>
      </c>
      <c r="CT601">
        <v>0</v>
      </c>
      <c r="CU601">
        <v>0</v>
      </c>
      <c r="CV601">
        <v>4</v>
      </c>
      <c r="CW601">
        <v>4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15</v>
      </c>
      <c r="DM601">
        <v>15</v>
      </c>
      <c r="DN601">
        <v>15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</row>
    <row r="602" spans="1:136" x14ac:dyDescent="0.3">
      <c r="A602" t="s">
        <v>391</v>
      </c>
      <c r="B602">
        <v>140</v>
      </c>
      <c r="C602" t="s">
        <v>1907</v>
      </c>
      <c r="D602">
        <v>34013005400</v>
      </c>
      <c r="E602" t="s">
        <v>1908</v>
      </c>
      <c r="F602" t="s">
        <v>222</v>
      </c>
      <c r="G602" t="s">
        <v>225</v>
      </c>
      <c r="H602">
        <v>680</v>
      </c>
      <c r="I602">
        <v>175</v>
      </c>
      <c r="J602">
        <v>165</v>
      </c>
      <c r="K602">
        <v>20</v>
      </c>
      <c r="L602">
        <v>4</v>
      </c>
      <c r="M602">
        <v>0</v>
      </c>
      <c r="N602">
        <v>10</v>
      </c>
      <c r="O602">
        <v>40</v>
      </c>
      <c r="P602">
        <v>10</v>
      </c>
      <c r="Q602">
        <v>0</v>
      </c>
      <c r="R602">
        <v>30</v>
      </c>
      <c r="S602">
        <v>20</v>
      </c>
      <c r="T602">
        <v>15</v>
      </c>
      <c r="U602">
        <v>0</v>
      </c>
      <c r="V602">
        <v>4</v>
      </c>
      <c r="W602">
        <v>45</v>
      </c>
      <c r="X602">
        <v>20</v>
      </c>
      <c r="Y602">
        <v>4</v>
      </c>
      <c r="Z602">
        <v>15</v>
      </c>
      <c r="AA602">
        <v>45</v>
      </c>
      <c r="AB602">
        <v>40</v>
      </c>
      <c r="AC602">
        <v>0</v>
      </c>
      <c r="AD602">
        <v>4</v>
      </c>
      <c r="AE602">
        <v>15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</v>
      </c>
      <c r="AO602">
        <v>15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505</v>
      </c>
      <c r="BV602">
        <v>480</v>
      </c>
      <c r="BW602">
        <v>270</v>
      </c>
      <c r="BX602">
        <v>130</v>
      </c>
      <c r="BY602">
        <v>10</v>
      </c>
      <c r="BZ602">
        <v>130</v>
      </c>
      <c r="CA602">
        <v>80</v>
      </c>
      <c r="CB602">
        <v>60</v>
      </c>
      <c r="CC602">
        <v>4</v>
      </c>
      <c r="CD602">
        <v>15</v>
      </c>
      <c r="CE602">
        <v>70</v>
      </c>
      <c r="CF602">
        <v>50</v>
      </c>
      <c r="CG602">
        <v>0</v>
      </c>
      <c r="CH602">
        <v>20</v>
      </c>
      <c r="CI602">
        <v>20</v>
      </c>
      <c r="CJ602">
        <v>10</v>
      </c>
      <c r="CK602">
        <v>0</v>
      </c>
      <c r="CL602">
        <v>10</v>
      </c>
      <c r="CM602">
        <v>45</v>
      </c>
      <c r="CN602">
        <v>20</v>
      </c>
      <c r="CO602">
        <v>10</v>
      </c>
      <c r="CP602">
        <v>15</v>
      </c>
      <c r="CQ602">
        <v>25</v>
      </c>
      <c r="CR602">
        <v>4</v>
      </c>
      <c r="CS602">
        <v>4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10</v>
      </c>
      <c r="DA602">
        <v>10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10</v>
      </c>
      <c r="DI602">
        <v>0</v>
      </c>
      <c r="DJ602">
        <v>10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</row>
    <row r="603" spans="1:136" x14ac:dyDescent="0.3">
      <c r="A603" t="s">
        <v>391</v>
      </c>
      <c r="B603">
        <v>140</v>
      </c>
      <c r="C603" t="s">
        <v>1909</v>
      </c>
      <c r="D603">
        <v>34013005700</v>
      </c>
      <c r="E603" t="s">
        <v>1910</v>
      </c>
      <c r="F603" t="s">
        <v>222</v>
      </c>
      <c r="G603" t="s">
        <v>225</v>
      </c>
      <c r="H603">
        <v>1065</v>
      </c>
      <c r="I603">
        <v>115</v>
      </c>
      <c r="J603">
        <v>105</v>
      </c>
      <c r="K603">
        <v>10</v>
      </c>
      <c r="L603">
        <v>0</v>
      </c>
      <c r="M603">
        <v>0</v>
      </c>
      <c r="N603">
        <v>10</v>
      </c>
      <c r="O603">
        <v>10</v>
      </c>
      <c r="P603">
        <v>0</v>
      </c>
      <c r="Q603">
        <v>0</v>
      </c>
      <c r="R603">
        <v>10</v>
      </c>
      <c r="S603">
        <v>10</v>
      </c>
      <c r="T603">
        <v>10</v>
      </c>
      <c r="U603">
        <v>0</v>
      </c>
      <c r="V603">
        <v>0</v>
      </c>
      <c r="W603">
        <v>10</v>
      </c>
      <c r="X603">
        <v>10</v>
      </c>
      <c r="Y603">
        <v>0</v>
      </c>
      <c r="Z603">
        <v>0</v>
      </c>
      <c r="AA603">
        <v>70</v>
      </c>
      <c r="AB603">
        <v>70</v>
      </c>
      <c r="AC603">
        <v>0</v>
      </c>
      <c r="AD603">
        <v>0</v>
      </c>
      <c r="AE603">
        <v>10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10</v>
      </c>
      <c r="AW603">
        <v>10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955</v>
      </c>
      <c r="BV603">
        <v>825</v>
      </c>
      <c r="BW603">
        <v>400</v>
      </c>
      <c r="BX603">
        <v>300</v>
      </c>
      <c r="BY603">
        <v>0</v>
      </c>
      <c r="BZ603">
        <v>100</v>
      </c>
      <c r="CA603">
        <v>170</v>
      </c>
      <c r="CB603">
        <v>155</v>
      </c>
      <c r="CC603">
        <v>0</v>
      </c>
      <c r="CD603">
        <v>20</v>
      </c>
      <c r="CE603">
        <v>180</v>
      </c>
      <c r="CF603">
        <v>75</v>
      </c>
      <c r="CG603">
        <v>0</v>
      </c>
      <c r="CH603">
        <v>105</v>
      </c>
      <c r="CI603">
        <v>25</v>
      </c>
      <c r="CJ603">
        <v>0</v>
      </c>
      <c r="CK603">
        <v>15</v>
      </c>
      <c r="CL603">
        <v>10</v>
      </c>
      <c r="CM603">
        <v>50</v>
      </c>
      <c r="CN603">
        <v>50</v>
      </c>
      <c r="CO603">
        <v>0</v>
      </c>
      <c r="CP603">
        <v>0</v>
      </c>
      <c r="CQ603">
        <v>50</v>
      </c>
      <c r="CR603">
        <v>30</v>
      </c>
      <c r="CS603">
        <v>30</v>
      </c>
      <c r="CT603">
        <v>0</v>
      </c>
      <c r="CU603">
        <v>0</v>
      </c>
      <c r="CV603">
        <v>20</v>
      </c>
      <c r="CW603">
        <v>20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75</v>
      </c>
      <c r="DM603">
        <v>15</v>
      </c>
      <c r="DN603">
        <v>15</v>
      </c>
      <c r="DO603">
        <v>0</v>
      </c>
      <c r="DP603">
        <v>0</v>
      </c>
      <c r="DQ603">
        <v>25</v>
      </c>
      <c r="DR603">
        <v>10</v>
      </c>
      <c r="DS603">
        <v>15</v>
      </c>
      <c r="DT603">
        <v>0</v>
      </c>
      <c r="DU603">
        <v>40</v>
      </c>
      <c r="DV603">
        <v>0</v>
      </c>
      <c r="DW603">
        <v>40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</row>
    <row r="604" spans="1:136" x14ac:dyDescent="0.3">
      <c r="A604" t="s">
        <v>391</v>
      </c>
      <c r="B604">
        <v>140</v>
      </c>
      <c r="C604" t="s">
        <v>1911</v>
      </c>
      <c r="D604">
        <v>34013006200</v>
      </c>
      <c r="E604" t="s">
        <v>1912</v>
      </c>
      <c r="F604" t="s">
        <v>222</v>
      </c>
      <c r="G604" t="s">
        <v>225</v>
      </c>
      <c r="H604">
        <v>845</v>
      </c>
      <c r="I604">
        <v>155</v>
      </c>
      <c r="J604">
        <v>140</v>
      </c>
      <c r="K604">
        <v>30</v>
      </c>
      <c r="L604">
        <v>30</v>
      </c>
      <c r="M604">
        <v>0</v>
      </c>
      <c r="N604">
        <v>0</v>
      </c>
      <c r="O604">
        <v>20</v>
      </c>
      <c r="P604">
        <v>10</v>
      </c>
      <c r="Q604">
        <v>0</v>
      </c>
      <c r="R604">
        <v>10</v>
      </c>
      <c r="S604">
        <v>4</v>
      </c>
      <c r="T604">
        <v>4</v>
      </c>
      <c r="U604">
        <v>0</v>
      </c>
      <c r="V604">
        <v>0</v>
      </c>
      <c r="W604">
        <v>40</v>
      </c>
      <c r="X604">
        <v>40</v>
      </c>
      <c r="Y604">
        <v>0</v>
      </c>
      <c r="Z604">
        <v>0</v>
      </c>
      <c r="AA604">
        <v>45</v>
      </c>
      <c r="AB604">
        <v>40</v>
      </c>
      <c r="AC604">
        <v>0</v>
      </c>
      <c r="AD604">
        <v>4</v>
      </c>
      <c r="AE604">
        <v>15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10</v>
      </c>
      <c r="AS604">
        <v>10</v>
      </c>
      <c r="AT604">
        <v>0</v>
      </c>
      <c r="AU604">
        <v>0</v>
      </c>
      <c r="AV604">
        <v>4</v>
      </c>
      <c r="AW604">
        <v>4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690</v>
      </c>
      <c r="BV604">
        <v>670</v>
      </c>
      <c r="BW604">
        <v>250</v>
      </c>
      <c r="BX604">
        <v>195</v>
      </c>
      <c r="BY604">
        <v>0</v>
      </c>
      <c r="BZ604">
        <v>55</v>
      </c>
      <c r="CA604">
        <v>160</v>
      </c>
      <c r="CB604">
        <v>125</v>
      </c>
      <c r="CC604">
        <v>0</v>
      </c>
      <c r="CD604">
        <v>35</v>
      </c>
      <c r="CE604">
        <v>100</v>
      </c>
      <c r="CF604">
        <v>65</v>
      </c>
      <c r="CG604">
        <v>0</v>
      </c>
      <c r="CH604">
        <v>35</v>
      </c>
      <c r="CI604">
        <v>35</v>
      </c>
      <c r="CJ604">
        <v>35</v>
      </c>
      <c r="CK604">
        <v>0</v>
      </c>
      <c r="CL604">
        <v>0</v>
      </c>
      <c r="CM604">
        <v>130</v>
      </c>
      <c r="CN604">
        <v>105</v>
      </c>
      <c r="CO604">
        <v>4</v>
      </c>
      <c r="CP604">
        <v>25</v>
      </c>
      <c r="CQ604">
        <v>15</v>
      </c>
      <c r="CR604">
        <v>0</v>
      </c>
      <c r="CS604">
        <v>0</v>
      </c>
      <c r="CT604">
        <v>0</v>
      </c>
      <c r="CU604">
        <v>0</v>
      </c>
      <c r="CV604">
        <v>10</v>
      </c>
      <c r="CW604">
        <v>10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4</v>
      </c>
      <c r="DI604">
        <v>4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</row>
    <row r="605" spans="1:136" x14ac:dyDescent="0.3">
      <c r="A605" t="s">
        <v>391</v>
      </c>
      <c r="B605">
        <v>140</v>
      </c>
      <c r="C605" t="s">
        <v>1913</v>
      </c>
      <c r="D605">
        <v>34013006400</v>
      </c>
      <c r="E605" t="s">
        <v>1914</v>
      </c>
      <c r="F605" t="s">
        <v>222</v>
      </c>
      <c r="G605" t="s">
        <v>225</v>
      </c>
      <c r="H605">
        <v>615</v>
      </c>
      <c r="I605">
        <v>95</v>
      </c>
      <c r="J605">
        <v>95</v>
      </c>
      <c r="K605">
        <v>15</v>
      </c>
      <c r="L605">
        <v>10</v>
      </c>
      <c r="M605">
        <v>0</v>
      </c>
      <c r="N605">
        <v>4</v>
      </c>
      <c r="O605">
        <v>15</v>
      </c>
      <c r="P605">
        <v>15</v>
      </c>
      <c r="Q605">
        <v>0</v>
      </c>
      <c r="R605">
        <v>0</v>
      </c>
      <c r="S605">
        <v>30</v>
      </c>
      <c r="T605">
        <v>15</v>
      </c>
      <c r="U605">
        <v>0</v>
      </c>
      <c r="V605">
        <v>15</v>
      </c>
      <c r="W605">
        <v>20</v>
      </c>
      <c r="X605">
        <v>20</v>
      </c>
      <c r="Y605">
        <v>0</v>
      </c>
      <c r="Z605">
        <v>0</v>
      </c>
      <c r="AA605">
        <v>15</v>
      </c>
      <c r="AB605">
        <v>4</v>
      </c>
      <c r="AC605">
        <v>0</v>
      </c>
      <c r="AD605">
        <v>10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520</v>
      </c>
      <c r="BV605">
        <v>500</v>
      </c>
      <c r="BW605">
        <v>350</v>
      </c>
      <c r="BX605">
        <v>200</v>
      </c>
      <c r="BY605">
        <v>20</v>
      </c>
      <c r="BZ605">
        <v>135</v>
      </c>
      <c r="CA605">
        <v>65</v>
      </c>
      <c r="CB605">
        <v>35</v>
      </c>
      <c r="CC605">
        <v>0</v>
      </c>
      <c r="CD605">
        <v>30</v>
      </c>
      <c r="CE605">
        <v>50</v>
      </c>
      <c r="CF605">
        <v>15</v>
      </c>
      <c r="CG605">
        <v>0</v>
      </c>
      <c r="CH605">
        <v>35</v>
      </c>
      <c r="CI605">
        <v>15</v>
      </c>
      <c r="CJ605">
        <v>4</v>
      </c>
      <c r="CK605">
        <v>0</v>
      </c>
      <c r="CL605">
        <v>4</v>
      </c>
      <c r="CM605">
        <v>20</v>
      </c>
      <c r="CN605">
        <v>20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20</v>
      </c>
      <c r="DM605">
        <v>20</v>
      </c>
      <c r="DN605">
        <v>20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</row>
    <row r="606" spans="1:136" x14ac:dyDescent="0.3">
      <c r="A606" t="s">
        <v>391</v>
      </c>
      <c r="B606">
        <v>140</v>
      </c>
      <c r="C606" t="s">
        <v>1915</v>
      </c>
      <c r="D606">
        <v>34013006600</v>
      </c>
      <c r="E606" t="s">
        <v>1916</v>
      </c>
      <c r="F606" t="s">
        <v>222</v>
      </c>
      <c r="G606" t="s">
        <v>225</v>
      </c>
      <c r="H606">
        <v>455</v>
      </c>
      <c r="I606">
        <v>380</v>
      </c>
      <c r="J606">
        <v>375</v>
      </c>
      <c r="K606">
        <v>20</v>
      </c>
      <c r="L606">
        <v>4</v>
      </c>
      <c r="M606">
        <v>15</v>
      </c>
      <c r="N606">
        <v>0</v>
      </c>
      <c r="O606">
        <v>50</v>
      </c>
      <c r="P606">
        <v>10</v>
      </c>
      <c r="Q606">
        <v>0</v>
      </c>
      <c r="R606">
        <v>40</v>
      </c>
      <c r="S606">
        <v>60</v>
      </c>
      <c r="T606">
        <v>35</v>
      </c>
      <c r="U606">
        <v>0</v>
      </c>
      <c r="V606">
        <v>30</v>
      </c>
      <c r="W606">
        <v>55</v>
      </c>
      <c r="X606">
        <v>20</v>
      </c>
      <c r="Y606">
        <v>0</v>
      </c>
      <c r="Z606">
        <v>35</v>
      </c>
      <c r="AA606">
        <v>185</v>
      </c>
      <c r="AB606">
        <v>75</v>
      </c>
      <c r="AC606">
        <v>0</v>
      </c>
      <c r="AD606">
        <v>115</v>
      </c>
      <c r="AE606">
        <v>4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4</v>
      </c>
      <c r="AW606">
        <v>0</v>
      </c>
      <c r="AX606">
        <v>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75</v>
      </c>
      <c r="BV606">
        <v>75</v>
      </c>
      <c r="BW606">
        <v>45</v>
      </c>
      <c r="BX606">
        <v>0</v>
      </c>
      <c r="BY606">
        <v>0</v>
      </c>
      <c r="BZ606">
        <v>45</v>
      </c>
      <c r="CA606">
        <v>4</v>
      </c>
      <c r="CB606">
        <v>0</v>
      </c>
      <c r="CC606">
        <v>0</v>
      </c>
      <c r="CD606">
        <v>4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25</v>
      </c>
      <c r="CN606">
        <v>4</v>
      </c>
      <c r="CO606">
        <v>0</v>
      </c>
      <c r="CP606">
        <v>20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</row>
    <row r="607" spans="1:136" x14ac:dyDescent="0.3">
      <c r="A607" t="s">
        <v>391</v>
      </c>
      <c r="B607">
        <v>140</v>
      </c>
      <c r="C607" t="s">
        <v>1917</v>
      </c>
      <c r="D607">
        <v>34013006700</v>
      </c>
      <c r="E607" t="s">
        <v>1918</v>
      </c>
      <c r="F607" t="s">
        <v>222</v>
      </c>
      <c r="G607" t="s">
        <v>225</v>
      </c>
      <c r="H607">
        <v>645</v>
      </c>
      <c r="I607">
        <v>45</v>
      </c>
      <c r="J607">
        <v>40</v>
      </c>
      <c r="K607">
        <v>4</v>
      </c>
      <c r="L607">
        <v>0</v>
      </c>
      <c r="M607">
        <v>0</v>
      </c>
      <c r="N607">
        <v>4</v>
      </c>
      <c r="O607">
        <v>20</v>
      </c>
      <c r="P607">
        <v>4</v>
      </c>
      <c r="Q607">
        <v>0</v>
      </c>
      <c r="R607">
        <v>15</v>
      </c>
      <c r="S607">
        <v>10</v>
      </c>
      <c r="T607">
        <v>4</v>
      </c>
      <c r="U607">
        <v>4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4</v>
      </c>
      <c r="AB607">
        <v>0</v>
      </c>
      <c r="AC607">
        <v>0</v>
      </c>
      <c r="AD607">
        <v>4</v>
      </c>
      <c r="AE607">
        <v>4</v>
      </c>
      <c r="AF607">
        <v>0</v>
      </c>
      <c r="AG607">
        <v>0</v>
      </c>
      <c r="AH607">
        <v>0</v>
      </c>
      <c r="AI607">
        <v>0</v>
      </c>
      <c r="AJ607">
        <v>4</v>
      </c>
      <c r="AK607">
        <v>0</v>
      </c>
      <c r="AL607">
        <v>4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600</v>
      </c>
      <c r="BV607">
        <v>580</v>
      </c>
      <c r="BW607">
        <v>170</v>
      </c>
      <c r="BX607">
        <v>55</v>
      </c>
      <c r="BY607">
        <v>0</v>
      </c>
      <c r="BZ607">
        <v>115</v>
      </c>
      <c r="CA607">
        <v>80</v>
      </c>
      <c r="CB607">
        <v>30</v>
      </c>
      <c r="CC607">
        <v>0</v>
      </c>
      <c r="CD607">
        <v>50</v>
      </c>
      <c r="CE607">
        <v>130</v>
      </c>
      <c r="CF607">
        <v>50</v>
      </c>
      <c r="CG607">
        <v>0</v>
      </c>
      <c r="CH607">
        <v>80</v>
      </c>
      <c r="CI607">
        <v>70</v>
      </c>
      <c r="CJ607">
        <v>35</v>
      </c>
      <c r="CK607">
        <v>0</v>
      </c>
      <c r="CL607">
        <v>35</v>
      </c>
      <c r="CM607">
        <v>130</v>
      </c>
      <c r="CN607">
        <v>85</v>
      </c>
      <c r="CO607">
        <v>0</v>
      </c>
      <c r="CP607">
        <v>50</v>
      </c>
      <c r="CQ607">
        <v>20</v>
      </c>
      <c r="CR607">
        <v>10</v>
      </c>
      <c r="CS607">
        <v>10</v>
      </c>
      <c r="CT607">
        <v>0</v>
      </c>
      <c r="CU607">
        <v>0</v>
      </c>
      <c r="CV607">
        <v>4</v>
      </c>
      <c r="CW607">
        <v>4</v>
      </c>
      <c r="CX607">
        <v>0</v>
      </c>
      <c r="CY607">
        <v>0</v>
      </c>
      <c r="CZ607">
        <v>4</v>
      </c>
      <c r="DA607">
        <v>4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</row>
    <row r="608" spans="1:136" x14ac:dyDescent="0.3">
      <c r="A608" t="s">
        <v>391</v>
      </c>
      <c r="B608">
        <v>140</v>
      </c>
      <c r="C608" t="s">
        <v>1919</v>
      </c>
      <c r="D608">
        <v>34013006800</v>
      </c>
      <c r="E608" t="s">
        <v>1920</v>
      </c>
      <c r="F608" t="s">
        <v>222</v>
      </c>
      <c r="G608" t="s">
        <v>225</v>
      </c>
      <c r="H608">
        <v>1395</v>
      </c>
      <c r="I608">
        <v>85</v>
      </c>
      <c r="J608">
        <v>85</v>
      </c>
      <c r="K608">
        <v>20</v>
      </c>
      <c r="L608">
        <v>0</v>
      </c>
      <c r="M608">
        <v>0</v>
      </c>
      <c r="N608">
        <v>20</v>
      </c>
      <c r="O608">
        <v>0</v>
      </c>
      <c r="P608">
        <v>0</v>
      </c>
      <c r="Q608">
        <v>0</v>
      </c>
      <c r="R608">
        <v>0</v>
      </c>
      <c r="S608">
        <v>25</v>
      </c>
      <c r="T608">
        <v>0</v>
      </c>
      <c r="U608">
        <v>25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40</v>
      </c>
      <c r="AB608">
        <v>40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1310</v>
      </c>
      <c r="BV608">
        <v>1255</v>
      </c>
      <c r="BW608">
        <v>825</v>
      </c>
      <c r="BX608">
        <v>165</v>
      </c>
      <c r="BY608">
        <v>35</v>
      </c>
      <c r="BZ608">
        <v>625</v>
      </c>
      <c r="CA608">
        <v>135</v>
      </c>
      <c r="CB608">
        <v>70</v>
      </c>
      <c r="CC608">
        <v>0</v>
      </c>
      <c r="CD608">
        <v>70</v>
      </c>
      <c r="CE608">
        <v>175</v>
      </c>
      <c r="CF608">
        <v>125</v>
      </c>
      <c r="CG608">
        <v>15</v>
      </c>
      <c r="CH608">
        <v>35</v>
      </c>
      <c r="CI608">
        <v>15</v>
      </c>
      <c r="CJ608">
        <v>15</v>
      </c>
      <c r="CK608">
        <v>0</v>
      </c>
      <c r="CL608">
        <v>0</v>
      </c>
      <c r="CM608">
        <v>105</v>
      </c>
      <c r="CN608">
        <v>40</v>
      </c>
      <c r="CO608">
        <v>0</v>
      </c>
      <c r="CP608">
        <v>60</v>
      </c>
      <c r="CQ608">
        <v>10</v>
      </c>
      <c r="CR608">
        <v>10</v>
      </c>
      <c r="CS608">
        <v>0</v>
      </c>
      <c r="CT608">
        <v>10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45</v>
      </c>
      <c r="DM608">
        <v>15</v>
      </c>
      <c r="DN608">
        <v>0</v>
      </c>
      <c r="DO608">
        <v>0</v>
      </c>
      <c r="DP608">
        <v>15</v>
      </c>
      <c r="DQ608">
        <v>20</v>
      </c>
      <c r="DR608">
        <v>10</v>
      </c>
      <c r="DS608">
        <v>0</v>
      </c>
      <c r="DT608">
        <v>10</v>
      </c>
      <c r="DU608">
        <v>10</v>
      </c>
      <c r="DV608">
        <v>0</v>
      </c>
      <c r="DW608">
        <v>0</v>
      </c>
      <c r="DX608">
        <v>10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</row>
    <row r="609" spans="1:136" x14ac:dyDescent="0.3">
      <c r="A609" t="s">
        <v>391</v>
      </c>
      <c r="B609">
        <v>140</v>
      </c>
      <c r="C609" t="s">
        <v>1921</v>
      </c>
      <c r="D609">
        <v>34013006900</v>
      </c>
      <c r="E609" t="s">
        <v>1922</v>
      </c>
      <c r="F609" t="s">
        <v>222</v>
      </c>
      <c r="G609" t="s">
        <v>225</v>
      </c>
      <c r="H609">
        <v>1885</v>
      </c>
      <c r="I609">
        <v>320</v>
      </c>
      <c r="J609">
        <v>300</v>
      </c>
      <c r="K609">
        <v>0</v>
      </c>
      <c r="L609">
        <v>0</v>
      </c>
      <c r="M609">
        <v>0</v>
      </c>
      <c r="N609">
        <v>0</v>
      </c>
      <c r="O609">
        <v>30</v>
      </c>
      <c r="P609">
        <v>30</v>
      </c>
      <c r="Q609">
        <v>0</v>
      </c>
      <c r="R609">
        <v>0</v>
      </c>
      <c r="S609">
        <v>60</v>
      </c>
      <c r="T609">
        <v>60</v>
      </c>
      <c r="U609">
        <v>0</v>
      </c>
      <c r="V609">
        <v>0</v>
      </c>
      <c r="W609">
        <v>30</v>
      </c>
      <c r="X609">
        <v>30</v>
      </c>
      <c r="Y609">
        <v>0</v>
      </c>
      <c r="Z609">
        <v>0</v>
      </c>
      <c r="AA609">
        <v>180</v>
      </c>
      <c r="AB609">
        <v>135</v>
      </c>
      <c r="AC609">
        <v>15</v>
      </c>
      <c r="AD609">
        <v>30</v>
      </c>
      <c r="AE609">
        <v>20</v>
      </c>
      <c r="AF609">
        <v>0</v>
      </c>
      <c r="AG609">
        <v>0</v>
      </c>
      <c r="AH609">
        <v>0</v>
      </c>
      <c r="AI609">
        <v>0</v>
      </c>
      <c r="AJ609">
        <v>10</v>
      </c>
      <c r="AK609">
        <v>10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15</v>
      </c>
      <c r="AW609">
        <v>0</v>
      </c>
      <c r="AX609">
        <v>15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1565</v>
      </c>
      <c r="BV609">
        <v>1445</v>
      </c>
      <c r="BW609">
        <v>495</v>
      </c>
      <c r="BX609">
        <v>320</v>
      </c>
      <c r="BY609">
        <v>10</v>
      </c>
      <c r="BZ609">
        <v>165</v>
      </c>
      <c r="CA609">
        <v>345</v>
      </c>
      <c r="CB609">
        <v>275</v>
      </c>
      <c r="CC609">
        <v>0</v>
      </c>
      <c r="CD609">
        <v>70</v>
      </c>
      <c r="CE609">
        <v>230</v>
      </c>
      <c r="CF609">
        <v>130</v>
      </c>
      <c r="CG609">
        <v>20</v>
      </c>
      <c r="CH609">
        <v>80</v>
      </c>
      <c r="CI609">
        <v>200</v>
      </c>
      <c r="CJ609">
        <v>145</v>
      </c>
      <c r="CK609">
        <v>0</v>
      </c>
      <c r="CL609">
        <v>55</v>
      </c>
      <c r="CM609">
        <v>175</v>
      </c>
      <c r="CN609">
        <v>75</v>
      </c>
      <c r="CO609">
        <v>0</v>
      </c>
      <c r="CP609">
        <v>100</v>
      </c>
      <c r="CQ609">
        <v>100</v>
      </c>
      <c r="CR609">
        <v>35</v>
      </c>
      <c r="CS609">
        <v>20</v>
      </c>
      <c r="CT609">
        <v>15</v>
      </c>
      <c r="CU609">
        <v>0</v>
      </c>
      <c r="CV609">
        <v>25</v>
      </c>
      <c r="CW609">
        <v>25</v>
      </c>
      <c r="CX609">
        <v>0</v>
      </c>
      <c r="CY609">
        <v>0</v>
      </c>
      <c r="CZ609">
        <v>20</v>
      </c>
      <c r="DA609">
        <v>20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20</v>
      </c>
      <c r="DI609">
        <v>20</v>
      </c>
      <c r="DJ609">
        <v>0</v>
      </c>
      <c r="DK609">
        <v>0</v>
      </c>
      <c r="DL609">
        <v>20</v>
      </c>
      <c r="DM609">
        <v>20</v>
      </c>
      <c r="DN609">
        <v>20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</row>
    <row r="610" spans="1:136" x14ac:dyDescent="0.3">
      <c r="A610" t="s">
        <v>391</v>
      </c>
      <c r="B610">
        <v>140</v>
      </c>
      <c r="C610" t="s">
        <v>1923</v>
      </c>
      <c r="D610">
        <v>34013007000</v>
      </c>
      <c r="E610" t="s">
        <v>1924</v>
      </c>
      <c r="F610" t="s">
        <v>222</v>
      </c>
      <c r="G610" t="s">
        <v>225</v>
      </c>
      <c r="H610">
        <v>1580</v>
      </c>
      <c r="I610">
        <v>295</v>
      </c>
      <c r="J610">
        <v>295</v>
      </c>
      <c r="K610">
        <v>30</v>
      </c>
      <c r="L610">
        <v>0</v>
      </c>
      <c r="M610">
        <v>0</v>
      </c>
      <c r="N610">
        <v>30</v>
      </c>
      <c r="O610">
        <v>25</v>
      </c>
      <c r="P610">
        <v>4</v>
      </c>
      <c r="Q610">
        <v>0</v>
      </c>
      <c r="R610">
        <v>20</v>
      </c>
      <c r="S610">
        <v>95</v>
      </c>
      <c r="T610">
        <v>95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145</v>
      </c>
      <c r="AB610">
        <v>120</v>
      </c>
      <c r="AC610">
        <v>0</v>
      </c>
      <c r="AD610">
        <v>25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1285</v>
      </c>
      <c r="BV610">
        <v>1090</v>
      </c>
      <c r="BW610">
        <v>225</v>
      </c>
      <c r="BX610">
        <v>125</v>
      </c>
      <c r="BY610">
        <v>0</v>
      </c>
      <c r="BZ610">
        <v>100</v>
      </c>
      <c r="CA610">
        <v>410</v>
      </c>
      <c r="CB610">
        <v>240</v>
      </c>
      <c r="CC610">
        <v>0</v>
      </c>
      <c r="CD610">
        <v>170</v>
      </c>
      <c r="CE610">
        <v>180</v>
      </c>
      <c r="CF610">
        <v>105</v>
      </c>
      <c r="CG610">
        <v>0</v>
      </c>
      <c r="CH610">
        <v>75</v>
      </c>
      <c r="CI610">
        <v>125</v>
      </c>
      <c r="CJ610">
        <v>85</v>
      </c>
      <c r="CK610">
        <v>10</v>
      </c>
      <c r="CL610">
        <v>30</v>
      </c>
      <c r="CM610">
        <v>150</v>
      </c>
      <c r="CN610">
        <v>100</v>
      </c>
      <c r="CO610">
        <v>0</v>
      </c>
      <c r="CP610">
        <v>50</v>
      </c>
      <c r="CQ610">
        <v>150</v>
      </c>
      <c r="CR610">
        <v>50</v>
      </c>
      <c r="CS610">
        <v>30</v>
      </c>
      <c r="CT610">
        <v>25</v>
      </c>
      <c r="CU610">
        <v>0</v>
      </c>
      <c r="CV610">
        <v>15</v>
      </c>
      <c r="CW610">
        <v>15</v>
      </c>
      <c r="CX610">
        <v>0</v>
      </c>
      <c r="CY610">
        <v>0</v>
      </c>
      <c r="CZ610">
        <v>20</v>
      </c>
      <c r="DA610">
        <v>20</v>
      </c>
      <c r="DB610">
        <v>0</v>
      </c>
      <c r="DC610">
        <v>0</v>
      </c>
      <c r="DD610">
        <v>40</v>
      </c>
      <c r="DE610">
        <v>20</v>
      </c>
      <c r="DF610">
        <v>25</v>
      </c>
      <c r="DG610">
        <v>0</v>
      </c>
      <c r="DH610">
        <v>25</v>
      </c>
      <c r="DI610">
        <v>25</v>
      </c>
      <c r="DJ610">
        <v>0</v>
      </c>
      <c r="DK610">
        <v>0</v>
      </c>
      <c r="DL610">
        <v>40</v>
      </c>
      <c r="DM610">
        <v>0</v>
      </c>
      <c r="DN610">
        <v>0</v>
      </c>
      <c r="DO610">
        <v>0</v>
      </c>
      <c r="DP610">
        <v>0</v>
      </c>
      <c r="DQ610">
        <v>20</v>
      </c>
      <c r="DR610">
        <v>20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20</v>
      </c>
      <c r="ED610">
        <v>20</v>
      </c>
      <c r="EE610">
        <v>0</v>
      </c>
      <c r="EF610">
        <v>0</v>
      </c>
    </row>
    <row r="611" spans="1:136" x14ac:dyDescent="0.3">
      <c r="A611" t="s">
        <v>391</v>
      </c>
      <c r="B611">
        <v>140</v>
      </c>
      <c r="C611" t="s">
        <v>1925</v>
      </c>
      <c r="D611">
        <v>34013007100</v>
      </c>
      <c r="E611" t="s">
        <v>1926</v>
      </c>
      <c r="F611" t="s">
        <v>222</v>
      </c>
      <c r="G611" t="s">
        <v>225</v>
      </c>
      <c r="H611">
        <v>1305</v>
      </c>
      <c r="I611">
        <v>255</v>
      </c>
      <c r="J611">
        <v>240</v>
      </c>
      <c r="K611">
        <v>0</v>
      </c>
      <c r="L611">
        <v>0</v>
      </c>
      <c r="M611">
        <v>0</v>
      </c>
      <c r="N611">
        <v>0</v>
      </c>
      <c r="O611">
        <v>50</v>
      </c>
      <c r="P611">
        <v>50</v>
      </c>
      <c r="Q611">
        <v>0</v>
      </c>
      <c r="R611">
        <v>0</v>
      </c>
      <c r="S611">
        <v>45</v>
      </c>
      <c r="T611">
        <v>45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145</v>
      </c>
      <c r="AB611">
        <v>50</v>
      </c>
      <c r="AC611">
        <v>20</v>
      </c>
      <c r="AD611">
        <v>75</v>
      </c>
      <c r="AE611">
        <v>15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10</v>
      </c>
      <c r="AO611">
        <v>10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10</v>
      </c>
      <c r="AW611">
        <v>0</v>
      </c>
      <c r="AX611">
        <v>10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1050</v>
      </c>
      <c r="BV611">
        <v>960</v>
      </c>
      <c r="BW611">
        <v>230</v>
      </c>
      <c r="BX611">
        <v>185</v>
      </c>
      <c r="BY611">
        <v>0</v>
      </c>
      <c r="BZ611">
        <v>45</v>
      </c>
      <c r="CA611">
        <v>250</v>
      </c>
      <c r="CB611">
        <v>165</v>
      </c>
      <c r="CC611">
        <v>0</v>
      </c>
      <c r="CD611">
        <v>85</v>
      </c>
      <c r="CE611">
        <v>190</v>
      </c>
      <c r="CF611">
        <v>130</v>
      </c>
      <c r="CG611">
        <v>0</v>
      </c>
      <c r="CH611">
        <v>65</v>
      </c>
      <c r="CI611">
        <v>175</v>
      </c>
      <c r="CJ611">
        <v>115</v>
      </c>
      <c r="CK611">
        <v>0</v>
      </c>
      <c r="CL611">
        <v>60</v>
      </c>
      <c r="CM611">
        <v>115</v>
      </c>
      <c r="CN611">
        <v>65</v>
      </c>
      <c r="CO611">
        <v>0</v>
      </c>
      <c r="CP611">
        <v>55</v>
      </c>
      <c r="CQ611">
        <v>40</v>
      </c>
      <c r="CR611">
        <v>20</v>
      </c>
      <c r="CS611">
        <v>20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25</v>
      </c>
      <c r="DE611">
        <v>0</v>
      </c>
      <c r="DF611">
        <v>25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50</v>
      </c>
      <c r="DM611">
        <v>15</v>
      </c>
      <c r="DN611">
        <v>15</v>
      </c>
      <c r="DO611">
        <v>0</v>
      </c>
      <c r="DP611">
        <v>0</v>
      </c>
      <c r="DQ611">
        <v>20</v>
      </c>
      <c r="DR611">
        <v>20</v>
      </c>
      <c r="DS611">
        <v>0</v>
      </c>
      <c r="DT611">
        <v>0</v>
      </c>
      <c r="DU611">
        <v>15</v>
      </c>
      <c r="DV611">
        <v>0</v>
      </c>
      <c r="DW611">
        <v>0</v>
      </c>
      <c r="DX611">
        <v>15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</row>
    <row r="612" spans="1:136" x14ac:dyDescent="0.3">
      <c r="A612" t="s">
        <v>391</v>
      </c>
      <c r="B612">
        <v>140</v>
      </c>
      <c r="C612" t="s">
        <v>1927</v>
      </c>
      <c r="D612">
        <v>34013007200</v>
      </c>
      <c r="E612" t="s">
        <v>1928</v>
      </c>
      <c r="F612" t="s">
        <v>222</v>
      </c>
      <c r="G612" t="s">
        <v>225</v>
      </c>
      <c r="H612">
        <v>1250</v>
      </c>
      <c r="I612">
        <v>345</v>
      </c>
      <c r="J612">
        <v>325</v>
      </c>
      <c r="K612">
        <v>15</v>
      </c>
      <c r="L612">
        <v>0</v>
      </c>
      <c r="M612">
        <v>0</v>
      </c>
      <c r="N612">
        <v>15</v>
      </c>
      <c r="O612">
        <v>10</v>
      </c>
      <c r="P612">
        <v>0</v>
      </c>
      <c r="Q612">
        <v>0</v>
      </c>
      <c r="R612">
        <v>10</v>
      </c>
      <c r="S612">
        <v>25</v>
      </c>
      <c r="T612">
        <v>25</v>
      </c>
      <c r="U612">
        <v>0</v>
      </c>
      <c r="V612">
        <v>0</v>
      </c>
      <c r="W612">
        <v>15</v>
      </c>
      <c r="X612">
        <v>15</v>
      </c>
      <c r="Y612">
        <v>0</v>
      </c>
      <c r="Z612">
        <v>0</v>
      </c>
      <c r="AA612">
        <v>265</v>
      </c>
      <c r="AB612">
        <v>250</v>
      </c>
      <c r="AC612">
        <v>0</v>
      </c>
      <c r="AD612">
        <v>15</v>
      </c>
      <c r="AE612">
        <v>15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10</v>
      </c>
      <c r="AS612">
        <v>10</v>
      </c>
      <c r="AT612">
        <v>0</v>
      </c>
      <c r="AU612">
        <v>0</v>
      </c>
      <c r="AV612">
        <v>4</v>
      </c>
      <c r="AW612">
        <v>4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910</v>
      </c>
      <c r="BV612">
        <v>865</v>
      </c>
      <c r="BW612">
        <v>250</v>
      </c>
      <c r="BX612">
        <v>155</v>
      </c>
      <c r="BY612">
        <v>0</v>
      </c>
      <c r="BZ612">
        <v>95</v>
      </c>
      <c r="CA612">
        <v>145</v>
      </c>
      <c r="CB612">
        <v>95</v>
      </c>
      <c r="CC612">
        <v>0</v>
      </c>
      <c r="CD612">
        <v>50</v>
      </c>
      <c r="CE612">
        <v>200</v>
      </c>
      <c r="CF612">
        <v>140</v>
      </c>
      <c r="CG612">
        <v>10</v>
      </c>
      <c r="CH612">
        <v>50</v>
      </c>
      <c r="CI612">
        <v>70</v>
      </c>
      <c r="CJ612">
        <v>60</v>
      </c>
      <c r="CK612">
        <v>0</v>
      </c>
      <c r="CL612">
        <v>10</v>
      </c>
      <c r="CM612">
        <v>195</v>
      </c>
      <c r="CN612">
        <v>85</v>
      </c>
      <c r="CO612">
        <v>15</v>
      </c>
      <c r="CP612">
        <v>95</v>
      </c>
      <c r="CQ612">
        <v>45</v>
      </c>
      <c r="CR612">
        <v>20</v>
      </c>
      <c r="CS612">
        <v>20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25</v>
      </c>
      <c r="DI612">
        <v>0</v>
      </c>
      <c r="DJ612">
        <v>0</v>
      </c>
      <c r="DK612">
        <v>25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</row>
    <row r="613" spans="1:136" x14ac:dyDescent="0.3">
      <c r="A613" t="s">
        <v>391</v>
      </c>
      <c r="B613">
        <v>140</v>
      </c>
      <c r="C613" t="s">
        <v>1929</v>
      </c>
      <c r="D613">
        <v>34013007300</v>
      </c>
      <c r="E613" t="s">
        <v>1930</v>
      </c>
      <c r="F613" t="s">
        <v>222</v>
      </c>
      <c r="G613" t="s">
        <v>225</v>
      </c>
      <c r="H613">
        <v>1180</v>
      </c>
      <c r="I613">
        <v>245</v>
      </c>
      <c r="J613">
        <v>245</v>
      </c>
      <c r="K613">
        <v>25</v>
      </c>
      <c r="L613">
        <v>20</v>
      </c>
      <c r="M613">
        <v>10</v>
      </c>
      <c r="N613">
        <v>0</v>
      </c>
      <c r="O613">
        <v>55</v>
      </c>
      <c r="P613">
        <v>55</v>
      </c>
      <c r="Q613">
        <v>0</v>
      </c>
      <c r="R613">
        <v>0</v>
      </c>
      <c r="S613">
        <v>40</v>
      </c>
      <c r="T613">
        <v>40</v>
      </c>
      <c r="U613">
        <v>0</v>
      </c>
      <c r="V613">
        <v>0</v>
      </c>
      <c r="W613">
        <v>50</v>
      </c>
      <c r="X613">
        <v>40</v>
      </c>
      <c r="Y613">
        <v>0</v>
      </c>
      <c r="Z613">
        <v>10</v>
      </c>
      <c r="AA613">
        <v>80</v>
      </c>
      <c r="AB613">
        <v>70</v>
      </c>
      <c r="AC613">
        <v>0</v>
      </c>
      <c r="AD613">
        <v>10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930</v>
      </c>
      <c r="BV613">
        <v>890</v>
      </c>
      <c r="BW613">
        <v>145</v>
      </c>
      <c r="BX613">
        <v>120</v>
      </c>
      <c r="BY613">
        <v>0</v>
      </c>
      <c r="BZ613">
        <v>25</v>
      </c>
      <c r="CA613">
        <v>115</v>
      </c>
      <c r="CB613">
        <v>85</v>
      </c>
      <c r="CC613">
        <v>25</v>
      </c>
      <c r="CD613">
        <v>0</v>
      </c>
      <c r="CE613">
        <v>195</v>
      </c>
      <c r="CF613">
        <v>145</v>
      </c>
      <c r="CG613">
        <v>0</v>
      </c>
      <c r="CH613">
        <v>50</v>
      </c>
      <c r="CI613">
        <v>175</v>
      </c>
      <c r="CJ613">
        <v>140</v>
      </c>
      <c r="CK613">
        <v>35</v>
      </c>
      <c r="CL613">
        <v>0</v>
      </c>
      <c r="CM613">
        <v>265</v>
      </c>
      <c r="CN613">
        <v>100</v>
      </c>
      <c r="CO613">
        <v>0</v>
      </c>
      <c r="CP613">
        <v>165</v>
      </c>
      <c r="CQ613">
        <v>25</v>
      </c>
      <c r="CR613">
        <v>0</v>
      </c>
      <c r="CS613">
        <v>0</v>
      </c>
      <c r="CT613">
        <v>0</v>
      </c>
      <c r="CU613">
        <v>0</v>
      </c>
      <c r="CV613">
        <v>10</v>
      </c>
      <c r="CW613">
        <v>10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15</v>
      </c>
      <c r="DI613">
        <v>0</v>
      </c>
      <c r="DJ613">
        <v>15</v>
      </c>
      <c r="DK613">
        <v>0</v>
      </c>
      <c r="DL613">
        <v>15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15</v>
      </c>
      <c r="ED613">
        <v>0</v>
      </c>
      <c r="EE613">
        <v>15</v>
      </c>
      <c r="EF613">
        <v>0</v>
      </c>
    </row>
    <row r="614" spans="1:136" x14ac:dyDescent="0.3">
      <c r="A614" t="s">
        <v>391</v>
      </c>
      <c r="B614">
        <v>140</v>
      </c>
      <c r="C614" t="s">
        <v>1931</v>
      </c>
      <c r="D614">
        <v>34013007400</v>
      </c>
      <c r="E614" t="s">
        <v>1932</v>
      </c>
      <c r="F614" t="s">
        <v>222</v>
      </c>
      <c r="G614" t="s">
        <v>225</v>
      </c>
      <c r="H614">
        <v>1845</v>
      </c>
      <c r="I614">
        <v>390</v>
      </c>
      <c r="J614">
        <v>365</v>
      </c>
      <c r="K614">
        <v>4</v>
      </c>
      <c r="L614">
        <v>0</v>
      </c>
      <c r="M614">
        <v>0</v>
      </c>
      <c r="N614">
        <v>4</v>
      </c>
      <c r="O614">
        <v>45</v>
      </c>
      <c r="P614">
        <v>10</v>
      </c>
      <c r="Q614">
        <v>0</v>
      </c>
      <c r="R614">
        <v>35</v>
      </c>
      <c r="S614">
        <v>105</v>
      </c>
      <c r="T614">
        <v>85</v>
      </c>
      <c r="U614">
        <v>0</v>
      </c>
      <c r="V614">
        <v>25</v>
      </c>
      <c r="W614">
        <v>55</v>
      </c>
      <c r="X614">
        <v>45</v>
      </c>
      <c r="Y614">
        <v>0</v>
      </c>
      <c r="Z614">
        <v>10</v>
      </c>
      <c r="AA614">
        <v>150</v>
      </c>
      <c r="AB614">
        <v>140</v>
      </c>
      <c r="AC614">
        <v>10</v>
      </c>
      <c r="AD614">
        <v>0</v>
      </c>
      <c r="AE614">
        <v>25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20</v>
      </c>
      <c r="AS614">
        <v>20</v>
      </c>
      <c r="AT614">
        <v>0</v>
      </c>
      <c r="AU614">
        <v>0</v>
      </c>
      <c r="AV614">
        <v>4</v>
      </c>
      <c r="AW614">
        <v>0</v>
      </c>
      <c r="AX614">
        <v>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1455</v>
      </c>
      <c r="BV614">
        <v>1290</v>
      </c>
      <c r="BW614">
        <v>260</v>
      </c>
      <c r="BX614">
        <v>185</v>
      </c>
      <c r="BY614">
        <v>20</v>
      </c>
      <c r="BZ614">
        <v>50</v>
      </c>
      <c r="CA614">
        <v>350</v>
      </c>
      <c r="CB614">
        <v>195</v>
      </c>
      <c r="CC614">
        <v>0</v>
      </c>
      <c r="CD614">
        <v>155</v>
      </c>
      <c r="CE614">
        <v>215</v>
      </c>
      <c r="CF614">
        <v>185</v>
      </c>
      <c r="CG614">
        <v>0</v>
      </c>
      <c r="CH614">
        <v>30</v>
      </c>
      <c r="CI614">
        <v>150</v>
      </c>
      <c r="CJ614">
        <v>110</v>
      </c>
      <c r="CK614">
        <v>15</v>
      </c>
      <c r="CL614">
        <v>25</v>
      </c>
      <c r="CM614">
        <v>315</v>
      </c>
      <c r="CN614">
        <v>155</v>
      </c>
      <c r="CO614">
        <v>15</v>
      </c>
      <c r="CP614">
        <v>145</v>
      </c>
      <c r="CQ614">
        <v>100</v>
      </c>
      <c r="CR614">
        <v>25</v>
      </c>
      <c r="CS614">
        <v>4</v>
      </c>
      <c r="CT614">
        <v>20</v>
      </c>
      <c r="CU614">
        <v>0</v>
      </c>
      <c r="CV614">
        <v>10</v>
      </c>
      <c r="CW614">
        <v>0</v>
      </c>
      <c r="CX614">
        <v>10</v>
      </c>
      <c r="CY614">
        <v>0</v>
      </c>
      <c r="CZ614">
        <v>25</v>
      </c>
      <c r="DA614">
        <v>25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35</v>
      </c>
      <c r="DI614">
        <v>35</v>
      </c>
      <c r="DJ614">
        <v>0</v>
      </c>
      <c r="DK614">
        <v>0</v>
      </c>
      <c r="DL614">
        <v>65</v>
      </c>
      <c r="DM614">
        <v>10</v>
      </c>
      <c r="DN614">
        <v>10</v>
      </c>
      <c r="DO614">
        <v>0</v>
      </c>
      <c r="DP614">
        <v>0</v>
      </c>
      <c r="DQ614">
        <v>55</v>
      </c>
      <c r="DR614">
        <v>40</v>
      </c>
      <c r="DS614">
        <v>0</v>
      </c>
      <c r="DT614">
        <v>15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</row>
    <row r="615" spans="1:136" x14ac:dyDescent="0.3">
      <c r="A615" t="s">
        <v>391</v>
      </c>
      <c r="B615">
        <v>140</v>
      </c>
      <c r="C615" t="s">
        <v>1933</v>
      </c>
      <c r="D615">
        <v>34013007501</v>
      </c>
      <c r="E615" t="s">
        <v>1934</v>
      </c>
      <c r="F615" t="s">
        <v>222</v>
      </c>
      <c r="G615" t="s">
        <v>225</v>
      </c>
      <c r="H615">
        <v>910</v>
      </c>
      <c r="I615">
        <v>245</v>
      </c>
      <c r="J615">
        <v>245</v>
      </c>
      <c r="K615">
        <v>35</v>
      </c>
      <c r="L615">
        <v>15</v>
      </c>
      <c r="M615">
        <v>0</v>
      </c>
      <c r="N615">
        <v>15</v>
      </c>
      <c r="O615">
        <v>4</v>
      </c>
      <c r="P615">
        <v>0</v>
      </c>
      <c r="Q615">
        <v>0</v>
      </c>
      <c r="R615">
        <v>4</v>
      </c>
      <c r="S615">
        <v>65</v>
      </c>
      <c r="T615">
        <v>50</v>
      </c>
      <c r="U615">
        <v>0</v>
      </c>
      <c r="V615">
        <v>15</v>
      </c>
      <c r="W615">
        <v>50</v>
      </c>
      <c r="X615">
        <v>50</v>
      </c>
      <c r="Y615">
        <v>0</v>
      </c>
      <c r="Z615">
        <v>0</v>
      </c>
      <c r="AA615">
        <v>95</v>
      </c>
      <c r="AB615">
        <v>85</v>
      </c>
      <c r="AC615">
        <v>10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665</v>
      </c>
      <c r="BV615">
        <v>630</v>
      </c>
      <c r="BW615">
        <v>140</v>
      </c>
      <c r="BX615">
        <v>105</v>
      </c>
      <c r="BY615">
        <v>15</v>
      </c>
      <c r="BZ615">
        <v>20</v>
      </c>
      <c r="CA615">
        <v>155</v>
      </c>
      <c r="CB615">
        <v>140</v>
      </c>
      <c r="CC615">
        <v>0</v>
      </c>
      <c r="CD615">
        <v>15</v>
      </c>
      <c r="CE615">
        <v>125</v>
      </c>
      <c r="CF615">
        <v>70</v>
      </c>
      <c r="CG615">
        <v>0</v>
      </c>
      <c r="CH615">
        <v>55</v>
      </c>
      <c r="CI615">
        <v>50</v>
      </c>
      <c r="CJ615">
        <v>30</v>
      </c>
      <c r="CK615">
        <v>0</v>
      </c>
      <c r="CL615">
        <v>20</v>
      </c>
      <c r="CM615">
        <v>165</v>
      </c>
      <c r="CN615">
        <v>110</v>
      </c>
      <c r="CO615">
        <v>10</v>
      </c>
      <c r="CP615">
        <v>45</v>
      </c>
      <c r="CQ615">
        <v>25</v>
      </c>
      <c r="CR615">
        <v>0</v>
      </c>
      <c r="CS615">
        <v>0</v>
      </c>
      <c r="CT615">
        <v>0</v>
      </c>
      <c r="CU615">
        <v>0</v>
      </c>
      <c r="CV615">
        <v>15</v>
      </c>
      <c r="CW615">
        <v>15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10</v>
      </c>
      <c r="DI615">
        <v>10</v>
      </c>
      <c r="DJ615">
        <v>0</v>
      </c>
      <c r="DK615">
        <v>0</v>
      </c>
      <c r="DL615">
        <v>10</v>
      </c>
      <c r="DM615">
        <v>10</v>
      </c>
      <c r="DN615">
        <v>10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</row>
    <row r="616" spans="1:136" x14ac:dyDescent="0.3">
      <c r="A616" t="s">
        <v>391</v>
      </c>
      <c r="B616">
        <v>140</v>
      </c>
      <c r="C616" t="s">
        <v>1935</v>
      </c>
      <c r="D616">
        <v>34013007502</v>
      </c>
      <c r="E616" t="s">
        <v>1936</v>
      </c>
      <c r="F616" t="s">
        <v>222</v>
      </c>
      <c r="G616" t="s">
        <v>225</v>
      </c>
      <c r="H616">
        <v>1565</v>
      </c>
      <c r="I616">
        <v>195</v>
      </c>
      <c r="J616">
        <v>195</v>
      </c>
      <c r="K616">
        <v>15</v>
      </c>
      <c r="L616">
        <v>0</v>
      </c>
      <c r="M616">
        <v>0</v>
      </c>
      <c r="N616">
        <v>15</v>
      </c>
      <c r="O616">
        <v>25</v>
      </c>
      <c r="P616">
        <v>0</v>
      </c>
      <c r="Q616">
        <v>0</v>
      </c>
      <c r="R616">
        <v>25</v>
      </c>
      <c r="S616">
        <v>60</v>
      </c>
      <c r="T616">
        <v>40</v>
      </c>
      <c r="U616">
        <v>0</v>
      </c>
      <c r="V616">
        <v>20</v>
      </c>
      <c r="W616">
        <v>45</v>
      </c>
      <c r="X616">
        <v>45</v>
      </c>
      <c r="Y616">
        <v>0</v>
      </c>
      <c r="Z616">
        <v>0</v>
      </c>
      <c r="AA616">
        <v>50</v>
      </c>
      <c r="AB616">
        <v>30</v>
      </c>
      <c r="AC616">
        <v>0</v>
      </c>
      <c r="AD616">
        <v>25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1365</v>
      </c>
      <c r="BV616">
        <v>1230</v>
      </c>
      <c r="BW616">
        <v>475</v>
      </c>
      <c r="BX616">
        <v>160</v>
      </c>
      <c r="BY616">
        <v>0</v>
      </c>
      <c r="BZ616">
        <v>315</v>
      </c>
      <c r="CA616">
        <v>295</v>
      </c>
      <c r="CB616">
        <v>185</v>
      </c>
      <c r="CC616">
        <v>0</v>
      </c>
      <c r="CD616">
        <v>110</v>
      </c>
      <c r="CE616">
        <v>155</v>
      </c>
      <c r="CF616">
        <v>115</v>
      </c>
      <c r="CG616">
        <v>0</v>
      </c>
      <c r="CH616">
        <v>35</v>
      </c>
      <c r="CI616">
        <v>145</v>
      </c>
      <c r="CJ616">
        <v>85</v>
      </c>
      <c r="CK616">
        <v>0</v>
      </c>
      <c r="CL616">
        <v>55</v>
      </c>
      <c r="CM616">
        <v>165</v>
      </c>
      <c r="CN616">
        <v>85</v>
      </c>
      <c r="CO616">
        <v>0</v>
      </c>
      <c r="CP616">
        <v>80</v>
      </c>
      <c r="CQ616">
        <v>100</v>
      </c>
      <c r="CR616">
        <v>40</v>
      </c>
      <c r="CS616">
        <v>40</v>
      </c>
      <c r="CT616">
        <v>0</v>
      </c>
      <c r="CU616">
        <v>0</v>
      </c>
      <c r="CV616">
        <v>40</v>
      </c>
      <c r="CW616">
        <v>20</v>
      </c>
      <c r="CX616">
        <v>15</v>
      </c>
      <c r="CY616">
        <v>0</v>
      </c>
      <c r="CZ616">
        <v>15</v>
      </c>
      <c r="DA616">
        <v>15</v>
      </c>
      <c r="DB616">
        <v>0</v>
      </c>
      <c r="DC616">
        <v>0</v>
      </c>
      <c r="DD616">
        <v>4</v>
      </c>
      <c r="DE616">
        <v>4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35</v>
      </c>
      <c r="DM616">
        <v>20</v>
      </c>
      <c r="DN616">
        <v>20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10</v>
      </c>
      <c r="DV616">
        <v>10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</row>
    <row r="617" spans="1:136" x14ac:dyDescent="0.3">
      <c r="A617" t="s">
        <v>391</v>
      </c>
      <c r="B617">
        <v>140</v>
      </c>
      <c r="C617" t="s">
        <v>1937</v>
      </c>
      <c r="D617">
        <v>34013007600</v>
      </c>
      <c r="E617" t="s">
        <v>1938</v>
      </c>
      <c r="F617" t="s">
        <v>222</v>
      </c>
      <c r="G617" t="s">
        <v>225</v>
      </c>
      <c r="H617">
        <v>930</v>
      </c>
      <c r="I617">
        <v>245</v>
      </c>
      <c r="J617">
        <v>225</v>
      </c>
      <c r="K617">
        <v>50</v>
      </c>
      <c r="L617">
        <v>30</v>
      </c>
      <c r="M617">
        <v>0</v>
      </c>
      <c r="N617">
        <v>20</v>
      </c>
      <c r="O617">
        <v>15</v>
      </c>
      <c r="P617">
        <v>15</v>
      </c>
      <c r="Q617">
        <v>0</v>
      </c>
      <c r="R617">
        <v>0</v>
      </c>
      <c r="S617">
        <v>10</v>
      </c>
      <c r="T617">
        <v>10</v>
      </c>
      <c r="U617">
        <v>0</v>
      </c>
      <c r="V617">
        <v>0</v>
      </c>
      <c r="W617">
        <v>20</v>
      </c>
      <c r="X617">
        <v>10</v>
      </c>
      <c r="Y617">
        <v>0</v>
      </c>
      <c r="Z617">
        <v>10</v>
      </c>
      <c r="AA617">
        <v>130</v>
      </c>
      <c r="AB617">
        <v>75</v>
      </c>
      <c r="AC617">
        <v>15</v>
      </c>
      <c r="AD617">
        <v>40</v>
      </c>
      <c r="AE617">
        <v>20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</v>
      </c>
      <c r="AO617">
        <v>15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4</v>
      </c>
      <c r="AW617">
        <v>0</v>
      </c>
      <c r="AX617">
        <v>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685</v>
      </c>
      <c r="BV617">
        <v>615</v>
      </c>
      <c r="BW617">
        <v>230</v>
      </c>
      <c r="BX617">
        <v>130</v>
      </c>
      <c r="BY617">
        <v>15</v>
      </c>
      <c r="BZ617">
        <v>85</v>
      </c>
      <c r="CA617">
        <v>145</v>
      </c>
      <c r="CB617">
        <v>95</v>
      </c>
      <c r="CC617">
        <v>0</v>
      </c>
      <c r="CD617">
        <v>50</v>
      </c>
      <c r="CE617">
        <v>125</v>
      </c>
      <c r="CF617">
        <v>90</v>
      </c>
      <c r="CG617">
        <v>0</v>
      </c>
      <c r="CH617">
        <v>35</v>
      </c>
      <c r="CI617">
        <v>25</v>
      </c>
      <c r="CJ617">
        <v>15</v>
      </c>
      <c r="CK617">
        <v>0</v>
      </c>
      <c r="CL617">
        <v>10</v>
      </c>
      <c r="CM617">
        <v>90</v>
      </c>
      <c r="CN617">
        <v>25</v>
      </c>
      <c r="CO617">
        <v>0</v>
      </c>
      <c r="CP617">
        <v>60</v>
      </c>
      <c r="CQ617">
        <v>55</v>
      </c>
      <c r="CR617">
        <v>20</v>
      </c>
      <c r="CS617">
        <v>20</v>
      </c>
      <c r="CT617">
        <v>0</v>
      </c>
      <c r="CU617">
        <v>0</v>
      </c>
      <c r="CV617">
        <v>4</v>
      </c>
      <c r="CW617">
        <v>4</v>
      </c>
      <c r="CX617">
        <v>0</v>
      </c>
      <c r="CY617">
        <v>0</v>
      </c>
      <c r="CZ617">
        <v>30</v>
      </c>
      <c r="DA617">
        <v>30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15</v>
      </c>
      <c r="DM617">
        <v>10</v>
      </c>
      <c r="DN617">
        <v>10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10</v>
      </c>
      <c r="DV617">
        <v>0</v>
      </c>
      <c r="DW617">
        <v>0</v>
      </c>
      <c r="DX617">
        <v>10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</row>
    <row r="618" spans="1:136" x14ac:dyDescent="0.3">
      <c r="A618" t="s">
        <v>391</v>
      </c>
      <c r="B618">
        <v>140</v>
      </c>
      <c r="C618" t="s">
        <v>1939</v>
      </c>
      <c r="D618">
        <v>34013007700</v>
      </c>
      <c r="E618" t="s">
        <v>1940</v>
      </c>
      <c r="F618" t="s">
        <v>222</v>
      </c>
      <c r="G618" t="s">
        <v>225</v>
      </c>
      <c r="H618">
        <v>1120</v>
      </c>
      <c r="I618">
        <v>200</v>
      </c>
      <c r="J618">
        <v>200</v>
      </c>
      <c r="K618">
        <v>20</v>
      </c>
      <c r="L618">
        <v>0</v>
      </c>
      <c r="M618">
        <v>0</v>
      </c>
      <c r="N618">
        <v>20</v>
      </c>
      <c r="O618">
        <v>65</v>
      </c>
      <c r="P618">
        <v>60</v>
      </c>
      <c r="Q618">
        <v>0</v>
      </c>
      <c r="R618">
        <v>10</v>
      </c>
      <c r="S618">
        <v>30</v>
      </c>
      <c r="T618">
        <v>10</v>
      </c>
      <c r="U618">
        <v>15</v>
      </c>
      <c r="V618">
        <v>10</v>
      </c>
      <c r="W618">
        <v>25</v>
      </c>
      <c r="X618">
        <v>0</v>
      </c>
      <c r="Y618">
        <v>25</v>
      </c>
      <c r="Z618">
        <v>0</v>
      </c>
      <c r="AA618">
        <v>60</v>
      </c>
      <c r="AB618">
        <v>50</v>
      </c>
      <c r="AC618">
        <v>4</v>
      </c>
      <c r="AD618">
        <v>4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920</v>
      </c>
      <c r="BV618">
        <v>810</v>
      </c>
      <c r="BW618">
        <v>260</v>
      </c>
      <c r="BX618">
        <v>70</v>
      </c>
      <c r="BY618">
        <v>20</v>
      </c>
      <c r="BZ618">
        <v>175</v>
      </c>
      <c r="CA618">
        <v>160</v>
      </c>
      <c r="CB618">
        <v>110</v>
      </c>
      <c r="CC618">
        <v>0</v>
      </c>
      <c r="CD618">
        <v>50</v>
      </c>
      <c r="CE618">
        <v>145</v>
      </c>
      <c r="CF618">
        <v>95</v>
      </c>
      <c r="CG618">
        <v>15</v>
      </c>
      <c r="CH618">
        <v>35</v>
      </c>
      <c r="CI618">
        <v>15</v>
      </c>
      <c r="CJ618">
        <v>15</v>
      </c>
      <c r="CK618">
        <v>0</v>
      </c>
      <c r="CL618">
        <v>0</v>
      </c>
      <c r="CM618">
        <v>230</v>
      </c>
      <c r="CN618">
        <v>125</v>
      </c>
      <c r="CO618">
        <v>20</v>
      </c>
      <c r="CP618">
        <v>80</v>
      </c>
      <c r="CQ618">
        <v>50</v>
      </c>
      <c r="CR618">
        <v>0</v>
      </c>
      <c r="CS618">
        <v>0</v>
      </c>
      <c r="CT618">
        <v>0</v>
      </c>
      <c r="CU618">
        <v>0</v>
      </c>
      <c r="CV618">
        <v>50</v>
      </c>
      <c r="CW618">
        <v>50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60</v>
      </c>
      <c r="DM618">
        <v>40</v>
      </c>
      <c r="DN618">
        <v>40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15</v>
      </c>
      <c r="DV618">
        <v>15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</row>
    <row r="619" spans="1:136" x14ac:dyDescent="0.3">
      <c r="A619" t="s">
        <v>391</v>
      </c>
      <c r="B619">
        <v>140</v>
      </c>
      <c r="C619" t="s">
        <v>1941</v>
      </c>
      <c r="D619">
        <v>34013007800</v>
      </c>
      <c r="E619" t="s">
        <v>1942</v>
      </c>
      <c r="F619" t="s">
        <v>222</v>
      </c>
      <c r="G619" t="s">
        <v>225</v>
      </c>
      <c r="H619">
        <v>995</v>
      </c>
      <c r="I619">
        <v>155</v>
      </c>
      <c r="J619">
        <v>125</v>
      </c>
      <c r="K619">
        <v>25</v>
      </c>
      <c r="L619">
        <v>15</v>
      </c>
      <c r="M619">
        <v>0</v>
      </c>
      <c r="N619">
        <v>10</v>
      </c>
      <c r="O619">
        <v>30</v>
      </c>
      <c r="P619">
        <v>10</v>
      </c>
      <c r="Q619">
        <v>0</v>
      </c>
      <c r="R619">
        <v>20</v>
      </c>
      <c r="S619">
        <v>40</v>
      </c>
      <c r="T619">
        <v>30</v>
      </c>
      <c r="U619">
        <v>0</v>
      </c>
      <c r="V619">
        <v>10</v>
      </c>
      <c r="W619">
        <v>10</v>
      </c>
      <c r="X619">
        <v>10</v>
      </c>
      <c r="Y619">
        <v>0</v>
      </c>
      <c r="Z619">
        <v>0</v>
      </c>
      <c r="AA619">
        <v>20</v>
      </c>
      <c r="AB619">
        <v>20</v>
      </c>
      <c r="AC619">
        <v>0</v>
      </c>
      <c r="AD619">
        <v>0</v>
      </c>
      <c r="AE619">
        <v>25</v>
      </c>
      <c r="AF619">
        <v>0</v>
      </c>
      <c r="AG619">
        <v>0</v>
      </c>
      <c r="AH619">
        <v>0</v>
      </c>
      <c r="AI619">
        <v>0</v>
      </c>
      <c r="AJ619">
        <v>25</v>
      </c>
      <c r="AK619">
        <v>25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4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4</v>
      </c>
      <c r="BJ619">
        <v>4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840</v>
      </c>
      <c r="BV619">
        <v>775</v>
      </c>
      <c r="BW619">
        <v>120</v>
      </c>
      <c r="BX619">
        <v>75</v>
      </c>
      <c r="BY619">
        <v>0</v>
      </c>
      <c r="BZ619">
        <v>45</v>
      </c>
      <c r="CA619">
        <v>120</v>
      </c>
      <c r="CB619">
        <v>50</v>
      </c>
      <c r="CC619">
        <v>10</v>
      </c>
      <c r="CD619">
        <v>55</v>
      </c>
      <c r="CE619">
        <v>235</v>
      </c>
      <c r="CF619">
        <v>150</v>
      </c>
      <c r="CG619">
        <v>0</v>
      </c>
      <c r="CH619">
        <v>85</v>
      </c>
      <c r="CI619">
        <v>130</v>
      </c>
      <c r="CJ619">
        <v>95</v>
      </c>
      <c r="CK619">
        <v>0</v>
      </c>
      <c r="CL619">
        <v>35</v>
      </c>
      <c r="CM619">
        <v>175</v>
      </c>
      <c r="CN619">
        <v>60</v>
      </c>
      <c r="CO619">
        <v>0</v>
      </c>
      <c r="CP619">
        <v>115</v>
      </c>
      <c r="CQ619">
        <v>40</v>
      </c>
      <c r="CR619">
        <v>10</v>
      </c>
      <c r="CS619">
        <v>0</v>
      </c>
      <c r="CT619">
        <v>10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25</v>
      </c>
      <c r="DA619">
        <v>10</v>
      </c>
      <c r="DB619">
        <v>15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30</v>
      </c>
      <c r="DM619">
        <v>15</v>
      </c>
      <c r="DN619">
        <v>15</v>
      </c>
      <c r="DO619">
        <v>0</v>
      </c>
      <c r="DP619">
        <v>0</v>
      </c>
      <c r="DQ619">
        <v>15</v>
      </c>
      <c r="DR619">
        <v>0</v>
      </c>
      <c r="DS619">
        <v>15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</row>
    <row r="620" spans="1:136" x14ac:dyDescent="0.3">
      <c r="A620" t="s">
        <v>391</v>
      </c>
      <c r="B620">
        <v>140</v>
      </c>
      <c r="C620" t="s">
        <v>1943</v>
      </c>
      <c r="D620">
        <v>34013007900</v>
      </c>
      <c r="E620" t="s">
        <v>1944</v>
      </c>
      <c r="F620" t="s">
        <v>222</v>
      </c>
      <c r="G620" t="s">
        <v>225</v>
      </c>
      <c r="H620">
        <v>1200</v>
      </c>
      <c r="I620">
        <v>245</v>
      </c>
      <c r="J620">
        <v>210</v>
      </c>
      <c r="K620">
        <v>25</v>
      </c>
      <c r="L620">
        <v>20</v>
      </c>
      <c r="M620">
        <v>0</v>
      </c>
      <c r="N620">
        <v>10</v>
      </c>
      <c r="O620">
        <v>35</v>
      </c>
      <c r="P620">
        <v>20</v>
      </c>
      <c r="Q620">
        <v>0</v>
      </c>
      <c r="R620">
        <v>20</v>
      </c>
      <c r="S620">
        <v>35</v>
      </c>
      <c r="T620">
        <v>35</v>
      </c>
      <c r="U620">
        <v>0</v>
      </c>
      <c r="V620">
        <v>0</v>
      </c>
      <c r="W620">
        <v>15</v>
      </c>
      <c r="X620">
        <v>15</v>
      </c>
      <c r="Y620">
        <v>0</v>
      </c>
      <c r="Z620">
        <v>0</v>
      </c>
      <c r="AA620">
        <v>95</v>
      </c>
      <c r="AB620">
        <v>90</v>
      </c>
      <c r="AC620">
        <v>0</v>
      </c>
      <c r="AD620">
        <v>4</v>
      </c>
      <c r="AE620">
        <v>20</v>
      </c>
      <c r="AF620">
        <v>0</v>
      </c>
      <c r="AG620">
        <v>0</v>
      </c>
      <c r="AH620">
        <v>0</v>
      </c>
      <c r="AI620">
        <v>0</v>
      </c>
      <c r="AJ620">
        <v>10</v>
      </c>
      <c r="AK620">
        <v>0</v>
      </c>
      <c r="AL620">
        <v>10</v>
      </c>
      <c r="AM620">
        <v>0</v>
      </c>
      <c r="AN620">
        <v>10</v>
      </c>
      <c r="AO620">
        <v>10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10</v>
      </c>
      <c r="BA620">
        <v>0</v>
      </c>
      <c r="BB620">
        <v>0</v>
      </c>
      <c r="BC620">
        <v>0</v>
      </c>
      <c r="BD620">
        <v>0</v>
      </c>
      <c r="BE620">
        <v>10</v>
      </c>
      <c r="BF620">
        <v>10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955</v>
      </c>
      <c r="BV620">
        <v>910</v>
      </c>
      <c r="BW620">
        <v>185</v>
      </c>
      <c r="BX620">
        <v>95</v>
      </c>
      <c r="BY620">
        <v>0</v>
      </c>
      <c r="BZ620">
        <v>90</v>
      </c>
      <c r="CA620">
        <v>280</v>
      </c>
      <c r="CB620">
        <v>185</v>
      </c>
      <c r="CC620">
        <v>0</v>
      </c>
      <c r="CD620">
        <v>95</v>
      </c>
      <c r="CE620">
        <v>190</v>
      </c>
      <c r="CF620">
        <v>90</v>
      </c>
      <c r="CG620">
        <v>0</v>
      </c>
      <c r="CH620">
        <v>100</v>
      </c>
      <c r="CI620">
        <v>85</v>
      </c>
      <c r="CJ620">
        <v>65</v>
      </c>
      <c r="CK620">
        <v>0</v>
      </c>
      <c r="CL620">
        <v>25</v>
      </c>
      <c r="CM620">
        <v>165</v>
      </c>
      <c r="CN620">
        <v>40</v>
      </c>
      <c r="CO620">
        <v>0</v>
      </c>
      <c r="CP620">
        <v>125</v>
      </c>
      <c r="CQ620">
        <v>50</v>
      </c>
      <c r="CR620">
        <v>0</v>
      </c>
      <c r="CS620">
        <v>0</v>
      </c>
      <c r="CT620">
        <v>0</v>
      </c>
      <c r="CU620">
        <v>0</v>
      </c>
      <c r="CV620">
        <v>45</v>
      </c>
      <c r="CW620">
        <v>45</v>
      </c>
      <c r="CX620">
        <v>0</v>
      </c>
      <c r="CY620">
        <v>0</v>
      </c>
      <c r="CZ620">
        <v>4</v>
      </c>
      <c r="DA620">
        <v>0</v>
      </c>
      <c r="DB620">
        <v>4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</row>
    <row r="621" spans="1:136" x14ac:dyDescent="0.3">
      <c r="A621" t="s">
        <v>391</v>
      </c>
      <c r="B621">
        <v>140</v>
      </c>
      <c r="C621" t="s">
        <v>1945</v>
      </c>
      <c r="D621">
        <v>34013008000</v>
      </c>
      <c r="E621" t="s">
        <v>1946</v>
      </c>
      <c r="F621" t="s">
        <v>222</v>
      </c>
      <c r="G621" t="s">
        <v>225</v>
      </c>
      <c r="H621">
        <v>1575</v>
      </c>
      <c r="I621">
        <v>225</v>
      </c>
      <c r="J621">
        <v>195</v>
      </c>
      <c r="K621">
        <v>10</v>
      </c>
      <c r="L621">
        <v>0</v>
      </c>
      <c r="M621">
        <v>0</v>
      </c>
      <c r="N621">
        <v>10</v>
      </c>
      <c r="O621">
        <v>30</v>
      </c>
      <c r="P621">
        <v>10</v>
      </c>
      <c r="Q621">
        <v>0</v>
      </c>
      <c r="R621">
        <v>20</v>
      </c>
      <c r="S621">
        <v>15</v>
      </c>
      <c r="T621">
        <v>0</v>
      </c>
      <c r="U621">
        <v>0</v>
      </c>
      <c r="V621">
        <v>15</v>
      </c>
      <c r="W621">
        <v>50</v>
      </c>
      <c r="X621">
        <v>20</v>
      </c>
      <c r="Y621">
        <v>0</v>
      </c>
      <c r="Z621">
        <v>35</v>
      </c>
      <c r="AA621">
        <v>90</v>
      </c>
      <c r="AB621">
        <v>40</v>
      </c>
      <c r="AC621">
        <v>10</v>
      </c>
      <c r="AD621">
        <v>35</v>
      </c>
      <c r="AE621">
        <v>10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10</v>
      </c>
      <c r="AW621">
        <v>10</v>
      </c>
      <c r="AX621">
        <v>0</v>
      </c>
      <c r="AY621">
        <v>0</v>
      </c>
      <c r="AZ621">
        <v>20</v>
      </c>
      <c r="BA621">
        <v>20</v>
      </c>
      <c r="BB621">
        <v>20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1350</v>
      </c>
      <c r="BV621">
        <v>1225</v>
      </c>
      <c r="BW621">
        <v>385</v>
      </c>
      <c r="BX621">
        <v>175</v>
      </c>
      <c r="BY621">
        <v>10</v>
      </c>
      <c r="BZ621">
        <v>200</v>
      </c>
      <c r="CA621">
        <v>275</v>
      </c>
      <c r="CB621">
        <v>160</v>
      </c>
      <c r="CC621">
        <v>0</v>
      </c>
      <c r="CD621">
        <v>115</v>
      </c>
      <c r="CE621">
        <v>195</v>
      </c>
      <c r="CF621">
        <v>105</v>
      </c>
      <c r="CG621">
        <v>0</v>
      </c>
      <c r="CH621">
        <v>90</v>
      </c>
      <c r="CI621">
        <v>150</v>
      </c>
      <c r="CJ621">
        <v>135</v>
      </c>
      <c r="CK621">
        <v>0</v>
      </c>
      <c r="CL621">
        <v>20</v>
      </c>
      <c r="CM621">
        <v>220</v>
      </c>
      <c r="CN621">
        <v>100</v>
      </c>
      <c r="CO621">
        <v>0</v>
      </c>
      <c r="CP621">
        <v>120</v>
      </c>
      <c r="CQ621">
        <v>80</v>
      </c>
      <c r="CR621">
        <v>35</v>
      </c>
      <c r="CS621">
        <v>35</v>
      </c>
      <c r="CT621">
        <v>0</v>
      </c>
      <c r="CU621">
        <v>0</v>
      </c>
      <c r="CV621">
        <v>20</v>
      </c>
      <c r="CW621">
        <v>20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30</v>
      </c>
      <c r="DE621">
        <v>20</v>
      </c>
      <c r="DF621">
        <v>0</v>
      </c>
      <c r="DG621">
        <v>10</v>
      </c>
      <c r="DH621">
        <v>0</v>
      </c>
      <c r="DI621">
        <v>0</v>
      </c>
      <c r="DJ621">
        <v>0</v>
      </c>
      <c r="DK621">
        <v>0</v>
      </c>
      <c r="DL621">
        <v>40</v>
      </c>
      <c r="DM621">
        <v>40</v>
      </c>
      <c r="DN621">
        <v>25</v>
      </c>
      <c r="DO621">
        <v>15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</row>
    <row r="622" spans="1:136" x14ac:dyDescent="0.3">
      <c r="A622" t="s">
        <v>391</v>
      </c>
      <c r="B622">
        <v>140</v>
      </c>
      <c r="C622" t="s">
        <v>1947</v>
      </c>
      <c r="D622">
        <v>34013008100</v>
      </c>
      <c r="E622" t="s">
        <v>1948</v>
      </c>
      <c r="F622" t="s">
        <v>222</v>
      </c>
      <c r="G622" t="s">
        <v>225</v>
      </c>
      <c r="H622">
        <v>970</v>
      </c>
      <c r="I622">
        <v>170</v>
      </c>
      <c r="J622">
        <v>170</v>
      </c>
      <c r="K622">
        <v>10</v>
      </c>
      <c r="L622">
        <v>0</v>
      </c>
      <c r="M622">
        <v>0</v>
      </c>
      <c r="N622">
        <v>10</v>
      </c>
      <c r="O622">
        <v>10</v>
      </c>
      <c r="P622">
        <v>0</v>
      </c>
      <c r="Q622">
        <v>0</v>
      </c>
      <c r="R622">
        <v>10</v>
      </c>
      <c r="S622">
        <v>30</v>
      </c>
      <c r="T622">
        <v>10</v>
      </c>
      <c r="U622">
        <v>0</v>
      </c>
      <c r="V622">
        <v>20</v>
      </c>
      <c r="W622">
        <v>20</v>
      </c>
      <c r="X622">
        <v>15</v>
      </c>
      <c r="Y622">
        <v>0</v>
      </c>
      <c r="Z622">
        <v>4</v>
      </c>
      <c r="AA622">
        <v>100</v>
      </c>
      <c r="AB622">
        <v>45</v>
      </c>
      <c r="AC622">
        <v>10</v>
      </c>
      <c r="AD622">
        <v>45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800</v>
      </c>
      <c r="BV622">
        <v>725</v>
      </c>
      <c r="BW622">
        <v>250</v>
      </c>
      <c r="BX622">
        <v>135</v>
      </c>
      <c r="BY622">
        <v>0</v>
      </c>
      <c r="BZ622">
        <v>115</v>
      </c>
      <c r="CA622">
        <v>95</v>
      </c>
      <c r="CB622">
        <v>45</v>
      </c>
      <c r="CC622">
        <v>0</v>
      </c>
      <c r="CD622">
        <v>55</v>
      </c>
      <c r="CE622">
        <v>165</v>
      </c>
      <c r="CF622">
        <v>65</v>
      </c>
      <c r="CG622">
        <v>0</v>
      </c>
      <c r="CH622">
        <v>100</v>
      </c>
      <c r="CI622">
        <v>65</v>
      </c>
      <c r="CJ622">
        <v>35</v>
      </c>
      <c r="CK622">
        <v>0</v>
      </c>
      <c r="CL622">
        <v>25</v>
      </c>
      <c r="CM622">
        <v>155</v>
      </c>
      <c r="CN622">
        <v>20</v>
      </c>
      <c r="CO622">
        <v>0</v>
      </c>
      <c r="CP622">
        <v>130</v>
      </c>
      <c r="CQ622">
        <v>20</v>
      </c>
      <c r="CR622">
        <v>10</v>
      </c>
      <c r="CS622">
        <v>10</v>
      </c>
      <c r="CT622">
        <v>0</v>
      </c>
      <c r="CU622">
        <v>0</v>
      </c>
      <c r="CV622">
        <v>4</v>
      </c>
      <c r="CW622">
        <v>0</v>
      </c>
      <c r="CX622">
        <v>0</v>
      </c>
      <c r="CY622">
        <v>4</v>
      </c>
      <c r="CZ622">
        <v>4</v>
      </c>
      <c r="DA622">
        <v>4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50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50</v>
      </c>
      <c r="DV622">
        <v>50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</row>
    <row r="623" spans="1:136" x14ac:dyDescent="0.3">
      <c r="A623" t="s">
        <v>391</v>
      </c>
      <c r="B623">
        <v>140</v>
      </c>
      <c r="C623" t="s">
        <v>1949</v>
      </c>
      <c r="D623">
        <v>34013008200</v>
      </c>
      <c r="E623" t="s">
        <v>1950</v>
      </c>
      <c r="F623" t="s">
        <v>222</v>
      </c>
      <c r="G623" t="s">
        <v>225</v>
      </c>
      <c r="H623">
        <v>1675</v>
      </c>
      <c r="I623">
        <v>35</v>
      </c>
      <c r="J623">
        <v>35</v>
      </c>
      <c r="K623">
        <v>0</v>
      </c>
      <c r="L623">
        <v>0</v>
      </c>
      <c r="M623">
        <v>0</v>
      </c>
      <c r="N623">
        <v>0</v>
      </c>
      <c r="O623">
        <v>10</v>
      </c>
      <c r="P623">
        <v>10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30</v>
      </c>
      <c r="AB623">
        <v>15</v>
      </c>
      <c r="AC623">
        <v>0</v>
      </c>
      <c r="AD623">
        <v>15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1640</v>
      </c>
      <c r="BV623">
        <v>1570</v>
      </c>
      <c r="BW623">
        <v>670</v>
      </c>
      <c r="BX623">
        <v>95</v>
      </c>
      <c r="BY623">
        <v>0</v>
      </c>
      <c r="BZ623">
        <v>575</v>
      </c>
      <c r="CA623">
        <v>260</v>
      </c>
      <c r="CB623">
        <v>155</v>
      </c>
      <c r="CC623">
        <v>0</v>
      </c>
      <c r="CD623">
        <v>110</v>
      </c>
      <c r="CE623">
        <v>350</v>
      </c>
      <c r="CF623">
        <v>155</v>
      </c>
      <c r="CG623">
        <v>0</v>
      </c>
      <c r="CH623">
        <v>195</v>
      </c>
      <c r="CI623">
        <v>155</v>
      </c>
      <c r="CJ623">
        <v>55</v>
      </c>
      <c r="CK623">
        <v>0</v>
      </c>
      <c r="CL623">
        <v>100</v>
      </c>
      <c r="CM623">
        <v>130</v>
      </c>
      <c r="CN623">
        <v>75</v>
      </c>
      <c r="CO623">
        <v>10</v>
      </c>
      <c r="CP623">
        <v>45</v>
      </c>
      <c r="CQ623">
        <v>10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10</v>
      </c>
      <c r="DI623">
        <v>10</v>
      </c>
      <c r="DJ623">
        <v>0</v>
      </c>
      <c r="DK623">
        <v>0</v>
      </c>
      <c r="DL623">
        <v>60</v>
      </c>
      <c r="DM623">
        <v>35</v>
      </c>
      <c r="DN623">
        <v>35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30</v>
      </c>
      <c r="ED623">
        <v>0</v>
      </c>
      <c r="EE623">
        <v>0</v>
      </c>
      <c r="EF623">
        <v>30</v>
      </c>
    </row>
    <row r="624" spans="1:136" x14ac:dyDescent="0.3">
      <c r="A624" t="s">
        <v>391</v>
      </c>
      <c r="B624">
        <v>140</v>
      </c>
      <c r="C624" t="s">
        <v>1951</v>
      </c>
      <c r="D624">
        <v>34013008700</v>
      </c>
      <c r="E624" t="s">
        <v>1952</v>
      </c>
      <c r="F624" t="s">
        <v>222</v>
      </c>
      <c r="G624" t="s">
        <v>225</v>
      </c>
      <c r="H624">
        <v>775</v>
      </c>
      <c r="I624">
        <v>60</v>
      </c>
      <c r="J624">
        <v>60</v>
      </c>
      <c r="K624">
        <v>4</v>
      </c>
      <c r="L624">
        <v>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10</v>
      </c>
      <c r="T624">
        <v>10</v>
      </c>
      <c r="U624">
        <v>0</v>
      </c>
      <c r="V624">
        <v>0</v>
      </c>
      <c r="W624">
        <v>10</v>
      </c>
      <c r="X624">
        <v>4</v>
      </c>
      <c r="Y624">
        <v>0</v>
      </c>
      <c r="Z624">
        <v>4</v>
      </c>
      <c r="AA624">
        <v>35</v>
      </c>
      <c r="AB624">
        <v>15</v>
      </c>
      <c r="AC624">
        <v>0</v>
      </c>
      <c r="AD624">
        <v>20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715</v>
      </c>
      <c r="BV624">
        <v>670</v>
      </c>
      <c r="BW624">
        <v>390</v>
      </c>
      <c r="BX624">
        <v>110</v>
      </c>
      <c r="BY624">
        <v>0</v>
      </c>
      <c r="BZ624">
        <v>280</v>
      </c>
      <c r="CA624">
        <v>175</v>
      </c>
      <c r="CB624">
        <v>135</v>
      </c>
      <c r="CC624">
        <v>0</v>
      </c>
      <c r="CD624">
        <v>40</v>
      </c>
      <c r="CE624">
        <v>70</v>
      </c>
      <c r="CF624">
        <v>45</v>
      </c>
      <c r="CG624">
        <v>4</v>
      </c>
      <c r="CH624">
        <v>20</v>
      </c>
      <c r="CI624">
        <v>25</v>
      </c>
      <c r="CJ624">
        <v>25</v>
      </c>
      <c r="CK624">
        <v>0</v>
      </c>
      <c r="CL624">
        <v>0</v>
      </c>
      <c r="CM624">
        <v>10</v>
      </c>
      <c r="CN624">
        <v>10</v>
      </c>
      <c r="CO624">
        <v>0</v>
      </c>
      <c r="CP624">
        <v>0</v>
      </c>
      <c r="CQ624">
        <v>30</v>
      </c>
      <c r="CR624">
        <v>20</v>
      </c>
      <c r="CS624">
        <v>0</v>
      </c>
      <c r="CT624">
        <v>20</v>
      </c>
      <c r="CU624">
        <v>0</v>
      </c>
      <c r="CV624">
        <v>10</v>
      </c>
      <c r="CW624">
        <v>0</v>
      </c>
      <c r="CX624">
        <v>10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15</v>
      </c>
      <c r="DM624">
        <v>15</v>
      </c>
      <c r="DN624">
        <v>4</v>
      </c>
      <c r="DO624">
        <v>4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</row>
    <row r="625" spans="1:136" x14ac:dyDescent="0.3">
      <c r="A625" t="s">
        <v>391</v>
      </c>
      <c r="B625">
        <v>140</v>
      </c>
      <c r="C625" t="s">
        <v>1953</v>
      </c>
      <c r="D625">
        <v>34013008800</v>
      </c>
      <c r="E625" t="s">
        <v>1954</v>
      </c>
      <c r="F625" t="s">
        <v>222</v>
      </c>
      <c r="G625" t="s">
        <v>225</v>
      </c>
      <c r="H625">
        <v>1090</v>
      </c>
      <c r="I625">
        <v>410</v>
      </c>
      <c r="J625">
        <v>390</v>
      </c>
      <c r="K625">
        <v>45</v>
      </c>
      <c r="L625">
        <v>0</v>
      </c>
      <c r="M625">
        <v>10</v>
      </c>
      <c r="N625">
        <v>35</v>
      </c>
      <c r="O625">
        <v>50</v>
      </c>
      <c r="P625">
        <v>25</v>
      </c>
      <c r="Q625">
        <v>0</v>
      </c>
      <c r="R625">
        <v>25</v>
      </c>
      <c r="S625">
        <v>140</v>
      </c>
      <c r="T625">
        <v>115</v>
      </c>
      <c r="U625">
        <v>0</v>
      </c>
      <c r="V625">
        <v>20</v>
      </c>
      <c r="W625">
        <v>50</v>
      </c>
      <c r="X625">
        <v>15</v>
      </c>
      <c r="Y625">
        <v>35</v>
      </c>
      <c r="Z625">
        <v>0</v>
      </c>
      <c r="AA625">
        <v>100</v>
      </c>
      <c r="AB625">
        <v>100</v>
      </c>
      <c r="AC625">
        <v>0</v>
      </c>
      <c r="AD625">
        <v>0</v>
      </c>
      <c r="AE625">
        <v>10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10</v>
      </c>
      <c r="AO625">
        <v>0</v>
      </c>
      <c r="AP625">
        <v>10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10</v>
      </c>
      <c r="BN625">
        <v>10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680</v>
      </c>
      <c r="BV625">
        <v>520</v>
      </c>
      <c r="BW625">
        <v>255</v>
      </c>
      <c r="BX625">
        <v>120</v>
      </c>
      <c r="BY625">
        <v>25</v>
      </c>
      <c r="BZ625">
        <v>105</v>
      </c>
      <c r="CA625">
        <v>35</v>
      </c>
      <c r="CB625">
        <v>0</v>
      </c>
      <c r="CC625">
        <v>0</v>
      </c>
      <c r="CD625">
        <v>35</v>
      </c>
      <c r="CE625">
        <v>150</v>
      </c>
      <c r="CF625">
        <v>95</v>
      </c>
      <c r="CG625">
        <v>0</v>
      </c>
      <c r="CH625">
        <v>55</v>
      </c>
      <c r="CI625">
        <v>35</v>
      </c>
      <c r="CJ625">
        <v>35</v>
      </c>
      <c r="CK625">
        <v>0</v>
      </c>
      <c r="CL625">
        <v>0</v>
      </c>
      <c r="CM625">
        <v>50</v>
      </c>
      <c r="CN625">
        <v>30</v>
      </c>
      <c r="CO625">
        <v>0</v>
      </c>
      <c r="CP625">
        <v>20</v>
      </c>
      <c r="CQ625">
        <v>135</v>
      </c>
      <c r="CR625">
        <v>45</v>
      </c>
      <c r="CS625">
        <v>30</v>
      </c>
      <c r="CT625">
        <v>20</v>
      </c>
      <c r="CU625">
        <v>0</v>
      </c>
      <c r="CV625">
        <v>45</v>
      </c>
      <c r="CW625">
        <v>45</v>
      </c>
      <c r="CX625">
        <v>0</v>
      </c>
      <c r="CY625">
        <v>0</v>
      </c>
      <c r="CZ625">
        <v>20</v>
      </c>
      <c r="DA625">
        <v>20</v>
      </c>
      <c r="DB625">
        <v>0</v>
      </c>
      <c r="DC625">
        <v>0</v>
      </c>
      <c r="DD625">
        <v>25</v>
      </c>
      <c r="DE625">
        <v>10</v>
      </c>
      <c r="DF625">
        <v>15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20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20</v>
      </c>
      <c r="DV625">
        <v>20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</row>
    <row r="626" spans="1:136" x14ac:dyDescent="0.3">
      <c r="A626" t="s">
        <v>391</v>
      </c>
      <c r="B626">
        <v>140</v>
      </c>
      <c r="C626" t="s">
        <v>1955</v>
      </c>
      <c r="D626">
        <v>34013008900</v>
      </c>
      <c r="E626" t="s">
        <v>1956</v>
      </c>
      <c r="F626" t="s">
        <v>222</v>
      </c>
      <c r="G626" t="s">
        <v>225</v>
      </c>
      <c r="H626">
        <v>580</v>
      </c>
      <c r="I626">
        <v>140</v>
      </c>
      <c r="J626">
        <v>140</v>
      </c>
      <c r="K626">
        <v>20</v>
      </c>
      <c r="L626">
        <v>20</v>
      </c>
      <c r="M626">
        <v>0</v>
      </c>
      <c r="N626">
        <v>0</v>
      </c>
      <c r="O626">
        <v>50</v>
      </c>
      <c r="P626">
        <v>50</v>
      </c>
      <c r="Q626">
        <v>0</v>
      </c>
      <c r="R626">
        <v>0</v>
      </c>
      <c r="S626">
        <v>35</v>
      </c>
      <c r="T626">
        <v>15</v>
      </c>
      <c r="U626">
        <v>4</v>
      </c>
      <c r="V626">
        <v>10</v>
      </c>
      <c r="W626">
        <v>10</v>
      </c>
      <c r="X626">
        <v>10</v>
      </c>
      <c r="Y626">
        <v>0</v>
      </c>
      <c r="Z626">
        <v>0</v>
      </c>
      <c r="AA626">
        <v>35</v>
      </c>
      <c r="AB626">
        <v>35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435</v>
      </c>
      <c r="BV626">
        <v>370</v>
      </c>
      <c r="BW626">
        <v>140</v>
      </c>
      <c r="BX626">
        <v>50</v>
      </c>
      <c r="BY626">
        <v>0</v>
      </c>
      <c r="BZ626">
        <v>90</v>
      </c>
      <c r="CA626">
        <v>90</v>
      </c>
      <c r="CB626">
        <v>70</v>
      </c>
      <c r="CC626">
        <v>0</v>
      </c>
      <c r="CD626">
        <v>20</v>
      </c>
      <c r="CE626">
        <v>110</v>
      </c>
      <c r="CF626">
        <v>65</v>
      </c>
      <c r="CG626">
        <v>0</v>
      </c>
      <c r="CH626">
        <v>40</v>
      </c>
      <c r="CI626">
        <v>0</v>
      </c>
      <c r="CJ626">
        <v>0</v>
      </c>
      <c r="CK626">
        <v>0</v>
      </c>
      <c r="CL626">
        <v>0</v>
      </c>
      <c r="CM626">
        <v>35</v>
      </c>
      <c r="CN626">
        <v>4</v>
      </c>
      <c r="CO626">
        <v>0</v>
      </c>
      <c r="CP626">
        <v>30</v>
      </c>
      <c r="CQ626">
        <v>55</v>
      </c>
      <c r="CR626">
        <v>15</v>
      </c>
      <c r="CS626">
        <v>15</v>
      </c>
      <c r="CT626">
        <v>0</v>
      </c>
      <c r="CU626">
        <v>0</v>
      </c>
      <c r="CV626">
        <v>30</v>
      </c>
      <c r="CW626">
        <v>30</v>
      </c>
      <c r="CX626">
        <v>0</v>
      </c>
      <c r="CY626">
        <v>0</v>
      </c>
      <c r="CZ626">
        <v>4</v>
      </c>
      <c r="DA626">
        <v>4</v>
      </c>
      <c r="DB626">
        <v>0</v>
      </c>
      <c r="DC626">
        <v>0</v>
      </c>
      <c r="DD626">
        <v>4</v>
      </c>
      <c r="DE626">
        <v>4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15</v>
      </c>
      <c r="DM626">
        <v>0</v>
      </c>
      <c r="DN626">
        <v>0</v>
      </c>
      <c r="DO626">
        <v>0</v>
      </c>
      <c r="DP626">
        <v>0</v>
      </c>
      <c r="DQ626">
        <v>15</v>
      </c>
      <c r="DR626">
        <v>15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</row>
    <row r="627" spans="1:136" x14ac:dyDescent="0.3">
      <c r="A627" t="s">
        <v>391</v>
      </c>
      <c r="B627">
        <v>140</v>
      </c>
      <c r="C627" t="s">
        <v>1957</v>
      </c>
      <c r="D627">
        <v>34013009000</v>
      </c>
      <c r="E627" t="s">
        <v>1958</v>
      </c>
      <c r="F627" t="s">
        <v>222</v>
      </c>
      <c r="G627" t="s">
        <v>225</v>
      </c>
      <c r="H627">
        <v>660</v>
      </c>
      <c r="I627">
        <v>110</v>
      </c>
      <c r="J627">
        <v>110</v>
      </c>
      <c r="K627">
        <v>20</v>
      </c>
      <c r="L627">
        <v>10</v>
      </c>
      <c r="M627">
        <v>0</v>
      </c>
      <c r="N627">
        <v>10</v>
      </c>
      <c r="O627">
        <v>40</v>
      </c>
      <c r="P627">
        <v>15</v>
      </c>
      <c r="Q627">
        <v>20</v>
      </c>
      <c r="R627">
        <v>10</v>
      </c>
      <c r="S627">
        <v>15</v>
      </c>
      <c r="T627">
        <v>15</v>
      </c>
      <c r="U627">
        <v>0</v>
      </c>
      <c r="V627">
        <v>0</v>
      </c>
      <c r="W627">
        <v>4</v>
      </c>
      <c r="X627">
        <v>0</v>
      </c>
      <c r="Y627">
        <v>0</v>
      </c>
      <c r="Z627">
        <v>4</v>
      </c>
      <c r="AA627">
        <v>35</v>
      </c>
      <c r="AB627">
        <v>20</v>
      </c>
      <c r="AC627">
        <v>0</v>
      </c>
      <c r="AD627">
        <v>15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550</v>
      </c>
      <c r="BV627">
        <v>490</v>
      </c>
      <c r="BW627">
        <v>245</v>
      </c>
      <c r="BX627">
        <v>150</v>
      </c>
      <c r="BY627">
        <v>0</v>
      </c>
      <c r="BZ627">
        <v>95</v>
      </c>
      <c r="CA627">
        <v>135</v>
      </c>
      <c r="CB627">
        <v>85</v>
      </c>
      <c r="CC627">
        <v>0</v>
      </c>
      <c r="CD627">
        <v>45</v>
      </c>
      <c r="CE627">
        <v>80</v>
      </c>
      <c r="CF627">
        <v>55</v>
      </c>
      <c r="CG627">
        <v>4</v>
      </c>
      <c r="CH627">
        <v>25</v>
      </c>
      <c r="CI627">
        <v>0</v>
      </c>
      <c r="CJ627">
        <v>0</v>
      </c>
      <c r="CK627">
        <v>0</v>
      </c>
      <c r="CL627">
        <v>0</v>
      </c>
      <c r="CM627">
        <v>30</v>
      </c>
      <c r="CN627">
        <v>25</v>
      </c>
      <c r="CO627">
        <v>0</v>
      </c>
      <c r="CP627">
        <v>4</v>
      </c>
      <c r="CQ627">
        <v>55</v>
      </c>
      <c r="CR627">
        <v>0</v>
      </c>
      <c r="CS627">
        <v>0</v>
      </c>
      <c r="CT627">
        <v>0</v>
      </c>
      <c r="CU627">
        <v>0</v>
      </c>
      <c r="CV627">
        <v>15</v>
      </c>
      <c r="CW627">
        <v>15</v>
      </c>
      <c r="CX627">
        <v>0</v>
      </c>
      <c r="CY627">
        <v>0</v>
      </c>
      <c r="CZ627">
        <v>30</v>
      </c>
      <c r="DA627">
        <v>30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10</v>
      </c>
      <c r="DI627">
        <v>0</v>
      </c>
      <c r="DJ627">
        <v>0</v>
      </c>
      <c r="DK627">
        <v>10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</row>
    <row r="628" spans="1:136" x14ac:dyDescent="0.3">
      <c r="A628" t="s">
        <v>391</v>
      </c>
      <c r="B628">
        <v>140</v>
      </c>
      <c r="C628" t="s">
        <v>1959</v>
      </c>
      <c r="D628">
        <v>34013009100</v>
      </c>
      <c r="E628" t="s">
        <v>1960</v>
      </c>
      <c r="F628" t="s">
        <v>222</v>
      </c>
      <c r="G628" t="s">
        <v>225</v>
      </c>
      <c r="H628">
        <v>885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885</v>
      </c>
      <c r="BV628">
        <v>830</v>
      </c>
      <c r="BW628">
        <v>330</v>
      </c>
      <c r="BX628">
        <v>105</v>
      </c>
      <c r="BY628">
        <v>10</v>
      </c>
      <c r="BZ628">
        <v>215</v>
      </c>
      <c r="CA628">
        <v>110</v>
      </c>
      <c r="CB628">
        <v>55</v>
      </c>
      <c r="CC628">
        <v>4</v>
      </c>
      <c r="CD628">
        <v>45</v>
      </c>
      <c r="CE628">
        <v>145</v>
      </c>
      <c r="CF628">
        <v>40</v>
      </c>
      <c r="CG628">
        <v>0</v>
      </c>
      <c r="CH628">
        <v>105</v>
      </c>
      <c r="CI628">
        <v>75</v>
      </c>
      <c r="CJ628">
        <v>15</v>
      </c>
      <c r="CK628">
        <v>0</v>
      </c>
      <c r="CL628">
        <v>55</v>
      </c>
      <c r="CM628">
        <v>170</v>
      </c>
      <c r="CN628">
        <v>90</v>
      </c>
      <c r="CO628">
        <v>10</v>
      </c>
      <c r="CP628">
        <v>70</v>
      </c>
      <c r="CQ628">
        <v>25</v>
      </c>
      <c r="CR628">
        <v>10</v>
      </c>
      <c r="CS628">
        <v>10</v>
      </c>
      <c r="CT628">
        <v>0</v>
      </c>
      <c r="CU628">
        <v>0</v>
      </c>
      <c r="CV628">
        <v>15</v>
      </c>
      <c r="CW628">
        <v>15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30</v>
      </c>
      <c r="DM628">
        <v>4</v>
      </c>
      <c r="DN628">
        <v>0</v>
      </c>
      <c r="DO628">
        <v>0</v>
      </c>
      <c r="DP628">
        <v>4</v>
      </c>
      <c r="DQ628">
        <v>15</v>
      </c>
      <c r="DR628">
        <v>4</v>
      </c>
      <c r="DS628">
        <v>4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10</v>
      </c>
      <c r="ED628">
        <v>10</v>
      </c>
      <c r="EE628">
        <v>0</v>
      </c>
      <c r="EF628">
        <v>0</v>
      </c>
    </row>
    <row r="629" spans="1:136" x14ac:dyDescent="0.3">
      <c r="A629" t="s">
        <v>391</v>
      </c>
      <c r="B629">
        <v>140</v>
      </c>
      <c r="C629" t="s">
        <v>1961</v>
      </c>
      <c r="D629">
        <v>34013009200</v>
      </c>
      <c r="E629" t="s">
        <v>1962</v>
      </c>
      <c r="F629" t="s">
        <v>222</v>
      </c>
      <c r="G629" t="s">
        <v>225</v>
      </c>
      <c r="H629">
        <v>885</v>
      </c>
      <c r="I629">
        <v>220</v>
      </c>
      <c r="J629">
        <v>205</v>
      </c>
      <c r="K629">
        <v>55</v>
      </c>
      <c r="L629">
        <v>15</v>
      </c>
      <c r="M629">
        <v>0</v>
      </c>
      <c r="N629">
        <v>40</v>
      </c>
      <c r="O629">
        <v>60</v>
      </c>
      <c r="P629">
        <v>60</v>
      </c>
      <c r="Q629">
        <v>0</v>
      </c>
      <c r="R629">
        <v>0</v>
      </c>
      <c r="S629">
        <v>35</v>
      </c>
      <c r="T629">
        <v>15</v>
      </c>
      <c r="U629">
        <v>0</v>
      </c>
      <c r="V629">
        <v>20</v>
      </c>
      <c r="W629">
        <v>0</v>
      </c>
      <c r="X629">
        <v>0</v>
      </c>
      <c r="Y629">
        <v>0</v>
      </c>
      <c r="Z629">
        <v>0</v>
      </c>
      <c r="AA629">
        <v>55</v>
      </c>
      <c r="AB629">
        <v>35</v>
      </c>
      <c r="AC629">
        <v>0</v>
      </c>
      <c r="AD629">
        <v>20</v>
      </c>
      <c r="AE629">
        <v>15</v>
      </c>
      <c r="AF629">
        <v>0</v>
      </c>
      <c r="AG629">
        <v>0</v>
      </c>
      <c r="AH629">
        <v>0</v>
      </c>
      <c r="AI629">
        <v>0</v>
      </c>
      <c r="AJ629">
        <v>10</v>
      </c>
      <c r="AK629">
        <v>10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4</v>
      </c>
      <c r="AW629">
        <v>4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665</v>
      </c>
      <c r="BV629">
        <v>545</v>
      </c>
      <c r="BW629">
        <v>245</v>
      </c>
      <c r="BX629">
        <v>175</v>
      </c>
      <c r="BY629">
        <v>0</v>
      </c>
      <c r="BZ629">
        <v>70</v>
      </c>
      <c r="CA629">
        <v>200</v>
      </c>
      <c r="CB629">
        <v>155</v>
      </c>
      <c r="CC629">
        <v>0</v>
      </c>
      <c r="CD629">
        <v>45</v>
      </c>
      <c r="CE629">
        <v>65</v>
      </c>
      <c r="CF629">
        <v>35</v>
      </c>
      <c r="CG629">
        <v>0</v>
      </c>
      <c r="CH629">
        <v>30</v>
      </c>
      <c r="CI629">
        <v>15</v>
      </c>
      <c r="CJ629">
        <v>0</v>
      </c>
      <c r="CK629">
        <v>0</v>
      </c>
      <c r="CL629">
        <v>15</v>
      </c>
      <c r="CM629">
        <v>25</v>
      </c>
      <c r="CN629">
        <v>25</v>
      </c>
      <c r="CO629">
        <v>0</v>
      </c>
      <c r="CP629">
        <v>0</v>
      </c>
      <c r="CQ629">
        <v>65</v>
      </c>
      <c r="CR629">
        <v>45</v>
      </c>
      <c r="CS629">
        <v>45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25</v>
      </c>
      <c r="DA629">
        <v>10</v>
      </c>
      <c r="DB629">
        <v>15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55</v>
      </c>
      <c r="DM629">
        <v>20</v>
      </c>
      <c r="DN629">
        <v>20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35</v>
      </c>
      <c r="DZ629">
        <v>35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</row>
    <row r="630" spans="1:136" x14ac:dyDescent="0.3">
      <c r="A630" t="s">
        <v>391</v>
      </c>
      <c r="B630">
        <v>140</v>
      </c>
      <c r="C630" t="s">
        <v>1963</v>
      </c>
      <c r="D630">
        <v>34013009300</v>
      </c>
      <c r="E630" t="s">
        <v>1964</v>
      </c>
      <c r="F630" t="s">
        <v>222</v>
      </c>
      <c r="G630" t="s">
        <v>225</v>
      </c>
      <c r="H630">
        <v>860</v>
      </c>
      <c r="I630">
        <v>140</v>
      </c>
      <c r="J630">
        <v>110</v>
      </c>
      <c r="K630">
        <v>15</v>
      </c>
      <c r="L630">
        <v>15</v>
      </c>
      <c r="M630">
        <v>0</v>
      </c>
      <c r="N630">
        <v>0</v>
      </c>
      <c r="O630">
        <v>15</v>
      </c>
      <c r="P630">
        <v>15</v>
      </c>
      <c r="Q630">
        <v>0</v>
      </c>
      <c r="R630">
        <v>0</v>
      </c>
      <c r="S630">
        <v>10</v>
      </c>
      <c r="T630">
        <v>10</v>
      </c>
      <c r="U630">
        <v>0</v>
      </c>
      <c r="V630">
        <v>4</v>
      </c>
      <c r="W630">
        <v>40</v>
      </c>
      <c r="X630">
        <v>30</v>
      </c>
      <c r="Y630">
        <v>4</v>
      </c>
      <c r="Z630">
        <v>4</v>
      </c>
      <c r="AA630">
        <v>30</v>
      </c>
      <c r="AB630">
        <v>20</v>
      </c>
      <c r="AC630">
        <v>10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30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30</v>
      </c>
      <c r="BN630">
        <v>30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725</v>
      </c>
      <c r="BV630">
        <v>620</v>
      </c>
      <c r="BW630">
        <v>375</v>
      </c>
      <c r="BX630">
        <v>205</v>
      </c>
      <c r="BY630">
        <v>10</v>
      </c>
      <c r="BZ630">
        <v>160</v>
      </c>
      <c r="CA630">
        <v>90</v>
      </c>
      <c r="CB630">
        <v>45</v>
      </c>
      <c r="CC630">
        <v>4</v>
      </c>
      <c r="CD630">
        <v>40</v>
      </c>
      <c r="CE630">
        <v>50</v>
      </c>
      <c r="CF630">
        <v>35</v>
      </c>
      <c r="CG630">
        <v>0</v>
      </c>
      <c r="CH630">
        <v>15</v>
      </c>
      <c r="CI630">
        <v>30</v>
      </c>
      <c r="CJ630">
        <v>15</v>
      </c>
      <c r="CK630">
        <v>0</v>
      </c>
      <c r="CL630">
        <v>15</v>
      </c>
      <c r="CM630">
        <v>70</v>
      </c>
      <c r="CN630">
        <v>30</v>
      </c>
      <c r="CO630">
        <v>10</v>
      </c>
      <c r="CP630">
        <v>35</v>
      </c>
      <c r="CQ630">
        <v>65</v>
      </c>
      <c r="CR630">
        <v>40</v>
      </c>
      <c r="CS630">
        <v>30</v>
      </c>
      <c r="CT630">
        <v>10</v>
      </c>
      <c r="CU630">
        <v>0</v>
      </c>
      <c r="CV630">
        <v>10</v>
      </c>
      <c r="CW630">
        <v>10</v>
      </c>
      <c r="CX630">
        <v>0</v>
      </c>
      <c r="CY630">
        <v>0</v>
      </c>
      <c r="CZ630">
        <v>4</v>
      </c>
      <c r="DA630">
        <v>4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10</v>
      </c>
      <c r="DI630">
        <v>0</v>
      </c>
      <c r="DJ630">
        <v>10</v>
      </c>
      <c r="DK630">
        <v>0</v>
      </c>
      <c r="DL630">
        <v>40</v>
      </c>
      <c r="DM630">
        <v>40</v>
      </c>
      <c r="DN630">
        <v>40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</row>
    <row r="631" spans="1:136" x14ac:dyDescent="0.3">
      <c r="A631" t="s">
        <v>391</v>
      </c>
      <c r="B631">
        <v>140</v>
      </c>
      <c r="C631" t="s">
        <v>1965</v>
      </c>
      <c r="D631">
        <v>34013009400</v>
      </c>
      <c r="E631" t="s">
        <v>1966</v>
      </c>
      <c r="F631" t="s">
        <v>222</v>
      </c>
      <c r="G631" t="s">
        <v>225</v>
      </c>
      <c r="H631">
        <v>1585</v>
      </c>
      <c r="I631">
        <v>415</v>
      </c>
      <c r="J631">
        <v>395</v>
      </c>
      <c r="K631">
        <v>50</v>
      </c>
      <c r="L631">
        <v>25</v>
      </c>
      <c r="M631">
        <v>10</v>
      </c>
      <c r="N631">
        <v>20</v>
      </c>
      <c r="O631">
        <v>55</v>
      </c>
      <c r="P631">
        <v>55</v>
      </c>
      <c r="Q631">
        <v>0</v>
      </c>
      <c r="R631">
        <v>0</v>
      </c>
      <c r="S631">
        <v>80</v>
      </c>
      <c r="T631">
        <v>75</v>
      </c>
      <c r="U631">
        <v>10</v>
      </c>
      <c r="V631">
        <v>0</v>
      </c>
      <c r="W631">
        <v>25</v>
      </c>
      <c r="X631">
        <v>25</v>
      </c>
      <c r="Y631">
        <v>0</v>
      </c>
      <c r="Z631">
        <v>0</v>
      </c>
      <c r="AA631">
        <v>180</v>
      </c>
      <c r="AB631">
        <v>150</v>
      </c>
      <c r="AC631">
        <v>10</v>
      </c>
      <c r="AD631">
        <v>20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20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20</v>
      </c>
      <c r="BR631">
        <v>20</v>
      </c>
      <c r="BS631">
        <v>0</v>
      </c>
      <c r="BT631">
        <v>0</v>
      </c>
      <c r="BU631">
        <v>1170</v>
      </c>
      <c r="BV631">
        <v>1010</v>
      </c>
      <c r="BW631">
        <v>340</v>
      </c>
      <c r="BX631">
        <v>205</v>
      </c>
      <c r="BY631">
        <v>20</v>
      </c>
      <c r="BZ631">
        <v>120</v>
      </c>
      <c r="CA631">
        <v>330</v>
      </c>
      <c r="CB631">
        <v>215</v>
      </c>
      <c r="CC631">
        <v>0</v>
      </c>
      <c r="CD631">
        <v>115</v>
      </c>
      <c r="CE631">
        <v>175</v>
      </c>
      <c r="CF631">
        <v>95</v>
      </c>
      <c r="CG631">
        <v>0</v>
      </c>
      <c r="CH631">
        <v>85</v>
      </c>
      <c r="CI631">
        <v>95</v>
      </c>
      <c r="CJ631">
        <v>95</v>
      </c>
      <c r="CK631">
        <v>0</v>
      </c>
      <c r="CL631">
        <v>0</v>
      </c>
      <c r="CM631">
        <v>65</v>
      </c>
      <c r="CN631">
        <v>35</v>
      </c>
      <c r="CO631">
        <v>0</v>
      </c>
      <c r="CP631">
        <v>35</v>
      </c>
      <c r="CQ631">
        <v>100</v>
      </c>
      <c r="CR631">
        <v>25</v>
      </c>
      <c r="CS631">
        <v>25</v>
      </c>
      <c r="CT631">
        <v>0</v>
      </c>
      <c r="CU631">
        <v>0</v>
      </c>
      <c r="CV631">
        <v>55</v>
      </c>
      <c r="CW631">
        <v>45</v>
      </c>
      <c r="CX631">
        <v>10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20</v>
      </c>
      <c r="DE631">
        <v>20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60</v>
      </c>
      <c r="DM631">
        <v>15</v>
      </c>
      <c r="DN631">
        <v>15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40</v>
      </c>
      <c r="ED631">
        <v>40</v>
      </c>
      <c r="EE631">
        <v>0</v>
      </c>
      <c r="EF631">
        <v>0</v>
      </c>
    </row>
    <row r="632" spans="1:136" x14ac:dyDescent="0.3">
      <c r="A632" t="s">
        <v>391</v>
      </c>
      <c r="B632">
        <v>140</v>
      </c>
      <c r="C632" t="s">
        <v>1967</v>
      </c>
      <c r="D632">
        <v>34013009500</v>
      </c>
      <c r="E632" t="s">
        <v>1968</v>
      </c>
      <c r="F632" t="s">
        <v>222</v>
      </c>
      <c r="G632" t="s">
        <v>225</v>
      </c>
      <c r="H632">
        <v>2290</v>
      </c>
      <c r="I632">
        <v>390</v>
      </c>
      <c r="J632">
        <v>375</v>
      </c>
      <c r="K632">
        <v>20</v>
      </c>
      <c r="L632">
        <v>4</v>
      </c>
      <c r="M632">
        <v>0</v>
      </c>
      <c r="N632">
        <v>15</v>
      </c>
      <c r="O632">
        <v>30</v>
      </c>
      <c r="P632">
        <v>30</v>
      </c>
      <c r="Q632">
        <v>0</v>
      </c>
      <c r="R632">
        <v>0</v>
      </c>
      <c r="S632">
        <v>30</v>
      </c>
      <c r="T632">
        <v>25</v>
      </c>
      <c r="U632">
        <v>4</v>
      </c>
      <c r="V632">
        <v>0</v>
      </c>
      <c r="W632">
        <v>35</v>
      </c>
      <c r="X632">
        <v>15</v>
      </c>
      <c r="Y632">
        <v>0</v>
      </c>
      <c r="Z632">
        <v>20</v>
      </c>
      <c r="AA632">
        <v>260</v>
      </c>
      <c r="AB632">
        <v>180</v>
      </c>
      <c r="AC632">
        <v>15</v>
      </c>
      <c r="AD632">
        <v>65</v>
      </c>
      <c r="AE632">
        <v>15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15</v>
      </c>
      <c r="AW632">
        <v>0</v>
      </c>
      <c r="AX632">
        <v>15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1900</v>
      </c>
      <c r="BV632">
        <v>1770</v>
      </c>
      <c r="BW632">
        <v>790</v>
      </c>
      <c r="BX632">
        <v>230</v>
      </c>
      <c r="BY632">
        <v>0</v>
      </c>
      <c r="BZ632">
        <v>560</v>
      </c>
      <c r="CA632">
        <v>340</v>
      </c>
      <c r="CB632">
        <v>75</v>
      </c>
      <c r="CC632">
        <v>15</v>
      </c>
      <c r="CD632">
        <v>250</v>
      </c>
      <c r="CE632">
        <v>215</v>
      </c>
      <c r="CF632">
        <v>115</v>
      </c>
      <c r="CG632">
        <v>0</v>
      </c>
      <c r="CH632">
        <v>100</v>
      </c>
      <c r="CI632">
        <v>130</v>
      </c>
      <c r="CJ632">
        <v>30</v>
      </c>
      <c r="CK632">
        <v>0</v>
      </c>
      <c r="CL632">
        <v>95</v>
      </c>
      <c r="CM632">
        <v>295</v>
      </c>
      <c r="CN632">
        <v>25</v>
      </c>
      <c r="CO632">
        <v>40</v>
      </c>
      <c r="CP632">
        <v>225</v>
      </c>
      <c r="CQ632">
        <v>25</v>
      </c>
      <c r="CR632">
        <v>25</v>
      </c>
      <c r="CS632">
        <v>25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110</v>
      </c>
      <c r="DM632">
        <v>65</v>
      </c>
      <c r="DN632">
        <v>65</v>
      </c>
      <c r="DO632">
        <v>0</v>
      </c>
      <c r="DP632">
        <v>0</v>
      </c>
      <c r="DQ632">
        <v>20</v>
      </c>
      <c r="DR632">
        <v>0</v>
      </c>
      <c r="DS632">
        <v>20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25</v>
      </c>
      <c r="DZ632">
        <v>25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</row>
    <row r="633" spans="1:136" x14ac:dyDescent="0.3">
      <c r="A633" t="s">
        <v>391</v>
      </c>
      <c r="B633">
        <v>140</v>
      </c>
      <c r="C633" t="s">
        <v>1969</v>
      </c>
      <c r="D633">
        <v>34013009600</v>
      </c>
      <c r="E633" t="s">
        <v>1970</v>
      </c>
      <c r="F633" t="s">
        <v>222</v>
      </c>
      <c r="G633" t="s">
        <v>225</v>
      </c>
      <c r="H633">
        <v>2345</v>
      </c>
      <c r="I633">
        <v>350</v>
      </c>
      <c r="J633">
        <v>305</v>
      </c>
      <c r="K633">
        <v>0</v>
      </c>
      <c r="L633">
        <v>0</v>
      </c>
      <c r="M633">
        <v>0</v>
      </c>
      <c r="N633">
        <v>0</v>
      </c>
      <c r="O633">
        <v>65</v>
      </c>
      <c r="P633">
        <v>55</v>
      </c>
      <c r="Q633">
        <v>0</v>
      </c>
      <c r="R633">
        <v>10</v>
      </c>
      <c r="S633">
        <v>60</v>
      </c>
      <c r="T633">
        <v>60</v>
      </c>
      <c r="U633">
        <v>0</v>
      </c>
      <c r="V633">
        <v>0</v>
      </c>
      <c r="W633">
        <v>25</v>
      </c>
      <c r="X633">
        <v>0</v>
      </c>
      <c r="Y633">
        <v>0</v>
      </c>
      <c r="Z633">
        <v>25</v>
      </c>
      <c r="AA633">
        <v>155</v>
      </c>
      <c r="AB633">
        <v>150</v>
      </c>
      <c r="AC633">
        <v>4</v>
      </c>
      <c r="AD633">
        <v>0</v>
      </c>
      <c r="AE633">
        <v>15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</v>
      </c>
      <c r="AO633">
        <v>15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30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30</v>
      </c>
      <c r="BR633">
        <v>30</v>
      </c>
      <c r="BS633">
        <v>0</v>
      </c>
      <c r="BT633">
        <v>0</v>
      </c>
      <c r="BU633">
        <v>1990</v>
      </c>
      <c r="BV633">
        <v>1820</v>
      </c>
      <c r="BW633">
        <v>995</v>
      </c>
      <c r="BX633">
        <v>305</v>
      </c>
      <c r="BY633">
        <v>15</v>
      </c>
      <c r="BZ633">
        <v>680</v>
      </c>
      <c r="CA633">
        <v>250</v>
      </c>
      <c r="CB633">
        <v>145</v>
      </c>
      <c r="CC633">
        <v>0</v>
      </c>
      <c r="CD633">
        <v>105</v>
      </c>
      <c r="CE633">
        <v>340</v>
      </c>
      <c r="CF633">
        <v>200</v>
      </c>
      <c r="CG633">
        <v>0</v>
      </c>
      <c r="CH633">
        <v>140</v>
      </c>
      <c r="CI633">
        <v>45</v>
      </c>
      <c r="CJ633">
        <v>30</v>
      </c>
      <c r="CK633">
        <v>0</v>
      </c>
      <c r="CL633">
        <v>15</v>
      </c>
      <c r="CM633">
        <v>185</v>
      </c>
      <c r="CN633">
        <v>80</v>
      </c>
      <c r="CO633">
        <v>20</v>
      </c>
      <c r="CP633">
        <v>85</v>
      </c>
      <c r="CQ633">
        <v>120</v>
      </c>
      <c r="CR633">
        <v>15</v>
      </c>
      <c r="CS633">
        <v>15</v>
      </c>
      <c r="CT633">
        <v>0</v>
      </c>
      <c r="CU633">
        <v>0</v>
      </c>
      <c r="CV633">
        <v>40</v>
      </c>
      <c r="CW633">
        <v>40</v>
      </c>
      <c r="CX633">
        <v>0</v>
      </c>
      <c r="CY633">
        <v>0</v>
      </c>
      <c r="CZ633">
        <v>30</v>
      </c>
      <c r="DA633">
        <v>30</v>
      </c>
      <c r="DB633">
        <v>0</v>
      </c>
      <c r="DC633">
        <v>0</v>
      </c>
      <c r="DD633">
        <v>40</v>
      </c>
      <c r="DE633">
        <v>40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50</v>
      </c>
      <c r="DM633">
        <v>0</v>
      </c>
      <c r="DN633">
        <v>0</v>
      </c>
      <c r="DO633">
        <v>0</v>
      </c>
      <c r="DP633">
        <v>0</v>
      </c>
      <c r="DQ633">
        <v>25</v>
      </c>
      <c r="DR633">
        <v>25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25</v>
      </c>
      <c r="DZ633">
        <v>25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</row>
    <row r="634" spans="1:136" x14ac:dyDescent="0.3">
      <c r="A634" t="s">
        <v>391</v>
      </c>
      <c r="B634">
        <v>140</v>
      </c>
      <c r="C634" t="s">
        <v>1971</v>
      </c>
      <c r="D634">
        <v>34013009700</v>
      </c>
      <c r="E634" t="s">
        <v>1972</v>
      </c>
      <c r="F634" t="s">
        <v>222</v>
      </c>
      <c r="G634" t="s">
        <v>225</v>
      </c>
      <c r="H634">
        <v>1575</v>
      </c>
      <c r="I634">
        <v>280</v>
      </c>
      <c r="J634">
        <v>280</v>
      </c>
      <c r="K634">
        <v>15</v>
      </c>
      <c r="L634">
        <v>0</v>
      </c>
      <c r="M634">
        <v>0</v>
      </c>
      <c r="N634">
        <v>15</v>
      </c>
      <c r="O634">
        <v>15</v>
      </c>
      <c r="P634">
        <v>15</v>
      </c>
      <c r="Q634">
        <v>0</v>
      </c>
      <c r="R634">
        <v>0</v>
      </c>
      <c r="S634">
        <v>115</v>
      </c>
      <c r="T634">
        <v>85</v>
      </c>
      <c r="U634">
        <v>0</v>
      </c>
      <c r="V634">
        <v>30</v>
      </c>
      <c r="W634">
        <v>25</v>
      </c>
      <c r="X634">
        <v>25</v>
      </c>
      <c r="Y634">
        <v>0</v>
      </c>
      <c r="Z634">
        <v>0</v>
      </c>
      <c r="AA634">
        <v>110</v>
      </c>
      <c r="AB634">
        <v>50</v>
      </c>
      <c r="AC634">
        <v>0</v>
      </c>
      <c r="AD634">
        <v>60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1295</v>
      </c>
      <c r="BV634">
        <v>1180</v>
      </c>
      <c r="BW634">
        <v>505</v>
      </c>
      <c r="BX634">
        <v>365</v>
      </c>
      <c r="BY634">
        <v>0</v>
      </c>
      <c r="BZ634">
        <v>140</v>
      </c>
      <c r="CA634">
        <v>290</v>
      </c>
      <c r="CB634">
        <v>115</v>
      </c>
      <c r="CC634">
        <v>50</v>
      </c>
      <c r="CD634">
        <v>125</v>
      </c>
      <c r="CE634">
        <v>160</v>
      </c>
      <c r="CF634">
        <v>130</v>
      </c>
      <c r="CG634">
        <v>0</v>
      </c>
      <c r="CH634">
        <v>30</v>
      </c>
      <c r="CI634">
        <v>90</v>
      </c>
      <c r="CJ634">
        <v>90</v>
      </c>
      <c r="CK634">
        <v>0</v>
      </c>
      <c r="CL634">
        <v>0</v>
      </c>
      <c r="CM634">
        <v>140</v>
      </c>
      <c r="CN634">
        <v>15</v>
      </c>
      <c r="CO634">
        <v>55</v>
      </c>
      <c r="CP634">
        <v>70</v>
      </c>
      <c r="CQ634">
        <v>75</v>
      </c>
      <c r="CR634">
        <v>40</v>
      </c>
      <c r="CS634">
        <v>40</v>
      </c>
      <c r="CT634">
        <v>0</v>
      </c>
      <c r="CU634">
        <v>0</v>
      </c>
      <c r="CV634">
        <v>10</v>
      </c>
      <c r="CW634">
        <v>10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25</v>
      </c>
      <c r="DI634">
        <v>0</v>
      </c>
      <c r="DJ634">
        <v>0</v>
      </c>
      <c r="DK634">
        <v>25</v>
      </c>
      <c r="DL634">
        <v>40</v>
      </c>
      <c r="DM634">
        <v>20</v>
      </c>
      <c r="DN634">
        <v>0</v>
      </c>
      <c r="DO634">
        <v>20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20</v>
      </c>
      <c r="DV634">
        <v>20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</row>
    <row r="635" spans="1:136" x14ac:dyDescent="0.3">
      <c r="A635" t="s">
        <v>391</v>
      </c>
      <c r="B635">
        <v>140</v>
      </c>
      <c r="C635" t="s">
        <v>1973</v>
      </c>
      <c r="D635">
        <v>34013009900</v>
      </c>
      <c r="E635" t="s">
        <v>1974</v>
      </c>
      <c r="F635" t="s">
        <v>222</v>
      </c>
      <c r="G635" t="s">
        <v>223</v>
      </c>
      <c r="H635">
        <v>1780</v>
      </c>
      <c r="I635">
        <v>330</v>
      </c>
      <c r="J635">
        <v>315</v>
      </c>
      <c r="K635">
        <v>35</v>
      </c>
      <c r="L635">
        <v>35</v>
      </c>
      <c r="M635">
        <v>0</v>
      </c>
      <c r="N635">
        <v>0</v>
      </c>
      <c r="O635">
        <v>40</v>
      </c>
      <c r="P635">
        <v>0</v>
      </c>
      <c r="Q635">
        <v>15</v>
      </c>
      <c r="R635">
        <v>25</v>
      </c>
      <c r="S635">
        <v>75</v>
      </c>
      <c r="T635">
        <v>60</v>
      </c>
      <c r="U635">
        <v>4</v>
      </c>
      <c r="V635">
        <v>10</v>
      </c>
      <c r="W635">
        <v>60</v>
      </c>
      <c r="X635">
        <v>35</v>
      </c>
      <c r="Y635">
        <v>0</v>
      </c>
      <c r="Z635">
        <v>25</v>
      </c>
      <c r="AA635">
        <v>100</v>
      </c>
      <c r="AB635">
        <v>85</v>
      </c>
      <c r="AC635">
        <v>0</v>
      </c>
      <c r="AD635">
        <v>15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20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20</v>
      </c>
      <c r="BR635">
        <v>0</v>
      </c>
      <c r="BS635">
        <v>20</v>
      </c>
      <c r="BT635">
        <v>0</v>
      </c>
      <c r="BU635">
        <v>1450</v>
      </c>
      <c r="BV635">
        <v>1325</v>
      </c>
      <c r="BW635">
        <v>515</v>
      </c>
      <c r="BX635">
        <v>280</v>
      </c>
      <c r="BY635">
        <v>10</v>
      </c>
      <c r="BZ635">
        <v>225</v>
      </c>
      <c r="CA635">
        <v>360</v>
      </c>
      <c r="CB635">
        <v>300</v>
      </c>
      <c r="CC635">
        <v>0</v>
      </c>
      <c r="CD635">
        <v>60</v>
      </c>
      <c r="CE635">
        <v>190</v>
      </c>
      <c r="CF635">
        <v>130</v>
      </c>
      <c r="CG635">
        <v>20</v>
      </c>
      <c r="CH635">
        <v>45</v>
      </c>
      <c r="CI635">
        <v>180</v>
      </c>
      <c r="CJ635">
        <v>90</v>
      </c>
      <c r="CK635">
        <v>25</v>
      </c>
      <c r="CL635">
        <v>65</v>
      </c>
      <c r="CM635">
        <v>80</v>
      </c>
      <c r="CN635">
        <v>50</v>
      </c>
      <c r="CO635">
        <v>0</v>
      </c>
      <c r="CP635">
        <v>30</v>
      </c>
      <c r="CQ635">
        <v>85</v>
      </c>
      <c r="CR635">
        <v>35</v>
      </c>
      <c r="CS635">
        <v>35</v>
      </c>
      <c r="CT635">
        <v>0</v>
      </c>
      <c r="CU635">
        <v>0</v>
      </c>
      <c r="CV635">
        <v>20</v>
      </c>
      <c r="CW635">
        <v>20</v>
      </c>
      <c r="CX635">
        <v>0</v>
      </c>
      <c r="CY635">
        <v>0</v>
      </c>
      <c r="CZ635">
        <v>4</v>
      </c>
      <c r="DA635">
        <v>4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20</v>
      </c>
      <c r="DI635">
        <v>0</v>
      </c>
      <c r="DJ635">
        <v>20</v>
      </c>
      <c r="DK635">
        <v>0</v>
      </c>
      <c r="DL635">
        <v>40</v>
      </c>
      <c r="DM635">
        <v>20</v>
      </c>
      <c r="DN635">
        <v>15</v>
      </c>
      <c r="DO635">
        <v>4</v>
      </c>
      <c r="DP635">
        <v>0</v>
      </c>
      <c r="DQ635">
        <v>20</v>
      </c>
      <c r="DR635">
        <v>0</v>
      </c>
      <c r="DS635">
        <v>20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</row>
    <row r="636" spans="1:136" x14ac:dyDescent="0.3">
      <c r="A636" t="s">
        <v>391</v>
      </c>
      <c r="B636">
        <v>140</v>
      </c>
      <c r="C636" t="s">
        <v>1975</v>
      </c>
      <c r="D636">
        <v>34013010000</v>
      </c>
      <c r="E636" t="s">
        <v>1976</v>
      </c>
      <c r="F636" t="s">
        <v>222</v>
      </c>
      <c r="G636" t="s">
        <v>223</v>
      </c>
      <c r="H636">
        <v>975</v>
      </c>
      <c r="I636">
        <v>270</v>
      </c>
      <c r="J636">
        <v>270</v>
      </c>
      <c r="K636">
        <v>55</v>
      </c>
      <c r="L636">
        <v>20</v>
      </c>
      <c r="M636">
        <v>20</v>
      </c>
      <c r="N636">
        <v>15</v>
      </c>
      <c r="O636">
        <v>55</v>
      </c>
      <c r="P636">
        <v>30</v>
      </c>
      <c r="Q636">
        <v>0</v>
      </c>
      <c r="R636">
        <v>25</v>
      </c>
      <c r="S636">
        <v>40</v>
      </c>
      <c r="T636">
        <v>20</v>
      </c>
      <c r="U636">
        <v>10</v>
      </c>
      <c r="V636">
        <v>10</v>
      </c>
      <c r="W636">
        <v>45</v>
      </c>
      <c r="X636">
        <v>35</v>
      </c>
      <c r="Y636">
        <v>0</v>
      </c>
      <c r="Z636">
        <v>10</v>
      </c>
      <c r="AA636">
        <v>80</v>
      </c>
      <c r="AB636">
        <v>70</v>
      </c>
      <c r="AC636">
        <v>0</v>
      </c>
      <c r="AD636">
        <v>10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700</v>
      </c>
      <c r="BV636">
        <v>700</v>
      </c>
      <c r="BW636">
        <v>235</v>
      </c>
      <c r="BX636">
        <v>0</v>
      </c>
      <c r="BY636">
        <v>0</v>
      </c>
      <c r="BZ636">
        <v>235</v>
      </c>
      <c r="CA636">
        <v>245</v>
      </c>
      <c r="CB636">
        <v>80</v>
      </c>
      <c r="CC636">
        <v>0</v>
      </c>
      <c r="CD636">
        <v>165</v>
      </c>
      <c r="CE636">
        <v>35</v>
      </c>
      <c r="CF636">
        <v>0</v>
      </c>
      <c r="CG636">
        <v>0</v>
      </c>
      <c r="CH636">
        <v>35</v>
      </c>
      <c r="CI636">
        <v>170</v>
      </c>
      <c r="CJ636">
        <v>120</v>
      </c>
      <c r="CK636">
        <v>0</v>
      </c>
      <c r="CL636">
        <v>50</v>
      </c>
      <c r="CM636">
        <v>15</v>
      </c>
      <c r="CN636">
        <v>0</v>
      </c>
      <c r="CO636">
        <v>0</v>
      </c>
      <c r="CP636">
        <v>15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</row>
    <row r="637" spans="1:136" x14ac:dyDescent="0.3">
      <c r="A637" t="s">
        <v>391</v>
      </c>
      <c r="B637">
        <v>140</v>
      </c>
      <c r="C637" t="s">
        <v>1977</v>
      </c>
      <c r="D637">
        <v>34013010100</v>
      </c>
      <c r="E637" t="s">
        <v>1978</v>
      </c>
      <c r="F637" t="s">
        <v>222</v>
      </c>
      <c r="G637" t="s">
        <v>223</v>
      </c>
      <c r="H637">
        <v>1170</v>
      </c>
      <c r="I637">
        <v>525</v>
      </c>
      <c r="J637">
        <v>515</v>
      </c>
      <c r="K637">
        <v>45</v>
      </c>
      <c r="L637">
        <v>15</v>
      </c>
      <c r="M637">
        <v>0</v>
      </c>
      <c r="N637">
        <v>30</v>
      </c>
      <c r="O637">
        <v>15</v>
      </c>
      <c r="P637">
        <v>15</v>
      </c>
      <c r="Q637">
        <v>0</v>
      </c>
      <c r="R637">
        <v>0</v>
      </c>
      <c r="S637">
        <v>40</v>
      </c>
      <c r="T637">
        <v>25</v>
      </c>
      <c r="U637">
        <v>0</v>
      </c>
      <c r="V637">
        <v>15</v>
      </c>
      <c r="W637">
        <v>85</v>
      </c>
      <c r="X637">
        <v>75</v>
      </c>
      <c r="Y637">
        <v>0</v>
      </c>
      <c r="Z637">
        <v>10</v>
      </c>
      <c r="AA637">
        <v>330</v>
      </c>
      <c r="AB637">
        <v>255</v>
      </c>
      <c r="AC637">
        <v>25</v>
      </c>
      <c r="AD637">
        <v>50</v>
      </c>
      <c r="AE637">
        <v>10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10</v>
      </c>
      <c r="AW637">
        <v>0</v>
      </c>
      <c r="AX637">
        <v>10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645</v>
      </c>
      <c r="BV637">
        <v>610</v>
      </c>
      <c r="BW637">
        <v>135</v>
      </c>
      <c r="BX637">
        <v>60</v>
      </c>
      <c r="BY637">
        <v>25</v>
      </c>
      <c r="BZ637">
        <v>50</v>
      </c>
      <c r="CA637">
        <v>115</v>
      </c>
      <c r="CB637">
        <v>70</v>
      </c>
      <c r="CC637">
        <v>0</v>
      </c>
      <c r="CD637">
        <v>50</v>
      </c>
      <c r="CE637">
        <v>105</v>
      </c>
      <c r="CF637">
        <v>30</v>
      </c>
      <c r="CG637">
        <v>0</v>
      </c>
      <c r="CH637">
        <v>80</v>
      </c>
      <c r="CI637">
        <v>130</v>
      </c>
      <c r="CJ637">
        <v>10</v>
      </c>
      <c r="CK637">
        <v>0</v>
      </c>
      <c r="CL637">
        <v>120</v>
      </c>
      <c r="CM637">
        <v>125</v>
      </c>
      <c r="CN637">
        <v>30</v>
      </c>
      <c r="CO637">
        <v>0</v>
      </c>
      <c r="CP637">
        <v>100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35</v>
      </c>
      <c r="DM637">
        <v>0</v>
      </c>
      <c r="DN637">
        <v>0</v>
      </c>
      <c r="DO637">
        <v>0</v>
      </c>
      <c r="DP637">
        <v>0</v>
      </c>
      <c r="DQ637">
        <v>35</v>
      </c>
      <c r="DR637">
        <v>35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</row>
    <row r="638" spans="1:136" x14ac:dyDescent="0.3">
      <c r="A638" t="s">
        <v>391</v>
      </c>
      <c r="B638">
        <v>140</v>
      </c>
      <c r="C638" t="s">
        <v>1979</v>
      </c>
      <c r="D638">
        <v>34013010200</v>
      </c>
      <c r="E638" t="s">
        <v>1980</v>
      </c>
      <c r="F638" t="s">
        <v>222</v>
      </c>
      <c r="G638" t="s">
        <v>223</v>
      </c>
      <c r="H638">
        <v>1025</v>
      </c>
      <c r="I638">
        <v>470</v>
      </c>
      <c r="J638">
        <v>445</v>
      </c>
      <c r="K638">
        <v>20</v>
      </c>
      <c r="L638">
        <v>10</v>
      </c>
      <c r="M638">
        <v>10</v>
      </c>
      <c r="N638">
        <v>0</v>
      </c>
      <c r="O638">
        <v>85</v>
      </c>
      <c r="P638">
        <v>65</v>
      </c>
      <c r="Q638">
        <v>0</v>
      </c>
      <c r="R638">
        <v>20</v>
      </c>
      <c r="S638">
        <v>115</v>
      </c>
      <c r="T638">
        <v>95</v>
      </c>
      <c r="U638">
        <v>0</v>
      </c>
      <c r="V638">
        <v>25</v>
      </c>
      <c r="W638">
        <v>25</v>
      </c>
      <c r="X638">
        <v>10</v>
      </c>
      <c r="Y638">
        <v>15</v>
      </c>
      <c r="Z638">
        <v>0</v>
      </c>
      <c r="AA638">
        <v>200</v>
      </c>
      <c r="AB638">
        <v>115</v>
      </c>
      <c r="AC638">
        <v>40</v>
      </c>
      <c r="AD638">
        <v>45</v>
      </c>
      <c r="AE638">
        <v>25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15</v>
      </c>
      <c r="AS638">
        <v>0</v>
      </c>
      <c r="AT638">
        <v>15</v>
      </c>
      <c r="AU638">
        <v>0</v>
      </c>
      <c r="AV638">
        <v>10</v>
      </c>
      <c r="AW638">
        <v>4</v>
      </c>
      <c r="AX638">
        <v>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555</v>
      </c>
      <c r="BV638">
        <v>540</v>
      </c>
      <c r="BW638">
        <v>170</v>
      </c>
      <c r="BX638">
        <v>85</v>
      </c>
      <c r="BY638">
        <v>0</v>
      </c>
      <c r="BZ638">
        <v>85</v>
      </c>
      <c r="CA638">
        <v>75</v>
      </c>
      <c r="CB638">
        <v>30</v>
      </c>
      <c r="CC638">
        <v>0</v>
      </c>
      <c r="CD638">
        <v>45</v>
      </c>
      <c r="CE638">
        <v>145</v>
      </c>
      <c r="CF638">
        <v>65</v>
      </c>
      <c r="CG638">
        <v>15</v>
      </c>
      <c r="CH638">
        <v>60</v>
      </c>
      <c r="CI638">
        <v>35</v>
      </c>
      <c r="CJ638">
        <v>15</v>
      </c>
      <c r="CK638">
        <v>0</v>
      </c>
      <c r="CL638">
        <v>20</v>
      </c>
      <c r="CM638">
        <v>115</v>
      </c>
      <c r="CN638">
        <v>35</v>
      </c>
      <c r="CO638">
        <v>20</v>
      </c>
      <c r="CP638">
        <v>60</v>
      </c>
      <c r="CQ638">
        <v>10</v>
      </c>
      <c r="CR638">
        <v>0</v>
      </c>
      <c r="CS638">
        <v>0</v>
      </c>
      <c r="CT638">
        <v>0</v>
      </c>
      <c r="CU638">
        <v>0</v>
      </c>
      <c r="CV638">
        <v>10</v>
      </c>
      <c r="CW638">
        <v>10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10</v>
      </c>
      <c r="ED638">
        <v>10</v>
      </c>
      <c r="EE638">
        <v>0</v>
      </c>
      <c r="EF638">
        <v>0</v>
      </c>
    </row>
    <row r="639" spans="1:136" x14ac:dyDescent="0.3">
      <c r="A639" t="s">
        <v>391</v>
      </c>
      <c r="B639">
        <v>140</v>
      </c>
      <c r="C639" t="s">
        <v>1981</v>
      </c>
      <c r="D639">
        <v>34013010300</v>
      </c>
      <c r="E639" t="s">
        <v>1982</v>
      </c>
      <c r="F639" t="s">
        <v>222</v>
      </c>
      <c r="G639" t="s">
        <v>223</v>
      </c>
      <c r="H639">
        <v>1770</v>
      </c>
      <c r="I639">
        <v>905</v>
      </c>
      <c r="J639">
        <v>895</v>
      </c>
      <c r="K639">
        <v>110</v>
      </c>
      <c r="L639">
        <v>40</v>
      </c>
      <c r="M639">
        <v>0</v>
      </c>
      <c r="N639">
        <v>70</v>
      </c>
      <c r="O639">
        <v>115</v>
      </c>
      <c r="P639">
        <v>30</v>
      </c>
      <c r="Q639">
        <v>35</v>
      </c>
      <c r="R639">
        <v>55</v>
      </c>
      <c r="S639">
        <v>75</v>
      </c>
      <c r="T639">
        <v>35</v>
      </c>
      <c r="U639">
        <v>15</v>
      </c>
      <c r="V639">
        <v>25</v>
      </c>
      <c r="W639">
        <v>115</v>
      </c>
      <c r="X639">
        <v>115</v>
      </c>
      <c r="Y639">
        <v>0</v>
      </c>
      <c r="Z639">
        <v>0</v>
      </c>
      <c r="AA639">
        <v>475</v>
      </c>
      <c r="AB639">
        <v>365</v>
      </c>
      <c r="AC639">
        <v>40</v>
      </c>
      <c r="AD639">
        <v>75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10</v>
      </c>
      <c r="BR639">
        <v>10</v>
      </c>
      <c r="BS639">
        <v>0</v>
      </c>
      <c r="BT639">
        <v>0</v>
      </c>
      <c r="BU639">
        <v>870</v>
      </c>
      <c r="BV639">
        <v>870</v>
      </c>
      <c r="BW639">
        <v>500</v>
      </c>
      <c r="BX639">
        <v>125</v>
      </c>
      <c r="BY639">
        <v>0</v>
      </c>
      <c r="BZ639">
        <v>375</v>
      </c>
      <c r="CA639">
        <v>150</v>
      </c>
      <c r="CB639">
        <v>15</v>
      </c>
      <c r="CC639">
        <v>0</v>
      </c>
      <c r="CD639">
        <v>135</v>
      </c>
      <c r="CE639">
        <v>125</v>
      </c>
      <c r="CF639">
        <v>40</v>
      </c>
      <c r="CG639">
        <v>0</v>
      </c>
      <c r="CH639">
        <v>85</v>
      </c>
      <c r="CI639">
        <v>25</v>
      </c>
      <c r="CJ639">
        <v>25</v>
      </c>
      <c r="CK639">
        <v>0</v>
      </c>
      <c r="CL639">
        <v>0</v>
      </c>
      <c r="CM639">
        <v>70</v>
      </c>
      <c r="CN639">
        <v>70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</row>
    <row r="640" spans="1:136" x14ac:dyDescent="0.3">
      <c r="A640" t="s">
        <v>391</v>
      </c>
      <c r="B640">
        <v>140</v>
      </c>
      <c r="C640" t="s">
        <v>1983</v>
      </c>
      <c r="D640">
        <v>34013010400</v>
      </c>
      <c r="E640" t="s">
        <v>1984</v>
      </c>
      <c r="F640" t="s">
        <v>222</v>
      </c>
      <c r="G640" t="s">
        <v>223</v>
      </c>
      <c r="H640">
        <v>1445</v>
      </c>
      <c r="I640">
        <v>560</v>
      </c>
      <c r="J640">
        <v>540</v>
      </c>
      <c r="K640">
        <v>35</v>
      </c>
      <c r="L640">
        <v>0</v>
      </c>
      <c r="M640">
        <v>0</v>
      </c>
      <c r="N640">
        <v>35</v>
      </c>
      <c r="O640">
        <v>75</v>
      </c>
      <c r="P640">
        <v>40</v>
      </c>
      <c r="Q640">
        <v>0</v>
      </c>
      <c r="R640">
        <v>35</v>
      </c>
      <c r="S640">
        <v>45</v>
      </c>
      <c r="T640">
        <v>30</v>
      </c>
      <c r="U640">
        <v>0</v>
      </c>
      <c r="V640">
        <v>10</v>
      </c>
      <c r="W640">
        <v>50</v>
      </c>
      <c r="X640">
        <v>40</v>
      </c>
      <c r="Y640">
        <v>0</v>
      </c>
      <c r="Z640">
        <v>10</v>
      </c>
      <c r="AA640">
        <v>340</v>
      </c>
      <c r="AB640">
        <v>120</v>
      </c>
      <c r="AC640">
        <v>55</v>
      </c>
      <c r="AD640">
        <v>170</v>
      </c>
      <c r="AE640">
        <v>20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20</v>
      </c>
      <c r="AO640">
        <v>0</v>
      </c>
      <c r="AP640">
        <v>20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885</v>
      </c>
      <c r="BV640">
        <v>840</v>
      </c>
      <c r="BW640">
        <v>365</v>
      </c>
      <c r="BX640">
        <v>225</v>
      </c>
      <c r="BY640">
        <v>0</v>
      </c>
      <c r="BZ640">
        <v>140</v>
      </c>
      <c r="CA640">
        <v>200</v>
      </c>
      <c r="CB640">
        <v>85</v>
      </c>
      <c r="CC640">
        <v>0</v>
      </c>
      <c r="CD640">
        <v>115</v>
      </c>
      <c r="CE640">
        <v>75</v>
      </c>
      <c r="CF640">
        <v>35</v>
      </c>
      <c r="CG640">
        <v>10</v>
      </c>
      <c r="CH640">
        <v>30</v>
      </c>
      <c r="CI640">
        <v>50</v>
      </c>
      <c r="CJ640">
        <v>30</v>
      </c>
      <c r="CK640">
        <v>0</v>
      </c>
      <c r="CL640">
        <v>20</v>
      </c>
      <c r="CM640">
        <v>150</v>
      </c>
      <c r="CN640">
        <v>80</v>
      </c>
      <c r="CO640">
        <v>0</v>
      </c>
      <c r="CP640">
        <v>75</v>
      </c>
      <c r="CQ640">
        <v>45</v>
      </c>
      <c r="CR640">
        <v>25</v>
      </c>
      <c r="CS640">
        <v>25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20</v>
      </c>
      <c r="DI640">
        <v>20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</row>
    <row r="641" spans="1:136" x14ac:dyDescent="0.3">
      <c r="A641" t="s">
        <v>391</v>
      </c>
      <c r="B641">
        <v>140</v>
      </c>
      <c r="C641" t="s">
        <v>1985</v>
      </c>
      <c r="D641">
        <v>34013010500</v>
      </c>
      <c r="E641" t="s">
        <v>1986</v>
      </c>
      <c r="F641" t="s">
        <v>222</v>
      </c>
      <c r="G641" t="s">
        <v>223</v>
      </c>
      <c r="H641">
        <v>2240</v>
      </c>
      <c r="I641">
        <v>305</v>
      </c>
      <c r="J641">
        <v>285</v>
      </c>
      <c r="K641">
        <v>25</v>
      </c>
      <c r="L641">
        <v>10</v>
      </c>
      <c r="M641">
        <v>0</v>
      </c>
      <c r="N641">
        <v>15</v>
      </c>
      <c r="O641">
        <v>15</v>
      </c>
      <c r="P641">
        <v>15</v>
      </c>
      <c r="Q641">
        <v>0</v>
      </c>
      <c r="R641">
        <v>0</v>
      </c>
      <c r="S641">
        <v>40</v>
      </c>
      <c r="T641">
        <v>25</v>
      </c>
      <c r="U641">
        <v>0</v>
      </c>
      <c r="V641">
        <v>15</v>
      </c>
      <c r="W641">
        <v>55</v>
      </c>
      <c r="X641">
        <v>40</v>
      </c>
      <c r="Y641">
        <v>0</v>
      </c>
      <c r="Z641">
        <v>15</v>
      </c>
      <c r="AA641">
        <v>150</v>
      </c>
      <c r="AB641">
        <v>135</v>
      </c>
      <c r="AC641">
        <v>0</v>
      </c>
      <c r="AD641">
        <v>15</v>
      </c>
      <c r="AE641">
        <v>20</v>
      </c>
      <c r="AF641">
        <v>0</v>
      </c>
      <c r="AG641">
        <v>0</v>
      </c>
      <c r="AH641">
        <v>0</v>
      </c>
      <c r="AI641">
        <v>0</v>
      </c>
      <c r="AJ641">
        <v>20</v>
      </c>
      <c r="AK641">
        <v>0</v>
      </c>
      <c r="AL641">
        <v>20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1935</v>
      </c>
      <c r="BV641">
        <v>1850</v>
      </c>
      <c r="BW641">
        <v>575</v>
      </c>
      <c r="BX641">
        <v>155</v>
      </c>
      <c r="BY641">
        <v>0</v>
      </c>
      <c r="BZ641">
        <v>420</v>
      </c>
      <c r="CA641">
        <v>460</v>
      </c>
      <c r="CB641">
        <v>260</v>
      </c>
      <c r="CC641">
        <v>45</v>
      </c>
      <c r="CD641">
        <v>160</v>
      </c>
      <c r="CE641">
        <v>350</v>
      </c>
      <c r="CF641">
        <v>65</v>
      </c>
      <c r="CG641">
        <v>35</v>
      </c>
      <c r="CH641">
        <v>250</v>
      </c>
      <c r="CI641">
        <v>95</v>
      </c>
      <c r="CJ641">
        <v>35</v>
      </c>
      <c r="CK641">
        <v>0</v>
      </c>
      <c r="CL641">
        <v>60</v>
      </c>
      <c r="CM641">
        <v>370</v>
      </c>
      <c r="CN641">
        <v>155</v>
      </c>
      <c r="CO641">
        <v>0</v>
      </c>
      <c r="CP641">
        <v>215</v>
      </c>
      <c r="CQ641">
        <v>85</v>
      </c>
      <c r="CR641">
        <v>0</v>
      </c>
      <c r="CS641">
        <v>0</v>
      </c>
      <c r="CT641">
        <v>0</v>
      </c>
      <c r="CU641">
        <v>0</v>
      </c>
      <c r="CV641">
        <v>15</v>
      </c>
      <c r="CW641">
        <v>15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40</v>
      </c>
      <c r="DE641">
        <v>40</v>
      </c>
      <c r="DF641">
        <v>0</v>
      </c>
      <c r="DG641">
        <v>0</v>
      </c>
      <c r="DH641">
        <v>30</v>
      </c>
      <c r="DI641">
        <v>30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</row>
    <row r="642" spans="1:136" x14ac:dyDescent="0.3">
      <c r="A642" t="s">
        <v>391</v>
      </c>
      <c r="B642">
        <v>140</v>
      </c>
      <c r="C642" t="s">
        <v>1987</v>
      </c>
      <c r="D642">
        <v>34013010600</v>
      </c>
      <c r="E642" t="s">
        <v>1988</v>
      </c>
      <c r="F642" t="s">
        <v>222</v>
      </c>
      <c r="G642" t="s">
        <v>223</v>
      </c>
      <c r="H642">
        <v>1955</v>
      </c>
      <c r="I642">
        <v>235</v>
      </c>
      <c r="J642">
        <v>235</v>
      </c>
      <c r="K642">
        <v>25</v>
      </c>
      <c r="L642">
        <v>25</v>
      </c>
      <c r="M642">
        <v>0</v>
      </c>
      <c r="N642">
        <v>0</v>
      </c>
      <c r="O642">
        <v>15</v>
      </c>
      <c r="P642">
        <v>10</v>
      </c>
      <c r="Q642">
        <v>0</v>
      </c>
      <c r="R642">
        <v>4</v>
      </c>
      <c r="S642">
        <v>65</v>
      </c>
      <c r="T642">
        <v>30</v>
      </c>
      <c r="U642">
        <v>0</v>
      </c>
      <c r="V642">
        <v>30</v>
      </c>
      <c r="W642">
        <v>35</v>
      </c>
      <c r="X642">
        <v>35</v>
      </c>
      <c r="Y642">
        <v>0</v>
      </c>
      <c r="Z642">
        <v>0</v>
      </c>
      <c r="AA642">
        <v>95</v>
      </c>
      <c r="AB642">
        <v>80</v>
      </c>
      <c r="AC642">
        <v>4</v>
      </c>
      <c r="AD642">
        <v>10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1720</v>
      </c>
      <c r="BV642">
        <v>1645</v>
      </c>
      <c r="BW642">
        <v>555</v>
      </c>
      <c r="BX642">
        <v>200</v>
      </c>
      <c r="BY642">
        <v>0</v>
      </c>
      <c r="BZ642">
        <v>350</v>
      </c>
      <c r="CA642">
        <v>405</v>
      </c>
      <c r="CB642">
        <v>220</v>
      </c>
      <c r="CC642">
        <v>0</v>
      </c>
      <c r="CD642">
        <v>185</v>
      </c>
      <c r="CE642">
        <v>250</v>
      </c>
      <c r="CF642">
        <v>65</v>
      </c>
      <c r="CG642">
        <v>0</v>
      </c>
      <c r="CH642">
        <v>185</v>
      </c>
      <c r="CI642">
        <v>205</v>
      </c>
      <c r="CJ642">
        <v>100</v>
      </c>
      <c r="CK642">
        <v>0</v>
      </c>
      <c r="CL642">
        <v>105</v>
      </c>
      <c r="CM642">
        <v>235</v>
      </c>
      <c r="CN642">
        <v>95</v>
      </c>
      <c r="CO642">
        <v>0</v>
      </c>
      <c r="CP642">
        <v>140</v>
      </c>
      <c r="CQ642">
        <v>40</v>
      </c>
      <c r="CR642">
        <v>0</v>
      </c>
      <c r="CS642">
        <v>0</v>
      </c>
      <c r="CT642">
        <v>0</v>
      </c>
      <c r="CU642">
        <v>0</v>
      </c>
      <c r="CV642">
        <v>20</v>
      </c>
      <c r="CW642">
        <v>20</v>
      </c>
      <c r="CX642">
        <v>0</v>
      </c>
      <c r="CY642">
        <v>0</v>
      </c>
      <c r="CZ642">
        <v>25</v>
      </c>
      <c r="DA642">
        <v>25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35</v>
      </c>
      <c r="DM642">
        <v>30</v>
      </c>
      <c r="DN642">
        <v>30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4</v>
      </c>
      <c r="DV642">
        <v>4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</row>
    <row r="643" spans="1:136" x14ac:dyDescent="0.3">
      <c r="A643" t="s">
        <v>391</v>
      </c>
      <c r="B643">
        <v>140</v>
      </c>
      <c r="C643" t="s">
        <v>1989</v>
      </c>
      <c r="D643">
        <v>34013010700</v>
      </c>
      <c r="E643" t="s">
        <v>1990</v>
      </c>
      <c r="F643" t="s">
        <v>222</v>
      </c>
      <c r="G643" t="s">
        <v>223</v>
      </c>
      <c r="H643">
        <v>1655</v>
      </c>
      <c r="I643">
        <v>115</v>
      </c>
      <c r="J643">
        <v>85</v>
      </c>
      <c r="K643">
        <v>30</v>
      </c>
      <c r="L643">
        <v>10</v>
      </c>
      <c r="M643">
        <v>0</v>
      </c>
      <c r="N643">
        <v>20</v>
      </c>
      <c r="O643">
        <v>4</v>
      </c>
      <c r="P643">
        <v>0</v>
      </c>
      <c r="Q643">
        <v>0</v>
      </c>
      <c r="R643">
        <v>4</v>
      </c>
      <c r="S643">
        <v>10</v>
      </c>
      <c r="T643">
        <v>0</v>
      </c>
      <c r="U643">
        <v>10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35</v>
      </c>
      <c r="AB643">
        <v>35</v>
      </c>
      <c r="AC643">
        <v>0</v>
      </c>
      <c r="AD643">
        <v>0</v>
      </c>
      <c r="AE643">
        <v>15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</v>
      </c>
      <c r="AO643">
        <v>15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20</v>
      </c>
      <c r="BA643">
        <v>0</v>
      </c>
      <c r="BB643">
        <v>0</v>
      </c>
      <c r="BC643">
        <v>0</v>
      </c>
      <c r="BD643">
        <v>0</v>
      </c>
      <c r="BE643">
        <v>20</v>
      </c>
      <c r="BF643">
        <v>20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1540</v>
      </c>
      <c r="BV643">
        <v>1375</v>
      </c>
      <c r="BW643">
        <v>700</v>
      </c>
      <c r="BX643">
        <v>215</v>
      </c>
      <c r="BY643">
        <v>15</v>
      </c>
      <c r="BZ643">
        <v>470</v>
      </c>
      <c r="CA643">
        <v>415</v>
      </c>
      <c r="CB643">
        <v>205</v>
      </c>
      <c r="CC643">
        <v>10</v>
      </c>
      <c r="CD643">
        <v>195</v>
      </c>
      <c r="CE643">
        <v>150</v>
      </c>
      <c r="CF643">
        <v>95</v>
      </c>
      <c r="CG643">
        <v>15</v>
      </c>
      <c r="CH643">
        <v>40</v>
      </c>
      <c r="CI643">
        <v>45</v>
      </c>
      <c r="CJ643">
        <v>0</v>
      </c>
      <c r="CK643">
        <v>0</v>
      </c>
      <c r="CL643">
        <v>45</v>
      </c>
      <c r="CM643">
        <v>70</v>
      </c>
      <c r="CN643">
        <v>50</v>
      </c>
      <c r="CO643">
        <v>0</v>
      </c>
      <c r="CP643">
        <v>20</v>
      </c>
      <c r="CQ643">
        <v>105</v>
      </c>
      <c r="CR643">
        <v>15</v>
      </c>
      <c r="CS643">
        <v>0</v>
      </c>
      <c r="CT643">
        <v>15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75</v>
      </c>
      <c r="DA643">
        <v>75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20</v>
      </c>
      <c r="DI643">
        <v>20</v>
      </c>
      <c r="DJ643">
        <v>0</v>
      </c>
      <c r="DK643">
        <v>0</v>
      </c>
      <c r="DL643">
        <v>55</v>
      </c>
      <c r="DM643">
        <v>15</v>
      </c>
      <c r="DN643">
        <v>15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25</v>
      </c>
      <c r="DV643">
        <v>10</v>
      </c>
      <c r="DW643">
        <v>15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15</v>
      </c>
      <c r="ED643">
        <v>0</v>
      </c>
      <c r="EE643">
        <v>0</v>
      </c>
      <c r="EF643">
        <v>15</v>
      </c>
    </row>
    <row r="644" spans="1:136" x14ac:dyDescent="0.3">
      <c r="A644" t="s">
        <v>391</v>
      </c>
      <c r="B644">
        <v>140</v>
      </c>
      <c r="C644" t="s">
        <v>1991</v>
      </c>
      <c r="D644">
        <v>34013010800</v>
      </c>
      <c r="E644" t="s">
        <v>1992</v>
      </c>
      <c r="F644" t="s">
        <v>222</v>
      </c>
      <c r="G644" t="s">
        <v>223</v>
      </c>
      <c r="H644">
        <v>1050</v>
      </c>
      <c r="I644">
        <v>365</v>
      </c>
      <c r="J644">
        <v>365</v>
      </c>
      <c r="K644">
        <v>25</v>
      </c>
      <c r="L644">
        <v>25</v>
      </c>
      <c r="M644">
        <v>0</v>
      </c>
      <c r="N644">
        <v>0</v>
      </c>
      <c r="O644">
        <v>10</v>
      </c>
      <c r="P644">
        <v>10</v>
      </c>
      <c r="Q644">
        <v>0</v>
      </c>
      <c r="R644">
        <v>0</v>
      </c>
      <c r="S644">
        <v>115</v>
      </c>
      <c r="T644">
        <v>90</v>
      </c>
      <c r="U644">
        <v>0</v>
      </c>
      <c r="V644">
        <v>25</v>
      </c>
      <c r="W644">
        <v>65</v>
      </c>
      <c r="X644">
        <v>50</v>
      </c>
      <c r="Y644">
        <v>10</v>
      </c>
      <c r="Z644">
        <v>10</v>
      </c>
      <c r="AA644">
        <v>150</v>
      </c>
      <c r="AB644">
        <v>135</v>
      </c>
      <c r="AC644">
        <v>15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685</v>
      </c>
      <c r="BV644">
        <v>625</v>
      </c>
      <c r="BW644">
        <v>260</v>
      </c>
      <c r="BX644">
        <v>105</v>
      </c>
      <c r="BY644">
        <v>0</v>
      </c>
      <c r="BZ644">
        <v>150</v>
      </c>
      <c r="CA644">
        <v>145</v>
      </c>
      <c r="CB644">
        <v>115</v>
      </c>
      <c r="CC644">
        <v>0</v>
      </c>
      <c r="CD644">
        <v>25</v>
      </c>
      <c r="CE644">
        <v>95</v>
      </c>
      <c r="CF644">
        <v>80</v>
      </c>
      <c r="CG644">
        <v>0</v>
      </c>
      <c r="CH644">
        <v>15</v>
      </c>
      <c r="CI644">
        <v>45</v>
      </c>
      <c r="CJ644">
        <v>35</v>
      </c>
      <c r="CK644">
        <v>0</v>
      </c>
      <c r="CL644">
        <v>10</v>
      </c>
      <c r="CM644">
        <v>80</v>
      </c>
      <c r="CN644">
        <v>20</v>
      </c>
      <c r="CO644">
        <v>0</v>
      </c>
      <c r="CP644">
        <v>55</v>
      </c>
      <c r="CQ644">
        <v>25</v>
      </c>
      <c r="CR644">
        <v>25</v>
      </c>
      <c r="CS644">
        <v>25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35</v>
      </c>
      <c r="DM644">
        <v>0</v>
      </c>
      <c r="DN644">
        <v>0</v>
      </c>
      <c r="DO644">
        <v>0</v>
      </c>
      <c r="DP644">
        <v>0</v>
      </c>
      <c r="DQ644">
        <v>35</v>
      </c>
      <c r="DR644">
        <v>35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</row>
    <row r="645" spans="1:136" x14ac:dyDescent="0.3">
      <c r="A645" t="s">
        <v>391</v>
      </c>
      <c r="B645">
        <v>140</v>
      </c>
      <c r="C645" t="s">
        <v>1993</v>
      </c>
      <c r="D645">
        <v>34013010900</v>
      </c>
      <c r="E645" t="s">
        <v>1994</v>
      </c>
      <c r="F645" t="s">
        <v>222</v>
      </c>
      <c r="G645" t="s">
        <v>223</v>
      </c>
      <c r="H645">
        <v>735</v>
      </c>
      <c r="I645">
        <v>310</v>
      </c>
      <c r="J645">
        <v>310</v>
      </c>
      <c r="K645">
        <v>30</v>
      </c>
      <c r="L645">
        <v>20</v>
      </c>
      <c r="M645">
        <v>0</v>
      </c>
      <c r="N645">
        <v>10</v>
      </c>
      <c r="O645">
        <v>40</v>
      </c>
      <c r="P645">
        <v>30</v>
      </c>
      <c r="Q645">
        <v>0</v>
      </c>
      <c r="R645">
        <v>10</v>
      </c>
      <c r="S645">
        <v>55</v>
      </c>
      <c r="T645">
        <v>40</v>
      </c>
      <c r="U645">
        <v>0</v>
      </c>
      <c r="V645">
        <v>15</v>
      </c>
      <c r="W645">
        <v>75</v>
      </c>
      <c r="X645">
        <v>35</v>
      </c>
      <c r="Y645">
        <v>15</v>
      </c>
      <c r="Z645">
        <v>25</v>
      </c>
      <c r="AA645">
        <v>110</v>
      </c>
      <c r="AB645">
        <v>85</v>
      </c>
      <c r="AC645">
        <v>15</v>
      </c>
      <c r="AD645">
        <v>10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425</v>
      </c>
      <c r="BV645">
        <v>410</v>
      </c>
      <c r="BW645">
        <v>100</v>
      </c>
      <c r="BX645">
        <v>20</v>
      </c>
      <c r="BY645">
        <v>15</v>
      </c>
      <c r="BZ645">
        <v>60</v>
      </c>
      <c r="CA645">
        <v>105</v>
      </c>
      <c r="CB645">
        <v>55</v>
      </c>
      <c r="CC645">
        <v>10</v>
      </c>
      <c r="CD645">
        <v>40</v>
      </c>
      <c r="CE645">
        <v>125</v>
      </c>
      <c r="CF645">
        <v>40</v>
      </c>
      <c r="CG645">
        <v>4</v>
      </c>
      <c r="CH645">
        <v>80</v>
      </c>
      <c r="CI645">
        <v>35</v>
      </c>
      <c r="CJ645">
        <v>0</v>
      </c>
      <c r="CK645">
        <v>0</v>
      </c>
      <c r="CL645">
        <v>35</v>
      </c>
      <c r="CM645">
        <v>45</v>
      </c>
      <c r="CN645">
        <v>20</v>
      </c>
      <c r="CO645">
        <v>4</v>
      </c>
      <c r="CP645">
        <v>20</v>
      </c>
      <c r="CQ645">
        <v>15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4</v>
      </c>
      <c r="DA645">
        <v>0</v>
      </c>
      <c r="DB645">
        <v>4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10</v>
      </c>
      <c r="DI645">
        <v>10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</row>
    <row r="646" spans="1:136" x14ac:dyDescent="0.3">
      <c r="A646" t="s">
        <v>391</v>
      </c>
      <c r="B646">
        <v>140</v>
      </c>
      <c r="C646" t="s">
        <v>1995</v>
      </c>
      <c r="D646">
        <v>34013011100</v>
      </c>
      <c r="E646" t="s">
        <v>1996</v>
      </c>
      <c r="F646" t="s">
        <v>222</v>
      </c>
      <c r="G646" t="s">
        <v>223</v>
      </c>
      <c r="H646">
        <v>950</v>
      </c>
      <c r="I646">
        <v>270</v>
      </c>
      <c r="J646">
        <v>260</v>
      </c>
      <c r="K646">
        <v>25</v>
      </c>
      <c r="L646">
        <v>25</v>
      </c>
      <c r="M646">
        <v>0</v>
      </c>
      <c r="N646">
        <v>0</v>
      </c>
      <c r="O646">
        <v>40</v>
      </c>
      <c r="P646">
        <v>30</v>
      </c>
      <c r="Q646">
        <v>0</v>
      </c>
      <c r="R646">
        <v>10</v>
      </c>
      <c r="S646">
        <v>40</v>
      </c>
      <c r="T646">
        <v>15</v>
      </c>
      <c r="U646">
        <v>0</v>
      </c>
      <c r="V646">
        <v>25</v>
      </c>
      <c r="W646">
        <v>40</v>
      </c>
      <c r="X646">
        <v>40</v>
      </c>
      <c r="Y646">
        <v>0</v>
      </c>
      <c r="Z646">
        <v>0</v>
      </c>
      <c r="AA646">
        <v>115</v>
      </c>
      <c r="AB646">
        <v>95</v>
      </c>
      <c r="AC646">
        <v>0</v>
      </c>
      <c r="AD646">
        <v>20</v>
      </c>
      <c r="AE646">
        <v>10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10</v>
      </c>
      <c r="AW646">
        <v>0</v>
      </c>
      <c r="AX646">
        <v>10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680</v>
      </c>
      <c r="BV646">
        <v>670</v>
      </c>
      <c r="BW646">
        <v>280</v>
      </c>
      <c r="BX646">
        <v>145</v>
      </c>
      <c r="BY646">
        <v>0</v>
      </c>
      <c r="BZ646">
        <v>140</v>
      </c>
      <c r="CA646">
        <v>175</v>
      </c>
      <c r="CB646">
        <v>75</v>
      </c>
      <c r="CC646">
        <v>0</v>
      </c>
      <c r="CD646">
        <v>100</v>
      </c>
      <c r="CE646">
        <v>95</v>
      </c>
      <c r="CF646">
        <v>65</v>
      </c>
      <c r="CG646">
        <v>0</v>
      </c>
      <c r="CH646">
        <v>30</v>
      </c>
      <c r="CI646">
        <v>60</v>
      </c>
      <c r="CJ646">
        <v>20</v>
      </c>
      <c r="CK646">
        <v>0</v>
      </c>
      <c r="CL646">
        <v>40</v>
      </c>
      <c r="CM646">
        <v>60</v>
      </c>
      <c r="CN646">
        <v>40</v>
      </c>
      <c r="CO646">
        <v>0</v>
      </c>
      <c r="CP646">
        <v>20</v>
      </c>
      <c r="CQ646">
        <v>10</v>
      </c>
      <c r="CR646">
        <v>10</v>
      </c>
      <c r="CS646">
        <v>10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</row>
    <row r="647" spans="1:136" x14ac:dyDescent="0.3">
      <c r="A647" t="s">
        <v>391</v>
      </c>
      <c r="B647">
        <v>140</v>
      </c>
      <c r="C647" t="s">
        <v>1997</v>
      </c>
      <c r="D647">
        <v>34013011200</v>
      </c>
      <c r="E647" t="s">
        <v>1998</v>
      </c>
      <c r="F647" t="s">
        <v>222</v>
      </c>
      <c r="G647" t="s">
        <v>223</v>
      </c>
      <c r="H647">
        <v>1950</v>
      </c>
      <c r="I647">
        <v>105</v>
      </c>
      <c r="J647">
        <v>105</v>
      </c>
      <c r="K647">
        <v>40</v>
      </c>
      <c r="L647">
        <v>0</v>
      </c>
      <c r="M647">
        <v>0</v>
      </c>
      <c r="N647">
        <v>40</v>
      </c>
      <c r="O647">
        <v>10</v>
      </c>
      <c r="P647">
        <v>0</v>
      </c>
      <c r="Q647">
        <v>0</v>
      </c>
      <c r="R647">
        <v>10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55</v>
      </c>
      <c r="AB647">
        <v>0</v>
      </c>
      <c r="AC647">
        <v>15</v>
      </c>
      <c r="AD647">
        <v>40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1845</v>
      </c>
      <c r="BV647">
        <v>1765</v>
      </c>
      <c r="BW647">
        <v>890</v>
      </c>
      <c r="BX647">
        <v>265</v>
      </c>
      <c r="BY647">
        <v>20</v>
      </c>
      <c r="BZ647">
        <v>610</v>
      </c>
      <c r="CA647">
        <v>400</v>
      </c>
      <c r="CB647">
        <v>155</v>
      </c>
      <c r="CC647">
        <v>15</v>
      </c>
      <c r="CD647">
        <v>230</v>
      </c>
      <c r="CE647">
        <v>200</v>
      </c>
      <c r="CF647">
        <v>110</v>
      </c>
      <c r="CG647">
        <v>10</v>
      </c>
      <c r="CH647">
        <v>80</v>
      </c>
      <c r="CI647">
        <v>65</v>
      </c>
      <c r="CJ647">
        <v>25</v>
      </c>
      <c r="CK647">
        <v>0</v>
      </c>
      <c r="CL647">
        <v>40</v>
      </c>
      <c r="CM647">
        <v>215</v>
      </c>
      <c r="CN647">
        <v>80</v>
      </c>
      <c r="CO647">
        <v>45</v>
      </c>
      <c r="CP647">
        <v>85</v>
      </c>
      <c r="CQ647">
        <v>35</v>
      </c>
      <c r="CR647">
        <v>0</v>
      </c>
      <c r="CS647">
        <v>0</v>
      </c>
      <c r="CT647">
        <v>0</v>
      </c>
      <c r="CU647">
        <v>0</v>
      </c>
      <c r="CV647">
        <v>10</v>
      </c>
      <c r="CW647">
        <v>10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30</v>
      </c>
      <c r="DE647">
        <v>30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45</v>
      </c>
      <c r="DM647">
        <v>10</v>
      </c>
      <c r="DN647">
        <v>10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15</v>
      </c>
      <c r="DV647">
        <v>15</v>
      </c>
      <c r="DW647">
        <v>0</v>
      </c>
      <c r="DX647">
        <v>0</v>
      </c>
      <c r="DY647">
        <v>20</v>
      </c>
      <c r="DZ647">
        <v>0</v>
      </c>
      <c r="EA647">
        <v>0</v>
      </c>
      <c r="EB647">
        <v>20</v>
      </c>
      <c r="EC647">
        <v>0</v>
      </c>
      <c r="ED647">
        <v>0</v>
      </c>
      <c r="EE647">
        <v>0</v>
      </c>
      <c r="EF647">
        <v>0</v>
      </c>
    </row>
    <row r="648" spans="1:136" x14ac:dyDescent="0.3">
      <c r="A648" t="s">
        <v>391</v>
      </c>
      <c r="B648">
        <v>140</v>
      </c>
      <c r="C648" t="s">
        <v>1999</v>
      </c>
      <c r="D648">
        <v>34013011300</v>
      </c>
      <c r="E648" t="s">
        <v>2000</v>
      </c>
      <c r="F648" t="s">
        <v>222</v>
      </c>
      <c r="G648" t="s">
        <v>223</v>
      </c>
      <c r="H648">
        <v>1285</v>
      </c>
      <c r="I648">
        <v>205</v>
      </c>
      <c r="J648">
        <v>205</v>
      </c>
      <c r="K648">
        <v>25</v>
      </c>
      <c r="L648">
        <v>10</v>
      </c>
      <c r="M648">
        <v>0</v>
      </c>
      <c r="N648">
        <v>20</v>
      </c>
      <c r="O648">
        <v>10</v>
      </c>
      <c r="P648">
        <v>0</v>
      </c>
      <c r="Q648">
        <v>0</v>
      </c>
      <c r="R648">
        <v>10</v>
      </c>
      <c r="S648">
        <v>20</v>
      </c>
      <c r="T648">
        <v>10</v>
      </c>
      <c r="U648">
        <v>0</v>
      </c>
      <c r="V648">
        <v>10</v>
      </c>
      <c r="W648">
        <v>45</v>
      </c>
      <c r="X648">
        <v>20</v>
      </c>
      <c r="Y648">
        <v>0</v>
      </c>
      <c r="Z648">
        <v>25</v>
      </c>
      <c r="AA648">
        <v>105</v>
      </c>
      <c r="AB648">
        <v>85</v>
      </c>
      <c r="AC648">
        <v>0</v>
      </c>
      <c r="AD648">
        <v>25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1080</v>
      </c>
      <c r="BV648">
        <v>1015</v>
      </c>
      <c r="BW648">
        <v>465</v>
      </c>
      <c r="BX648">
        <v>140</v>
      </c>
      <c r="BY648">
        <v>0</v>
      </c>
      <c r="BZ648">
        <v>320</v>
      </c>
      <c r="CA648">
        <v>210</v>
      </c>
      <c r="CB648">
        <v>100</v>
      </c>
      <c r="CC648">
        <v>0</v>
      </c>
      <c r="CD648">
        <v>110</v>
      </c>
      <c r="CE648">
        <v>110</v>
      </c>
      <c r="CF648">
        <v>80</v>
      </c>
      <c r="CG648">
        <v>10</v>
      </c>
      <c r="CH648">
        <v>20</v>
      </c>
      <c r="CI648">
        <v>90</v>
      </c>
      <c r="CJ648">
        <v>65</v>
      </c>
      <c r="CK648">
        <v>0</v>
      </c>
      <c r="CL648">
        <v>25</v>
      </c>
      <c r="CM648">
        <v>140</v>
      </c>
      <c r="CN648">
        <v>35</v>
      </c>
      <c r="CO648">
        <v>20</v>
      </c>
      <c r="CP648">
        <v>85</v>
      </c>
      <c r="CQ648">
        <v>65</v>
      </c>
      <c r="CR648">
        <v>10</v>
      </c>
      <c r="CS648">
        <v>10</v>
      </c>
      <c r="CT648">
        <v>0</v>
      </c>
      <c r="CU648">
        <v>0</v>
      </c>
      <c r="CV648">
        <v>25</v>
      </c>
      <c r="CW648">
        <v>25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30</v>
      </c>
      <c r="DI648">
        <v>20</v>
      </c>
      <c r="DJ648">
        <v>10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</row>
    <row r="649" spans="1:136" x14ac:dyDescent="0.3">
      <c r="A649" t="s">
        <v>391</v>
      </c>
      <c r="B649">
        <v>140</v>
      </c>
      <c r="C649" t="s">
        <v>2001</v>
      </c>
      <c r="D649">
        <v>34013011400</v>
      </c>
      <c r="E649" t="s">
        <v>2002</v>
      </c>
      <c r="F649" t="s">
        <v>222</v>
      </c>
      <c r="G649" t="s">
        <v>223</v>
      </c>
      <c r="H649">
        <v>1390</v>
      </c>
      <c r="I649">
        <v>10</v>
      </c>
      <c r="J649">
        <v>10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10</v>
      </c>
      <c r="AB649">
        <v>10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1385</v>
      </c>
      <c r="BV649">
        <v>1255</v>
      </c>
      <c r="BW649">
        <v>390</v>
      </c>
      <c r="BX649">
        <v>180</v>
      </c>
      <c r="BY649">
        <v>0</v>
      </c>
      <c r="BZ649">
        <v>210</v>
      </c>
      <c r="CA649">
        <v>205</v>
      </c>
      <c r="CB649">
        <v>155</v>
      </c>
      <c r="CC649">
        <v>0</v>
      </c>
      <c r="CD649">
        <v>50</v>
      </c>
      <c r="CE649">
        <v>270</v>
      </c>
      <c r="CF649">
        <v>145</v>
      </c>
      <c r="CG649">
        <v>0</v>
      </c>
      <c r="CH649">
        <v>125</v>
      </c>
      <c r="CI649">
        <v>175</v>
      </c>
      <c r="CJ649">
        <v>85</v>
      </c>
      <c r="CK649">
        <v>0</v>
      </c>
      <c r="CL649">
        <v>95</v>
      </c>
      <c r="CM649">
        <v>210</v>
      </c>
      <c r="CN649">
        <v>105</v>
      </c>
      <c r="CO649">
        <v>0</v>
      </c>
      <c r="CP649">
        <v>110</v>
      </c>
      <c r="CQ649">
        <v>85</v>
      </c>
      <c r="CR649">
        <v>45</v>
      </c>
      <c r="CS649">
        <v>45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10</v>
      </c>
      <c r="DA649">
        <v>10</v>
      </c>
      <c r="DB649">
        <v>0</v>
      </c>
      <c r="DC649">
        <v>0</v>
      </c>
      <c r="DD649">
        <v>10</v>
      </c>
      <c r="DE649">
        <v>10</v>
      </c>
      <c r="DF649">
        <v>0</v>
      </c>
      <c r="DG649">
        <v>0</v>
      </c>
      <c r="DH649">
        <v>15</v>
      </c>
      <c r="DI649">
        <v>10</v>
      </c>
      <c r="DJ649">
        <v>4</v>
      </c>
      <c r="DK649">
        <v>0</v>
      </c>
      <c r="DL649">
        <v>45</v>
      </c>
      <c r="DM649">
        <v>15</v>
      </c>
      <c r="DN649">
        <v>0</v>
      </c>
      <c r="DO649">
        <v>0</v>
      </c>
      <c r="DP649">
        <v>15</v>
      </c>
      <c r="DQ649">
        <v>15</v>
      </c>
      <c r="DR649">
        <v>15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15</v>
      </c>
      <c r="ED649">
        <v>0</v>
      </c>
      <c r="EE649">
        <v>0</v>
      </c>
      <c r="EF649">
        <v>15</v>
      </c>
    </row>
    <row r="650" spans="1:136" x14ac:dyDescent="0.3">
      <c r="A650" t="s">
        <v>391</v>
      </c>
      <c r="B650">
        <v>140</v>
      </c>
      <c r="C650" t="s">
        <v>2003</v>
      </c>
      <c r="D650">
        <v>34013011500</v>
      </c>
      <c r="E650" t="s">
        <v>2004</v>
      </c>
      <c r="F650" t="s">
        <v>222</v>
      </c>
      <c r="G650" t="s">
        <v>223</v>
      </c>
      <c r="H650">
        <v>2025</v>
      </c>
      <c r="I650">
        <v>575</v>
      </c>
      <c r="J650">
        <v>575</v>
      </c>
      <c r="K650">
        <v>90</v>
      </c>
      <c r="L650">
        <v>25</v>
      </c>
      <c r="M650">
        <v>10</v>
      </c>
      <c r="N650">
        <v>55</v>
      </c>
      <c r="O650">
        <v>60</v>
      </c>
      <c r="P650">
        <v>30</v>
      </c>
      <c r="Q650">
        <v>0</v>
      </c>
      <c r="R650">
        <v>30</v>
      </c>
      <c r="S650">
        <v>60</v>
      </c>
      <c r="T650">
        <v>50</v>
      </c>
      <c r="U650">
        <v>10</v>
      </c>
      <c r="V650">
        <v>0</v>
      </c>
      <c r="W650">
        <v>85</v>
      </c>
      <c r="X650">
        <v>65</v>
      </c>
      <c r="Y650">
        <v>0</v>
      </c>
      <c r="Z650">
        <v>15</v>
      </c>
      <c r="AA650">
        <v>280</v>
      </c>
      <c r="AB650">
        <v>170</v>
      </c>
      <c r="AC650">
        <v>0</v>
      </c>
      <c r="AD650">
        <v>110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1455</v>
      </c>
      <c r="BV650">
        <v>1315</v>
      </c>
      <c r="BW650">
        <v>395</v>
      </c>
      <c r="BX650">
        <v>165</v>
      </c>
      <c r="BY650">
        <v>0</v>
      </c>
      <c r="BZ650">
        <v>235</v>
      </c>
      <c r="CA650">
        <v>170</v>
      </c>
      <c r="CB650">
        <v>80</v>
      </c>
      <c r="CC650">
        <v>0</v>
      </c>
      <c r="CD650">
        <v>85</v>
      </c>
      <c r="CE650">
        <v>245</v>
      </c>
      <c r="CF650">
        <v>175</v>
      </c>
      <c r="CG650">
        <v>0</v>
      </c>
      <c r="CH650">
        <v>75</v>
      </c>
      <c r="CI650">
        <v>160</v>
      </c>
      <c r="CJ650">
        <v>35</v>
      </c>
      <c r="CK650">
        <v>10</v>
      </c>
      <c r="CL650">
        <v>115</v>
      </c>
      <c r="CM650">
        <v>345</v>
      </c>
      <c r="CN650">
        <v>125</v>
      </c>
      <c r="CO650">
        <v>55</v>
      </c>
      <c r="CP650">
        <v>165</v>
      </c>
      <c r="CQ650">
        <v>25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25</v>
      </c>
      <c r="DI650">
        <v>0</v>
      </c>
      <c r="DJ650">
        <v>25</v>
      </c>
      <c r="DK650">
        <v>0</v>
      </c>
      <c r="DL650">
        <v>110</v>
      </c>
      <c r="DM650">
        <v>60</v>
      </c>
      <c r="DN650">
        <v>35</v>
      </c>
      <c r="DO650">
        <v>0</v>
      </c>
      <c r="DP650">
        <v>25</v>
      </c>
      <c r="DQ650">
        <v>4</v>
      </c>
      <c r="DR650">
        <v>4</v>
      </c>
      <c r="DS650">
        <v>0</v>
      </c>
      <c r="DT650">
        <v>0</v>
      </c>
      <c r="DU650">
        <v>20</v>
      </c>
      <c r="DV650">
        <v>20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20</v>
      </c>
      <c r="ED650">
        <v>20</v>
      </c>
      <c r="EE650">
        <v>0</v>
      </c>
      <c r="EF650">
        <v>0</v>
      </c>
    </row>
    <row r="651" spans="1:136" x14ac:dyDescent="0.3">
      <c r="A651" t="s">
        <v>391</v>
      </c>
      <c r="B651">
        <v>140</v>
      </c>
      <c r="C651" t="s">
        <v>2005</v>
      </c>
      <c r="D651">
        <v>34013011600</v>
      </c>
      <c r="E651" t="s">
        <v>2006</v>
      </c>
      <c r="F651" t="s">
        <v>222</v>
      </c>
      <c r="G651" t="s">
        <v>223</v>
      </c>
      <c r="H651">
        <v>730</v>
      </c>
      <c r="I651">
        <v>400</v>
      </c>
      <c r="J651">
        <v>395</v>
      </c>
      <c r="K651">
        <v>45</v>
      </c>
      <c r="L651">
        <v>10</v>
      </c>
      <c r="M651">
        <v>10</v>
      </c>
      <c r="N651">
        <v>20</v>
      </c>
      <c r="O651">
        <v>45</v>
      </c>
      <c r="P651">
        <v>30</v>
      </c>
      <c r="Q651">
        <v>4</v>
      </c>
      <c r="R651">
        <v>10</v>
      </c>
      <c r="S651">
        <v>130</v>
      </c>
      <c r="T651">
        <v>95</v>
      </c>
      <c r="U651">
        <v>10</v>
      </c>
      <c r="V651">
        <v>30</v>
      </c>
      <c r="W651">
        <v>40</v>
      </c>
      <c r="X651">
        <v>35</v>
      </c>
      <c r="Y651">
        <v>4</v>
      </c>
      <c r="Z651">
        <v>4</v>
      </c>
      <c r="AA651">
        <v>135</v>
      </c>
      <c r="AB651">
        <v>120</v>
      </c>
      <c r="AC651">
        <v>0</v>
      </c>
      <c r="AD651">
        <v>15</v>
      </c>
      <c r="AE651">
        <v>4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4</v>
      </c>
      <c r="AW651">
        <v>4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330</v>
      </c>
      <c r="BV651">
        <v>310</v>
      </c>
      <c r="BW651">
        <v>95</v>
      </c>
      <c r="BX651">
        <v>60</v>
      </c>
      <c r="BY651">
        <v>0</v>
      </c>
      <c r="BZ651">
        <v>35</v>
      </c>
      <c r="CA651">
        <v>70</v>
      </c>
      <c r="CB651">
        <v>35</v>
      </c>
      <c r="CC651">
        <v>10</v>
      </c>
      <c r="CD651">
        <v>25</v>
      </c>
      <c r="CE651">
        <v>90</v>
      </c>
      <c r="CF651">
        <v>70</v>
      </c>
      <c r="CG651">
        <v>0</v>
      </c>
      <c r="CH651">
        <v>15</v>
      </c>
      <c r="CI651">
        <v>30</v>
      </c>
      <c r="CJ651">
        <v>10</v>
      </c>
      <c r="CK651">
        <v>10</v>
      </c>
      <c r="CL651">
        <v>10</v>
      </c>
      <c r="CM651">
        <v>25</v>
      </c>
      <c r="CN651">
        <v>10</v>
      </c>
      <c r="CO651">
        <v>10</v>
      </c>
      <c r="CP651">
        <v>4</v>
      </c>
      <c r="CQ651">
        <v>20</v>
      </c>
      <c r="CR651">
        <v>10</v>
      </c>
      <c r="CS651">
        <v>10</v>
      </c>
      <c r="CT651">
        <v>0</v>
      </c>
      <c r="CU651">
        <v>0</v>
      </c>
      <c r="CV651">
        <v>4</v>
      </c>
      <c r="CW651">
        <v>4</v>
      </c>
      <c r="CX651">
        <v>0</v>
      </c>
      <c r="CY651">
        <v>0</v>
      </c>
      <c r="CZ651">
        <v>4</v>
      </c>
      <c r="DA651">
        <v>0</v>
      </c>
      <c r="DB651">
        <v>4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</row>
    <row r="652" spans="1:136" x14ac:dyDescent="0.3">
      <c r="A652" t="s">
        <v>391</v>
      </c>
      <c r="B652">
        <v>140</v>
      </c>
      <c r="C652" t="s">
        <v>2007</v>
      </c>
      <c r="D652">
        <v>34013011700</v>
      </c>
      <c r="E652" t="s">
        <v>2008</v>
      </c>
      <c r="F652" t="s">
        <v>222</v>
      </c>
      <c r="G652" t="s">
        <v>223</v>
      </c>
      <c r="H652">
        <v>910</v>
      </c>
      <c r="I652">
        <v>230</v>
      </c>
      <c r="J652">
        <v>220</v>
      </c>
      <c r="K652">
        <v>20</v>
      </c>
      <c r="L652">
        <v>0</v>
      </c>
      <c r="M652">
        <v>0</v>
      </c>
      <c r="N652">
        <v>20</v>
      </c>
      <c r="O652">
        <v>50</v>
      </c>
      <c r="P652">
        <v>50</v>
      </c>
      <c r="Q652">
        <v>0</v>
      </c>
      <c r="R652">
        <v>0</v>
      </c>
      <c r="S652">
        <v>20</v>
      </c>
      <c r="T652">
        <v>20</v>
      </c>
      <c r="U652">
        <v>0</v>
      </c>
      <c r="V652">
        <v>0</v>
      </c>
      <c r="W652">
        <v>10</v>
      </c>
      <c r="X652">
        <v>10</v>
      </c>
      <c r="Y652">
        <v>0</v>
      </c>
      <c r="Z652">
        <v>0</v>
      </c>
      <c r="AA652">
        <v>115</v>
      </c>
      <c r="AB652">
        <v>95</v>
      </c>
      <c r="AC652">
        <v>4</v>
      </c>
      <c r="AD652">
        <v>15</v>
      </c>
      <c r="AE652">
        <v>10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</v>
      </c>
      <c r="AO652">
        <v>0</v>
      </c>
      <c r="AP652">
        <v>10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680</v>
      </c>
      <c r="BV652">
        <v>655</v>
      </c>
      <c r="BW652">
        <v>230</v>
      </c>
      <c r="BX652">
        <v>95</v>
      </c>
      <c r="BY652">
        <v>10</v>
      </c>
      <c r="BZ652">
        <v>125</v>
      </c>
      <c r="CA652">
        <v>75</v>
      </c>
      <c r="CB652">
        <v>25</v>
      </c>
      <c r="CC652">
        <v>0</v>
      </c>
      <c r="CD652">
        <v>55</v>
      </c>
      <c r="CE652">
        <v>180</v>
      </c>
      <c r="CF652">
        <v>105</v>
      </c>
      <c r="CG652">
        <v>20</v>
      </c>
      <c r="CH652">
        <v>55</v>
      </c>
      <c r="CI652">
        <v>45</v>
      </c>
      <c r="CJ652">
        <v>20</v>
      </c>
      <c r="CK652">
        <v>0</v>
      </c>
      <c r="CL652">
        <v>25</v>
      </c>
      <c r="CM652">
        <v>125</v>
      </c>
      <c r="CN652">
        <v>125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25</v>
      </c>
      <c r="DM652">
        <v>10</v>
      </c>
      <c r="DN652">
        <v>0</v>
      </c>
      <c r="DO652">
        <v>10</v>
      </c>
      <c r="DP652">
        <v>0</v>
      </c>
      <c r="DQ652">
        <v>10</v>
      </c>
      <c r="DR652">
        <v>10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4</v>
      </c>
      <c r="DZ652">
        <v>4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</row>
    <row r="653" spans="1:136" x14ac:dyDescent="0.3">
      <c r="A653" t="s">
        <v>391</v>
      </c>
      <c r="B653">
        <v>140</v>
      </c>
      <c r="C653" t="s">
        <v>2009</v>
      </c>
      <c r="D653">
        <v>34013011800</v>
      </c>
      <c r="E653" t="s">
        <v>2010</v>
      </c>
      <c r="F653" t="s">
        <v>222</v>
      </c>
      <c r="G653" t="s">
        <v>223</v>
      </c>
      <c r="H653">
        <v>1440</v>
      </c>
      <c r="I653">
        <v>455</v>
      </c>
      <c r="J653">
        <v>455</v>
      </c>
      <c r="K653">
        <v>10</v>
      </c>
      <c r="L653">
        <v>0</v>
      </c>
      <c r="M653">
        <v>0</v>
      </c>
      <c r="N653">
        <v>10</v>
      </c>
      <c r="O653">
        <v>65</v>
      </c>
      <c r="P653">
        <v>25</v>
      </c>
      <c r="Q653">
        <v>0</v>
      </c>
      <c r="R653">
        <v>40</v>
      </c>
      <c r="S653">
        <v>90</v>
      </c>
      <c r="T653">
        <v>60</v>
      </c>
      <c r="U653">
        <v>0</v>
      </c>
      <c r="V653">
        <v>30</v>
      </c>
      <c r="W653">
        <v>40</v>
      </c>
      <c r="X653">
        <v>25</v>
      </c>
      <c r="Y653">
        <v>4</v>
      </c>
      <c r="Z653">
        <v>10</v>
      </c>
      <c r="AA653">
        <v>250</v>
      </c>
      <c r="AB653">
        <v>220</v>
      </c>
      <c r="AC653">
        <v>4</v>
      </c>
      <c r="AD653">
        <v>30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985</v>
      </c>
      <c r="BV653">
        <v>940</v>
      </c>
      <c r="BW653">
        <v>425</v>
      </c>
      <c r="BX653">
        <v>185</v>
      </c>
      <c r="BY653">
        <v>0</v>
      </c>
      <c r="BZ653">
        <v>240</v>
      </c>
      <c r="CA653">
        <v>175</v>
      </c>
      <c r="CB653">
        <v>50</v>
      </c>
      <c r="CC653">
        <v>55</v>
      </c>
      <c r="CD653">
        <v>70</v>
      </c>
      <c r="CE653">
        <v>195</v>
      </c>
      <c r="CF653">
        <v>140</v>
      </c>
      <c r="CG653">
        <v>0</v>
      </c>
      <c r="CH653">
        <v>55</v>
      </c>
      <c r="CI653">
        <v>45</v>
      </c>
      <c r="CJ653">
        <v>15</v>
      </c>
      <c r="CK653">
        <v>0</v>
      </c>
      <c r="CL653">
        <v>30</v>
      </c>
      <c r="CM653">
        <v>100</v>
      </c>
      <c r="CN653">
        <v>45</v>
      </c>
      <c r="CO653">
        <v>0</v>
      </c>
      <c r="CP653">
        <v>55</v>
      </c>
      <c r="CQ653">
        <v>20</v>
      </c>
      <c r="CR653">
        <v>20</v>
      </c>
      <c r="CS653">
        <v>20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25</v>
      </c>
      <c r="DM653">
        <v>25</v>
      </c>
      <c r="DN653">
        <v>25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</row>
    <row r="654" spans="1:136" x14ac:dyDescent="0.3">
      <c r="A654" t="s">
        <v>391</v>
      </c>
      <c r="B654">
        <v>140</v>
      </c>
      <c r="C654" t="s">
        <v>2011</v>
      </c>
      <c r="D654">
        <v>34013011900</v>
      </c>
      <c r="E654" t="s">
        <v>2012</v>
      </c>
      <c r="F654" t="s">
        <v>222</v>
      </c>
      <c r="G654" t="s">
        <v>224</v>
      </c>
      <c r="H654">
        <v>825</v>
      </c>
      <c r="I654">
        <v>350</v>
      </c>
      <c r="J654">
        <v>325</v>
      </c>
      <c r="K654">
        <v>35</v>
      </c>
      <c r="L654">
        <v>25</v>
      </c>
      <c r="M654">
        <v>0</v>
      </c>
      <c r="N654">
        <v>10</v>
      </c>
      <c r="O654">
        <v>75</v>
      </c>
      <c r="P654">
        <v>40</v>
      </c>
      <c r="Q654">
        <v>10</v>
      </c>
      <c r="R654">
        <v>25</v>
      </c>
      <c r="S654">
        <v>35</v>
      </c>
      <c r="T654">
        <v>25</v>
      </c>
      <c r="U654">
        <v>4</v>
      </c>
      <c r="V654">
        <v>4</v>
      </c>
      <c r="W654">
        <v>35</v>
      </c>
      <c r="X654">
        <v>25</v>
      </c>
      <c r="Y654">
        <v>0</v>
      </c>
      <c r="Z654">
        <v>10</v>
      </c>
      <c r="AA654">
        <v>145</v>
      </c>
      <c r="AB654">
        <v>125</v>
      </c>
      <c r="AC654">
        <v>4</v>
      </c>
      <c r="AD654">
        <v>15</v>
      </c>
      <c r="AE654">
        <v>4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4</v>
      </c>
      <c r="AS654">
        <v>4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15</v>
      </c>
      <c r="BA654">
        <v>0</v>
      </c>
      <c r="BB654">
        <v>0</v>
      </c>
      <c r="BC654">
        <v>0</v>
      </c>
      <c r="BD654">
        <v>0</v>
      </c>
      <c r="BE654">
        <v>4</v>
      </c>
      <c r="BF654">
        <v>4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10</v>
      </c>
      <c r="BR654">
        <v>10</v>
      </c>
      <c r="BS654">
        <v>0</v>
      </c>
      <c r="BT654">
        <v>0</v>
      </c>
      <c r="BU654">
        <v>475</v>
      </c>
      <c r="BV654">
        <v>465</v>
      </c>
      <c r="BW654">
        <v>115</v>
      </c>
      <c r="BX654">
        <v>65</v>
      </c>
      <c r="BY654">
        <v>25</v>
      </c>
      <c r="BZ654">
        <v>25</v>
      </c>
      <c r="CA654">
        <v>105</v>
      </c>
      <c r="CB654">
        <v>70</v>
      </c>
      <c r="CC654">
        <v>0</v>
      </c>
      <c r="CD654">
        <v>30</v>
      </c>
      <c r="CE654">
        <v>80</v>
      </c>
      <c r="CF654">
        <v>55</v>
      </c>
      <c r="CG654">
        <v>0</v>
      </c>
      <c r="CH654">
        <v>25</v>
      </c>
      <c r="CI654">
        <v>50</v>
      </c>
      <c r="CJ654">
        <v>20</v>
      </c>
      <c r="CK654">
        <v>4</v>
      </c>
      <c r="CL654">
        <v>25</v>
      </c>
      <c r="CM654">
        <v>115</v>
      </c>
      <c r="CN654">
        <v>80</v>
      </c>
      <c r="CO654">
        <v>0</v>
      </c>
      <c r="CP654">
        <v>35</v>
      </c>
      <c r="CQ654">
        <v>10</v>
      </c>
      <c r="CR654">
        <v>10</v>
      </c>
      <c r="CS654">
        <v>0</v>
      </c>
      <c r="CT654">
        <v>10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</row>
    <row r="655" spans="1:136" x14ac:dyDescent="0.3">
      <c r="A655" t="s">
        <v>391</v>
      </c>
      <c r="B655">
        <v>140</v>
      </c>
      <c r="C655" t="s">
        <v>2013</v>
      </c>
      <c r="D655">
        <v>34013012000</v>
      </c>
      <c r="E655" t="s">
        <v>2014</v>
      </c>
      <c r="F655" t="s">
        <v>222</v>
      </c>
      <c r="G655" t="s">
        <v>224</v>
      </c>
      <c r="H655">
        <v>700</v>
      </c>
      <c r="I655">
        <v>70</v>
      </c>
      <c r="J655">
        <v>50</v>
      </c>
      <c r="K655">
        <v>4</v>
      </c>
      <c r="L655">
        <v>0</v>
      </c>
      <c r="M655">
        <v>0</v>
      </c>
      <c r="N655">
        <v>4</v>
      </c>
      <c r="O655">
        <v>0</v>
      </c>
      <c r="P655">
        <v>0</v>
      </c>
      <c r="Q655">
        <v>0</v>
      </c>
      <c r="R655">
        <v>0</v>
      </c>
      <c r="S655">
        <v>4</v>
      </c>
      <c r="T655">
        <v>4</v>
      </c>
      <c r="U655">
        <v>0</v>
      </c>
      <c r="V655">
        <v>0</v>
      </c>
      <c r="W655">
        <v>4</v>
      </c>
      <c r="X655">
        <v>0</v>
      </c>
      <c r="Y655">
        <v>0</v>
      </c>
      <c r="Z655">
        <v>4</v>
      </c>
      <c r="AA655">
        <v>35</v>
      </c>
      <c r="AB655">
        <v>25</v>
      </c>
      <c r="AC655">
        <v>0</v>
      </c>
      <c r="AD655">
        <v>10</v>
      </c>
      <c r="AE655">
        <v>15</v>
      </c>
      <c r="AF655">
        <v>0</v>
      </c>
      <c r="AG655">
        <v>0</v>
      </c>
      <c r="AH655">
        <v>0</v>
      </c>
      <c r="AI655">
        <v>0</v>
      </c>
      <c r="AJ655">
        <v>10</v>
      </c>
      <c r="AK655">
        <v>10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10</v>
      </c>
      <c r="AS655">
        <v>10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4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4</v>
      </c>
      <c r="BN655">
        <v>4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630</v>
      </c>
      <c r="BV655">
        <v>565</v>
      </c>
      <c r="BW655">
        <v>165</v>
      </c>
      <c r="BX655">
        <v>45</v>
      </c>
      <c r="BY655">
        <v>4</v>
      </c>
      <c r="BZ655">
        <v>115</v>
      </c>
      <c r="CA655">
        <v>95</v>
      </c>
      <c r="CB655">
        <v>40</v>
      </c>
      <c r="CC655">
        <v>0</v>
      </c>
      <c r="CD655">
        <v>55</v>
      </c>
      <c r="CE655">
        <v>155</v>
      </c>
      <c r="CF655">
        <v>80</v>
      </c>
      <c r="CG655">
        <v>0</v>
      </c>
      <c r="CH655">
        <v>75</v>
      </c>
      <c r="CI655">
        <v>65</v>
      </c>
      <c r="CJ655">
        <v>40</v>
      </c>
      <c r="CK655">
        <v>4</v>
      </c>
      <c r="CL655">
        <v>20</v>
      </c>
      <c r="CM655">
        <v>85</v>
      </c>
      <c r="CN655">
        <v>15</v>
      </c>
      <c r="CO655">
        <v>0</v>
      </c>
      <c r="CP655">
        <v>70</v>
      </c>
      <c r="CQ655">
        <v>20</v>
      </c>
      <c r="CR655">
        <v>4</v>
      </c>
      <c r="CS655">
        <v>4</v>
      </c>
      <c r="CT655">
        <v>0</v>
      </c>
      <c r="CU655">
        <v>0</v>
      </c>
      <c r="CV655">
        <v>10</v>
      </c>
      <c r="CW655">
        <v>10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4</v>
      </c>
      <c r="DI655">
        <v>4</v>
      </c>
      <c r="DJ655">
        <v>0</v>
      </c>
      <c r="DK655">
        <v>0</v>
      </c>
      <c r="DL655">
        <v>45</v>
      </c>
      <c r="DM655">
        <v>4</v>
      </c>
      <c r="DN655">
        <v>0</v>
      </c>
      <c r="DO655">
        <v>4</v>
      </c>
      <c r="DP655">
        <v>0</v>
      </c>
      <c r="DQ655">
        <v>10</v>
      </c>
      <c r="DR655">
        <v>0</v>
      </c>
      <c r="DS655">
        <v>0</v>
      </c>
      <c r="DT655">
        <v>10</v>
      </c>
      <c r="DU655">
        <v>20</v>
      </c>
      <c r="DV655">
        <v>20</v>
      </c>
      <c r="DW655">
        <v>0</v>
      </c>
      <c r="DX655">
        <v>0</v>
      </c>
      <c r="DY655">
        <v>10</v>
      </c>
      <c r="DZ655">
        <v>10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</row>
    <row r="656" spans="1:136" x14ac:dyDescent="0.3">
      <c r="A656" t="s">
        <v>391</v>
      </c>
      <c r="B656">
        <v>140</v>
      </c>
      <c r="C656" t="s">
        <v>2015</v>
      </c>
      <c r="D656">
        <v>34013012100</v>
      </c>
      <c r="E656" t="s">
        <v>2016</v>
      </c>
      <c r="F656" t="s">
        <v>222</v>
      </c>
      <c r="G656" t="s">
        <v>224</v>
      </c>
      <c r="H656">
        <v>2075</v>
      </c>
      <c r="I656">
        <v>705</v>
      </c>
      <c r="J656">
        <v>685</v>
      </c>
      <c r="K656">
        <v>90</v>
      </c>
      <c r="L656">
        <v>75</v>
      </c>
      <c r="M656">
        <v>0</v>
      </c>
      <c r="N656">
        <v>20</v>
      </c>
      <c r="O656">
        <v>70</v>
      </c>
      <c r="P656">
        <v>55</v>
      </c>
      <c r="Q656">
        <v>15</v>
      </c>
      <c r="R656">
        <v>0</v>
      </c>
      <c r="S656">
        <v>125</v>
      </c>
      <c r="T656">
        <v>95</v>
      </c>
      <c r="U656">
        <v>0</v>
      </c>
      <c r="V656">
        <v>25</v>
      </c>
      <c r="W656">
        <v>120</v>
      </c>
      <c r="X656">
        <v>95</v>
      </c>
      <c r="Y656">
        <v>0</v>
      </c>
      <c r="Z656">
        <v>25</v>
      </c>
      <c r="AA656">
        <v>280</v>
      </c>
      <c r="AB656">
        <v>160</v>
      </c>
      <c r="AC656">
        <v>50</v>
      </c>
      <c r="AD656">
        <v>70</v>
      </c>
      <c r="AE656">
        <v>20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20</v>
      </c>
      <c r="AW656">
        <v>0</v>
      </c>
      <c r="AX656">
        <v>20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1375</v>
      </c>
      <c r="BV656">
        <v>1265</v>
      </c>
      <c r="BW656">
        <v>390</v>
      </c>
      <c r="BX656">
        <v>265</v>
      </c>
      <c r="BY656">
        <v>0</v>
      </c>
      <c r="BZ656">
        <v>125</v>
      </c>
      <c r="CA656">
        <v>270</v>
      </c>
      <c r="CB656">
        <v>140</v>
      </c>
      <c r="CC656">
        <v>0</v>
      </c>
      <c r="CD656">
        <v>130</v>
      </c>
      <c r="CE656">
        <v>340</v>
      </c>
      <c r="CF656">
        <v>300</v>
      </c>
      <c r="CG656">
        <v>0</v>
      </c>
      <c r="CH656">
        <v>45</v>
      </c>
      <c r="CI656">
        <v>145</v>
      </c>
      <c r="CJ656">
        <v>55</v>
      </c>
      <c r="CK656">
        <v>0</v>
      </c>
      <c r="CL656">
        <v>85</v>
      </c>
      <c r="CM656">
        <v>120</v>
      </c>
      <c r="CN656">
        <v>50</v>
      </c>
      <c r="CO656">
        <v>0</v>
      </c>
      <c r="CP656">
        <v>70</v>
      </c>
      <c r="CQ656">
        <v>55</v>
      </c>
      <c r="CR656">
        <v>15</v>
      </c>
      <c r="CS656">
        <v>15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45</v>
      </c>
      <c r="DE656">
        <v>45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50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40</v>
      </c>
      <c r="DV656">
        <v>40</v>
      </c>
      <c r="DW656">
        <v>0</v>
      </c>
      <c r="DX656">
        <v>0</v>
      </c>
      <c r="DY656">
        <v>10</v>
      </c>
      <c r="DZ656">
        <v>10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</row>
    <row r="657" spans="1:136" x14ac:dyDescent="0.3">
      <c r="A657" t="s">
        <v>391</v>
      </c>
      <c r="B657">
        <v>140</v>
      </c>
      <c r="C657" t="s">
        <v>2017</v>
      </c>
      <c r="D657">
        <v>34013012200</v>
      </c>
      <c r="E657" t="s">
        <v>2018</v>
      </c>
      <c r="F657" t="s">
        <v>222</v>
      </c>
      <c r="G657" t="s">
        <v>224</v>
      </c>
      <c r="H657">
        <v>1375</v>
      </c>
      <c r="I657">
        <v>330</v>
      </c>
      <c r="J657">
        <v>300</v>
      </c>
      <c r="K657">
        <v>45</v>
      </c>
      <c r="L657">
        <v>10</v>
      </c>
      <c r="M657">
        <v>0</v>
      </c>
      <c r="N657">
        <v>35</v>
      </c>
      <c r="O657">
        <v>45</v>
      </c>
      <c r="P657">
        <v>20</v>
      </c>
      <c r="Q657">
        <v>0</v>
      </c>
      <c r="R657">
        <v>25</v>
      </c>
      <c r="S657">
        <v>55</v>
      </c>
      <c r="T657">
        <v>50</v>
      </c>
      <c r="U657">
        <v>0</v>
      </c>
      <c r="V657">
        <v>4</v>
      </c>
      <c r="W657">
        <v>75</v>
      </c>
      <c r="X657">
        <v>35</v>
      </c>
      <c r="Y657">
        <v>0</v>
      </c>
      <c r="Z657">
        <v>35</v>
      </c>
      <c r="AA657">
        <v>85</v>
      </c>
      <c r="AB657">
        <v>45</v>
      </c>
      <c r="AC657">
        <v>0</v>
      </c>
      <c r="AD657">
        <v>35</v>
      </c>
      <c r="AE657">
        <v>10</v>
      </c>
      <c r="AF657">
        <v>0</v>
      </c>
      <c r="AG657">
        <v>0</v>
      </c>
      <c r="AH657">
        <v>0</v>
      </c>
      <c r="AI657">
        <v>0</v>
      </c>
      <c r="AJ657">
        <v>10</v>
      </c>
      <c r="AK657">
        <v>10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20</v>
      </c>
      <c r="BR657">
        <v>20</v>
      </c>
      <c r="BS657">
        <v>0</v>
      </c>
      <c r="BT657">
        <v>0</v>
      </c>
      <c r="BU657">
        <v>1045</v>
      </c>
      <c r="BV657">
        <v>915</v>
      </c>
      <c r="BW657">
        <v>260</v>
      </c>
      <c r="BX657">
        <v>180</v>
      </c>
      <c r="BY657">
        <v>0</v>
      </c>
      <c r="BZ657">
        <v>80</v>
      </c>
      <c r="CA657">
        <v>215</v>
      </c>
      <c r="CB657">
        <v>95</v>
      </c>
      <c r="CC657">
        <v>0</v>
      </c>
      <c r="CD657">
        <v>120</v>
      </c>
      <c r="CE657">
        <v>230</v>
      </c>
      <c r="CF657">
        <v>95</v>
      </c>
      <c r="CG657">
        <v>25</v>
      </c>
      <c r="CH657">
        <v>110</v>
      </c>
      <c r="CI657">
        <v>70</v>
      </c>
      <c r="CJ657">
        <v>30</v>
      </c>
      <c r="CK657">
        <v>40</v>
      </c>
      <c r="CL657">
        <v>0</v>
      </c>
      <c r="CM657">
        <v>145</v>
      </c>
      <c r="CN657">
        <v>95</v>
      </c>
      <c r="CO657">
        <v>0</v>
      </c>
      <c r="CP657">
        <v>50</v>
      </c>
      <c r="CQ657">
        <v>105</v>
      </c>
      <c r="CR657">
        <v>45</v>
      </c>
      <c r="CS657">
        <v>45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45</v>
      </c>
      <c r="DA657">
        <v>45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20</v>
      </c>
      <c r="DI657">
        <v>20</v>
      </c>
      <c r="DJ657">
        <v>0</v>
      </c>
      <c r="DK657">
        <v>0</v>
      </c>
      <c r="DL657">
        <v>25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25</v>
      </c>
      <c r="DV657">
        <v>0</v>
      </c>
      <c r="DW657">
        <v>25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</row>
    <row r="658" spans="1:136" x14ac:dyDescent="0.3">
      <c r="A658" t="s">
        <v>391</v>
      </c>
      <c r="B658">
        <v>140</v>
      </c>
      <c r="C658" t="s">
        <v>2019</v>
      </c>
      <c r="D658">
        <v>34013012300</v>
      </c>
      <c r="E658" t="s">
        <v>2020</v>
      </c>
      <c r="F658" t="s">
        <v>222</v>
      </c>
      <c r="G658" t="s">
        <v>224</v>
      </c>
      <c r="H658">
        <v>1980</v>
      </c>
      <c r="I658">
        <v>720</v>
      </c>
      <c r="J658">
        <v>720</v>
      </c>
      <c r="K658">
        <v>130</v>
      </c>
      <c r="L658">
        <v>50</v>
      </c>
      <c r="M658">
        <v>0</v>
      </c>
      <c r="N658">
        <v>80</v>
      </c>
      <c r="O658">
        <v>190</v>
      </c>
      <c r="P658">
        <v>100</v>
      </c>
      <c r="Q658">
        <v>0</v>
      </c>
      <c r="R658">
        <v>90</v>
      </c>
      <c r="S658">
        <v>85</v>
      </c>
      <c r="T658">
        <v>65</v>
      </c>
      <c r="U658">
        <v>0</v>
      </c>
      <c r="V658">
        <v>15</v>
      </c>
      <c r="W658">
        <v>45</v>
      </c>
      <c r="X658">
        <v>30</v>
      </c>
      <c r="Y658">
        <v>15</v>
      </c>
      <c r="Z658">
        <v>0</v>
      </c>
      <c r="AA658">
        <v>270</v>
      </c>
      <c r="AB658">
        <v>130</v>
      </c>
      <c r="AC658">
        <v>35</v>
      </c>
      <c r="AD658">
        <v>110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1260</v>
      </c>
      <c r="BV658">
        <v>1080</v>
      </c>
      <c r="BW658">
        <v>285</v>
      </c>
      <c r="BX658">
        <v>210</v>
      </c>
      <c r="BY658">
        <v>0</v>
      </c>
      <c r="BZ658">
        <v>75</v>
      </c>
      <c r="CA658">
        <v>325</v>
      </c>
      <c r="CB658">
        <v>105</v>
      </c>
      <c r="CC658">
        <v>0</v>
      </c>
      <c r="CD658">
        <v>220</v>
      </c>
      <c r="CE658">
        <v>220</v>
      </c>
      <c r="CF658">
        <v>130</v>
      </c>
      <c r="CG658">
        <v>0</v>
      </c>
      <c r="CH658">
        <v>90</v>
      </c>
      <c r="CI658">
        <v>65</v>
      </c>
      <c r="CJ658">
        <v>50</v>
      </c>
      <c r="CK658">
        <v>0</v>
      </c>
      <c r="CL658">
        <v>10</v>
      </c>
      <c r="CM658">
        <v>190</v>
      </c>
      <c r="CN658">
        <v>35</v>
      </c>
      <c r="CO658">
        <v>0</v>
      </c>
      <c r="CP658">
        <v>155</v>
      </c>
      <c r="CQ658">
        <v>75</v>
      </c>
      <c r="CR658">
        <v>60</v>
      </c>
      <c r="CS658">
        <v>60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20</v>
      </c>
      <c r="DA658">
        <v>20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100</v>
      </c>
      <c r="DM658">
        <v>80</v>
      </c>
      <c r="DN658">
        <v>80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25</v>
      </c>
      <c r="ED658">
        <v>25</v>
      </c>
      <c r="EE658">
        <v>0</v>
      </c>
      <c r="EF658">
        <v>0</v>
      </c>
    </row>
    <row r="659" spans="1:136" x14ac:dyDescent="0.3">
      <c r="A659" t="s">
        <v>391</v>
      </c>
      <c r="B659">
        <v>140</v>
      </c>
      <c r="C659" t="s">
        <v>2021</v>
      </c>
      <c r="D659">
        <v>34013012400</v>
      </c>
      <c r="E659" t="s">
        <v>2022</v>
      </c>
      <c r="F659" t="s">
        <v>222</v>
      </c>
      <c r="G659" t="s">
        <v>224</v>
      </c>
      <c r="H659">
        <v>1795</v>
      </c>
      <c r="I659">
        <v>720</v>
      </c>
      <c r="J659">
        <v>700</v>
      </c>
      <c r="K659">
        <v>65</v>
      </c>
      <c r="L659">
        <v>25</v>
      </c>
      <c r="M659">
        <v>10</v>
      </c>
      <c r="N659">
        <v>30</v>
      </c>
      <c r="O659">
        <v>125</v>
      </c>
      <c r="P659">
        <v>35</v>
      </c>
      <c r="Q659">
        <v>0</v>
      </c>
      <c r="R659">
        <v>90</v>
      </c>
      <c r="S659">
        <v>145</v>
      </c>
      <c r="T659">
        <v>110</v>
      </c>
      <c r="U659">
        <v>10</v>
      </c>
      <c r="V659">
        <v>25</v>
      </c>
      <c r="W659">
        <v>110</v>
      </c>
      <c r="X659">
        <v>100</v>
      </c>
      <c r="Y659">
        <v>0</v>
      </c>
      <c r="Z659">
        <v>10</v>
      </c>
      <c r="AA659">
        <v>255</v>
      </c>
      <c r="AB659">
        <v>220</v>
      </c>
      <c r="AC659">
        <v>20</v>
      </c>
      <c r="AD659">
        <v>15</v>
      </c>
      <c r="AE659">
        <v>20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20</v>
      </c>
      <c r="AS659">
        <v>0</v>
      </c>
      <c r="AT659">
        <v>20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1080</v>
      </c>
      <c r="BV659">
        <v>1025</v>
      </c>
      <c r="BW659">
        <v>285</v>
      </c>
      <c r="BX659">
        <v>165</v>
      </c>
      <c r="BY659">
        <v>0</v>
      </c>
      <c r="BZ659">
        <v>120</v>
      </c>
      <c r="CA659">
        <v>285</v>
      </c>
      <c r="CB659">
        <v>105</v>
      </c>
      <c r="CC659">
        <v>0</v>
      </c>
      <c r="CD659">
        <v>180</v>
      </c>
      <c r="CE659">
        <v>240</v>
      </c>
      <c r="CF659">
        <v>175</v>
      </c>
      <c r="CG659">
        <v>0</v>
      </c>
      <c r="CH659">
        <v>60</v>
      </c>
      <c r="CI659">
        <v>110</v>
      </c>
      <c r="CJ659">
        <v>40</v>
      </c>
      <c r="CK659">
        <v>0</v>
      </c>
      <c r="CL659">
        <v>70</v>
      </c>
      <c r="CM659">
        <v>110</v>
      </c>
      <c r="CN659">
        <v>65</v>
      </c>
      <c r="CO659">
        <v>0</v>
      </c>
      <c r="CP659">
        <v>45</v>
      </c>
      <c r="CQ659">
        <v>20</v>
      </c>
      <c r="CR659">
        <v>20</v>
      </c>
      <c r="CS659">
        <v>20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35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20</v>
      </c>
      <c r="DV659">
        <v>0</v>
      </c>
      <c r="DW659">
        <v>20</v>
      </c>
      <c r="DX659">
        <v>0</v>
      </c>
      <c r="DY659">
        <v>10</v>
      </c>
      <c r="DZ659">
        <v>0</v>
      </c>
      <c r="EA659">
        <v>10</v>
      </c>
      <c r="EB659">
        <v>0</v>
      </c>
      <c r="EC659">
        <v>0</v>
      </c>
      <c r="ED659">
        <v>0</v>
      </c>
      <c r="EE659">
        <v>0</v>
      </c>
      <c r="EF659">
        <v>0</v>
      </c>
    </row>
    <row r="660" spans="1:136" x14ac:dyDescent="0.3">
      <c r="A660" t="s">
        <v>391</v>
      </c>
      <c r="B660">
        <v>140</v>
      </c>
      <c r="C660" t="s">
        <v>2023</v>
      </c>
      <c r="D660">
        <v>34013012500</v>
      </c>
      <c r="E660" t="s">
        <v>2024</v>
      </c>
      <c r="F660" t="s">
        <v>222</v>
      </c>
      <c r="G660" t="s">
        <v>224</v>
      </c>
      <c r="H660">
        <v>1910</v>
      </c>
      <c r="I660">
        <v>440</v>
      </c>
      <c r="J660">
        <v>435</v>
      </c>
      <c r="K660">
        <v>15</v>
      </c>
      <c r="L660">
        <v>0</v>
      </c>
      <c r="M660">
        <v>0</v>
      </c>
      <c r="N660">
        <v>15</v>
      </c>
      <c r="O660">
        <v>80</v>
      </c>
      <c r="P660">
        <v>30</v>
      </c>
      <c r="Q660">
        <v>15</v>
      </c>
      <c r="R660">
        <v>35</v>
      </c>
      <c r="S660">
        <v>90</v>
      </c>
      <c r="T660">
        <v>60</v>
      </c>
      <c r="U660">
        <v>0</v>
      </c>
      <c r="V660">
        <v>30</v>
      </c>
      <c r="W660">
        <v>20</v>
      </c>
      <c r="X660">
        <v>20</v>
      </c>
      <c r="Y660">
        <v>0</v>
      </c>
      <c r="Z660">
        <v>0</v>
      </c>
      <c r="AA660">
        <v>235</v>
      </c>
      <c r="AB660">
        <v>205</v>
      </c>
      <c r="AC660">
        <v>15</v>
      </c>
      <c r="AD660">
        <v>10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10</v>
      </c>
      <c r="BJ660">
        <v>10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1470</v>
      </c>
      <c r="BV660">
        <v>1420</v>
      </c>
      <c r="BW660">
        <v>750</v>
      </c>
      <c r="BX660">
        <v>210</v>
      </c>
      <c r="BY660">
        <v>15</v>
      </c>
      <c r="BZ660">
        <v>525</v>
      </c>
      <c r="CA660">
        <v>230</v>
      </c>
      <c r="CB660">
        <v>70</v>
      </c>
      <c r="CC660">
        <v>15</v>
      </c>
      <c r="CD660">
        <v>145</v>
      </c>
      <c r="CE660">
        <v>195</v>
      </c>
      <c r="CF660">
        <v>75</v>
      </c>
      <c r="CG660">
        <v>0</v>
      </c>
      <c r="CH660">
        <v>120</v>
      </c>
      <c r="CI660">
        <v>130</v>
      </c>
      <c r="CJ660">
        <v>15</v>
      </c>
      <c r="CK660">
        <v>0</v>
      </c>
      <c r="CL660">
        <v>115</v>
      </c>
      <c r="CM660">
        <v>110</v>
      </c>
      <c r="CN660">
        <v>95</v>
      </c>
      <c r="CO660">
        <v>0</v>
      </c>
      <c r="CP660">
        <v>20</v>
      </c>
      <c r="CQ660">
        <v>10</v>
      </c>
      <c r="CR660">
        <v>0</v>
      </c>
      <c r="CS660">
        <v>0</v>
      </c>
      <c r="CT660">
        <v>0</v>
      </c>
      <c r="CU660">
        <v>0</v>
      </c>
      <c r="CV660">
        <v>10</v>
      </c>
      <c r="CW660">
        <v>0</v>
      </c>
      <c r="CX660">
        <v>10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40</v>
      </c>
      <c r="DM660">
        <v>25</v>
      </c>
      <c r="DN660">
        <v>25</v>
      </c>
      <c r="DO660">
        <v>0</v>
      </c>
      <c r="DP660">
        <v>0</v>
      </c>
      <c r="DQ660">
        <v>15</v>
      </c>
      <c r="DR660">
        <v>15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</row>
    <row r="661" spans="1:136" x14ac:dyDescent="0.3">
      <c r="A661" t="s">
        <v>391</v>
      </c>
      <c r="B661">
        <v>140</v>
      </c>
      <c r="C661" t="s">
        <v>2025</v>
      </c>
      <c r="D661">
        <v>34013012600</v>
      </c>
      <c r="E661" t="s">
        <v>2026</v>
      </c>
      <c r="F661" t="s">
        <v>222</v>
      </c>
      <c r="G661" t="s">
        <v>224</v>
      </c>
      <c r="H661">
        <v>1410</v>
      </c>
      <c r="I661">
        <v>705</v>
      </c>
      <c r="J661">
        <v>690</v>
      </c>
      <c r="K661">
        <v>120</v>
      </c>
      <c r="L661">
        <v>65</v>
      </c>
      <c r="M661">
        <v>4</v>
      </c>
      <c r="N661">
        <v>45</v>
      </c>
      <c r="O661">
        <v>70</v>
      </c>
      <c r="P661">
        <v>55</v>
      </c>
      <c r="Q661">
        <v>15</v>
      </c>
      <c r="R661">
        <v>0</v>
      </c>
      <c r="S661">
        <v>145</v>
      </c>
      <c r="T661">
        <v>80</v>
      </c>
      <c r="U661">
        <v>4</v>
      </c>
      <c r="V661">
        <v>60</v>
      </c>
      <c r="W661">
        <v>60</v>
      </c>
      <c r="X661">
        <v>35</v>
      </c>
      <c r="Y661">
        <v>0</v>
      </c>
      <c r="Z661">
        <v>25</v>
      </c>
      <c r="AA661">
        <v>290</v>
      </c>
      <c r="AB661">
        <v>205</v>
      </c>
      <c r="AC661">
        <v>25</v>
      </c>
      <c r="AD661">
        <v>60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15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15</v>
      </c>
      <c r="BN661">
        <v>15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705</v>
      </c>
      <c r="BV661">
        <v>690</v>
      </c>
      <c r="BW661">
        <v>355</v>
      </c>
      <c r="BX661">
        <v>135</v>
      </c>
      <c r="BY661">
        <v>10</v>
      </c>
      <c r="BZ661">
        <v>210</v>
      </c>
      <c r="CA661">
        <v>155</v>
      </c>
      <c r="CB661">
        <v>95</v>
      </c>
      <c r="CC661">
        <v>0</v>
      </c>
      <c r="CD661">
        <v>60</v>
      </c>
      <c r="CE661">
        <v>45</v>
      </c>
      <c r="CF661">
        <v>45</v>
      </c>
      <c r="CG661">
        <v>0</v>
      </c>
      <c r="CH661">
        <v>0</v>
      </c>
      <c r="CI661">
        <v>55</v>
      </c>
      <c r="CJ661">
        <v>10</v>
      </c>
      <c r="CK661">
        <v>0</v>
      </c>
      <c r="CL661">
        <v>45</v>
      </c>
      <c r="CM661">
        <v>75</v>
      </c>
      <c r="CN661">
        <v>60</v>
      </c>
      <c r="CO661">
        <v>0</v>
      </c>
      <c r="CP661">
        <v>15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15</v>
      </c>
      <c r="DM661">
        <v>15</v>
      </c>
      <c r="DN661">
        <v>15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</row>
    <row r="662" spans="1:136" x14ac:dyDescent="0.3">
      <c r="A662" t="s">
        <v>391</v>
      </c>
      <c r="B662">
        <v>140</v>
      </c>
      <c r="C662" t="s">
        <v>2027</v>
      </c>
      <c r="D662">
        <v>34013012700</v>
      </c>
      <c r="E662" t="s">
        <v>2028</v>
      </c>
      <c r="F662" t="s">
        <v>222</v>
      </c>
      <c r="G662" t="s">
        <v>224</v>
      </c>
      <c r="H662">
        <v>1035</v>
      </c>
      <c r="I662">
        <v>435</v>
      </c>
      <c r="J662">
        <v>435</v>
      </c>
      <c r="K662">
        <v>30</v>
      </c>
      <c r="L662">
        <v>30</v>
      </c>
      <c r="M662">
        <v>0</v>
      </c>
      <c r="N662">
        <v>0</v>
      </c>
      <c r="O662">
        <v>85</v>
      </c>
      <c r="P662">
        <v>60</v>
      </c>
      <c r="Q662">
        <v>0</v>
      </c>
      <c r="R662">
        <v>30</v>
      </c>
      <c r="S662">
        <v>30</v>
      </c>
      <c r="T662">
        <v>10</v>
      </c>
      <c r="U662">
        <v>0</v>
      </c>
      <c r="V662">
        <v>20</v>
      </c>
      <c r="W662">
        <v>75</v>
      </c>
      <c r="X662">
        <v>75</v>
      </c>
      <c r="Y662">
        <v>0</v>
      </c>
      <c r="Z662">
        <v>0</v>
      </c>
      <c r="AA662">
        <v>210</v>
      </c>
      <c r="AB662">
        <v>120</v>
      </c>
      <c r="AC662">
        <v>15</v>
      </c>
      <c r="AD662">
        <v>80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600</v>
      </c>
      <c r="BV662">
        <v>530</v>
      </c>
      <c r="BW662">
        <v>195</v>
      </c>
      <c r="BX662">
        <v>130</v>
      </c>
      <c r="BY662">
        <v>0</v>
      </c>
      <c r="BZ662">
        <v>65</v>
      </c>
      <c r="CA662">
        <v>150</v>
      </c>
      <c r="CB662">
        <v>45</v>
      </c>
      <c r="CC662">
        <v>20</v>
      </c>
      <c r="CD662">
        <v>80</v>
      </c>
      <c r="CE662">
        <v>95</v>
      </c>
      <c r="CF662">
        <v>65</v>
      </c>
      <c r="CG662">
        <v>0</v>
      </c>
      <c r="CH662">
        <v>30</v>
      </c>
      <c r="CI662">
        <v>65</v>
      </c>
      <c r="CJ662">
        <v>65</v>
      </c>
      <c r="CK662">
        <v>0</v>
      </c>
      <c r="CL662">
        <v>0</v>
      </c>
      <c r="CM662">
        <v>25</v>
      </c>
      <c r="CN662">
        <v>0</v>
      </c>
      <c r="CO662">
        <v>0</v>
      </c>
      <c r="CP662">
        <v>25</v>
      </c>
      <c r="CQ662">
        <v>60</v>
      </c>
      <c r="CR662">
        <v>40</v>
      </c>
      <c r="CS662">
        <v>40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25</v>
      </c>
      <c r="DI662">
        <v>0</v>
      </c>
      <c r="DJ662">
        <v>15</v>
      </c>
      <c r="DK662">
        <v>10</v>
      </c>
      <c r="DL662">
        <v>10</v>
      </c>
      <c r="DM662">
        <v>0</v>
      </c>
      <c r="DN662">
        <v>0</v>
      </c>
      <c r="DO662">
        <v>0</v>
      </c>
      <c r="DP662">
        <v>0</v>
      </c>
      <c r="DQ662">
        <v>10</v>
      </c>
      <c r="DR662">
        <v>10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</row>
    <row r="663" spans="1:136" x14ac:dyDescent="0.3">
      <c r="A663" t="s">
        <v>391</v>
      </c>
      <c r="B663">
        <v>140</v>
      </c>
      <c r="C663" t="s">
        <v>2029</v>
      </c>
      <c r="D663">
        <v>34013012800</v>
      </c>
      <c r="E663" t="s">
        <v>2030</v>
      </c>
      <c r="F663" t="s">
        <v>222</v>
      </c>
      <c r="G663" t="s">
        <v>224</v>
      </c>
      <c r="H663">
        <v>1455</v>
      </c>
      <c r="I663">
        <v>785</v>
      </c>
      <c r="J663">
        <v>785</v>
      </c>
      <c r="K663">
        <v>95</v>
      </c>
      <c r="L663">
        <v>20</v>
      </c>
      <c r="M663">
        <v>0</v>
      </c>
      <c r="N663">
        <v>75</v>
      </c>
      <c r="O663">
        <v>135</v>
      </c>
      <c r="P663">
        <v>105</v>
      </c>
      <c r="Q663">
        <v>15</v>
      </c>
      <c r="R663">
        <v>20</v>
      </c>
      <c r="S663">
        <v>110</v>
      </c>
      <c r="T663">
        <v>95</v>
      </c>
      <c r="U663">
        <v>0</v>
      </c>
      <c r="V663">
        <v>15</v>
      </c>
      <c r="W663">
        <v>155</v>
      </c>
      <c r="X663">
        <v>135</v>
      </c>
      <c r="Y663">
        <v>0</v>
      </c>
      <c r="Z663">
        <v>25</v>
      </c>
      <c r="AA663">
        <v>285</v>
      </c>
      <c r="AB663">
        <v>175</v>
      </c>
      <c r="AC663">
        <v>35</v>
      </c>
      <c r="AD663">
        <v>75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670</v>
      </c>
      <c r="BV663">
        <v>610</v>
      </c>
      <c r="BW663">
        <v>185</v>
      </c>
      <c r="BX663">
        <v>120</v>
      </c>
      <c r="BY663">
        <v>20</v>
      </c>
      <c r="BZ663">
        <v>40</v>
      </c>
      <c r="CA663">
        <v>190</v>
      </c>
      <c r="CB663">
        <v>120</v>
      </c>
      <c r="CC663">
        <v>0</v>
      </c>
      <c r="CD663">
        <v>70</v>
      </c>
      <c r="CE663">
        <v>85</v>
      </c>
      <c r="CF663">
        <v>15</v>
      </c>
      <c r="CG663">
        <v>0</v>
      </c>
      <c r="CH663">
        <v>70</v>
      </c>
      <c r="CI663">
        <v>55</v>
      </c>
      <c r="CJ663">
        <v>25</v>
      </c>
      <c r="CK663">
        <v>0</v>
      </c>
      <c r="CL663">
        <v>25</v>
      </c>
      <c r="CM663">
        <v>95</v>
      </c>
      <c r="CN663">
        <v>35</v>
      </c>
      <c r="CO663">
        <v>20</v>
      </c>
      <c r="CP663">
        <v>40</v>
      </c>
      <c r="CQ663">
        <v>35</v>
      </c>
      <c r="CR663">
        <v>0</v>
      </c>
      <c r="CS663">
        <v>0</v>
      </c>
      <c r="CT663">
        <v>0</v>
      </c>
      <c r="CU663">
        <v>0</v>
      </c>
      <c r="CV663">
        <v>10</v>
      </c>
      <c r="CW663">
        <v>10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25</v>
      </c>
      <c r="DI663">
        <v>25</v>
      </c>
      <c r="DJ663">
        <v>0</v>
      </c>
      <c r="DK663">
        <v>0</v>
      </c>
      <c r="DL663">
        <v>25</v>
      </c>
      <c r="DM663">
        <v>0</v>
      </c>
      <c r="DN663">
        <v>0</v>
      </c>
      <c r="DO663">
        <v>0</v>
      </c>
      <c r="DP663">
        <v>0</v>
      </c>
      <c r="DQ663">
        <v>25</v>
      </c>
      <c r="DR663">
        <v>25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</row>
    <row r="664" spans="1:136" x14ac:dyDescent="0.3">
      <c r="A664" t="s">
        <v>391</v>
      </c>
      <c r="B664">
        <v>140</v>
      </c>
      <c r="C664" t="s">
        <v>2031</v>
      </c>
      <c r="D664">
        <v>34013012900</v>
      </c>
      <c r="E664" t="s">
        <v>2032</v>
      </c>
      <c r="F664" t="s">
        <v>222</v>
      </c>
      <c r="G664" t="s">
        <v>224</v>
      </c>
      <c r="H664">
        <v>1270</v>
      </c>
      <c r="I664">
        <v>470</v>
      </c>
      <c r="J664">
        <v>470</v>
      </c>
      <c r="K664">
        <v>60</v>
      </c>
      <c r="L664">
        <v>20</v>
      </c>
      <c r="M664">
        <v>0</v>
      </c>
      <c r="N664">
        <v>35</v>
      </c>
      <c r="O664">
        <v>75</v>
      </c>
      <c r="P664">
        <v>50</v>
      </c>
      <c r="Q664">
        <v>0</v>
      </c>
      <c r="R664">
        <v>25</v>
      </c>
      <c r="S664">
        <v>70</v>
      </c>
      <c r="T664">
        <v>55</v>
      </c>
      <c r="U664">
        <v>0</v>
      </c>
      <c r="V664">
        <v>15</v>
      </c>
      <c r="W664">
        <v>65</v>
      </c>
      <c r="X664">
        <v>30</v>
      </c>
      <c r="Y664">
        <v>15</v>
      </c>
      <c r="Z664">
        <v>20</v>
      </c>
      <c r="AA664">
        <v>200</v>
      </c>
      <c r="AB664">
        <v>115</v>
      </c>
      <c r="AC664">
        <v>50</v>
      </c>
      <c r="AD664">
        <v>35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800</v>
      </c>
      <c r="BV664">
        <v>740</v>
      </c>
      <c r="BW664">
        <v>235</v>
      </c>
      <c r="BX664">
        <v>110</v>
      </c>
      <c r="BY664">
        <v>0</v>
      </c>
      <c r="BZ664">
        <v>120</v>
      </c>
      <c r="CA664">
        <v>115</v>
      </c>
      <c r="CB664">
        <v>50</v>
      </c>
      <c r="CC664">
        <v>0</v>
      </c>
      <c r="CD664">
        <v>65</v>
      </c>
      <c r="CE664">
        <v>140</v>
      </c>
      <c r="CF664">
        <v>60</v>
      </c>
      <c r="CG664">
        <v>0</v>
      </c>
      <c r="CH664">
        <v>80</v>
      </c>
      <c r="CI664">
        <v>130</v>
      </c>
      <c r="CJ664">
        <v>40</v>
      </c>
      <c r="CK664">
        <v>0</v>
      </c>
      <c r="CL664">
        <v>90</v>
      </c>
      <c r="CM664">
        <v>120</v>
      </c>
      <c r="CN664">
        <v>110</v>
      </c>
      <c r="CO664">
        <v>0</v>
      </c>
      <c r="CP664">
        <v>4</v>
      </c>
      <c r="CQ664">
        <v>40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10</v>
      </c>
      <c r="DA664">
        <v>0</v>
      </c>
      <c r="DB664">
        <v>10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30</v>
      </c>
      <c r="DI664">
        <v>30</v>
      </c>
      <c r="DJ664">
        <v>0</v>
      </c>
      <c r="DK664">
        <v>0</v>
      </c>
      <c r="DL664">
        <v>20</v>
      </c>
      <c r="DM664">
        <v>20</v>
      </c>
      <c r="DN664">
        <v>20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</row>
    <row r="665" spans="1:136" x14ac:dyDescent="0.3">
      <c r="A665" t="s">
        <v>391</v>
      </c>
      <c r="B665">
        <v>140</v>
      </c>
      <c r="C665" t="s">
        <v>2033</v>
      </c>
      <c r="D665">
        <v>34013013000</v>
      </c>
      <c r="E665" t="s">
        <v>2034</v>
      </c>
      <c r="F665" t="s">
        <v>222</v>
      </c>
      <c r="G665" t="s">
        <v>224</v>
      </c>
      <c r="H665">
        <v>1200</v>
      </c>
      <c r="I665">
        <v>465</v>
      </c>
      <c r="J665">
        <v>465</v>
      </c>
      <c r="K665">
        <v>75</v>
      </c>
      <c r="L665">
        <v>55</v>
      </c>
      <c r="M665">
        <v>20</v>
      </c>
      <c r="N665">
        <v>0</v>
      </c>
      <c r="O665">
        <v>80</v>
      </c>
      <c r="P665">
        <v>70</v>
      </c>
      <c r="Q665">
        <v>0</v>
      </c>
      <c r="R665">
        <v>10</v>
      </c>
      <c r="S665">
        <v>125</v>
      </c>
      <c r="T665">
        <v>75</v>
      </c>
      <c r="U665">
        <v>0</v>
      </c>
      <c r="V665">
        <v>45</v>
      </c>
      <c r="W665">
        <v>85</v>
      </c>
      <c r="X665">
        <v>65</v>
      </c>
      <c r="Y665">
        <v>0</v>
      </c>
      <c r="Z665">
        <v>20</v>
      </c>
      <c r="AA665">
        <v>100</v>
      </c>
      <c r="AB665">
        <v>80</v>
      </c>
      <c r="AC665">
        <v>0</v>
      </c>
      <c r="AD665">
        <v>20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735</v>
      </c>
      <c r="BV665">
        <v>715</v>
      </c>
      <c r="BW665">
        <v>395</v>
      </c>
      <c r="BX665">
        <v>240</v>
      </c>
      <c r="BY665">
        <v>0</v>
      </c>
      <c r="BZ665">
        <v>155</v>
      </c>
      <c r="CA665">
        <v>175</v>
      </c>
      <c r="CB665">
        <v>85</v>
      </c>
      <c r="CC665">
        <v>0</v>
      </c>
      <c r="CD665">
        <v>90</v>
      </c>
      <c r="CE665">
        <v>55</v>
      </c>
      <c r="CF665">
        <v>10</v>
      </c>
      <c r="CG665">
        <v>0</v>
      </c>
      <c r="CH665">
        <v>45</v>
      </c>
      <c r="CI665">
        <v>70</v>
      </c>
      <c r="CJ665">
        <v>30</v>
      </c>
      <c r="CK665">
        <v>0</v>
      </c>
      <c r="CL665">
        <v>35</v>
      </c>
      <c r="CM665">
        <v>20</v>
      </c>
      <c r="CN665">
        <v>20</v>
      </c>
      <c r="CO665">
        <v>0</v>
      </c>
      <c r="CP665">
        <v>0</v>
      </c>
      <c r="CQ665">
        <v>20</v>
      </c>
      <c r="CR665">
        <v>10</v>
      </c>
      <c r="CS665">
        <v>10</v>
      </c>
      <c r="CT665">
        <v>0</v>
      </c>
      <c r="CU665">
        <v>0</v>
      </c>
      <c r="CV665">
        <v>10</v>
      </c>
      <c r="CW665">
        <v>10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</row>
    <row r="666" spans="1:136" x14ac:dyDescent="0.3">
      <c r="A666" t="s">
        <v>391</v>
      </c>
      <c r="B666">
        <v>140</v>
      </c>
      <c r="C666" t="s">
        <v>2035</v>
      </c>
      <c r="D666">
        <v>34013013100</v>
      </c>
      <c r="E666" t="s">
        <v>2036</v>
      </c>
      <c r="F666" t="s">
        <v>222</v>
      </c>
      <c r="G666" t="s">
        <v>224</v>
      </c>
      <c r="H666">
        <v>1135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1135</v>
      </c>
      <c r="BV666">
        <v>985</v>
      </c>
      <c r="BW666">
        <v>80</v>
      </c>
      <c r="BX666">
        <v>4</v>
      </c>
      <c r="BY666">
        <v>0</v>
      </c>
      <c r="BZ666">
        <v>75</v>
      </c>
      <c r="CA666">
        <v>235</v>
      </c>
      <c r="CB666">
        <v>40</v>
      </c>
      <c r="CC666">
        <v>0</v>
      </c>
      <c r="CD666">
        <v>195</v>
      </c>
      <c r="CE666">
        <v>150</v>
      </c>
      <c r="CF666">
        <v>50</v>
      </c>
      <c r="CG666">
        <v>0</v>
      </c>
      <c r="CH666">
        <v>100</v>
      </c>
      <c r="CI666">
        <v>215</v>
      </c>
      <c r="CJ666">
        <v>45</v>
      </c>
      <c r="CK666">
        <v>0</v>
      </c>
      <c r="CL666">
        <v>175</v>
      </c>
      <c r="CM666">
        <v>300</v>
      </c>
      <c r="CN666">
        <v>125</v>
      </c>
      <c r="CO666">
        <v>0</v>
      </c>
      <c r="CP666">
        <v>180</v>
      </c>
      <c r="CQ666">
        <v>40</v>
      </c>
      <c r="CR666">
        <v>25</v>
      </c>
      <c r="CS666">
        <v>25</v>
      </c>
      <c r="CT666">
        <v>0</v>
      </c>
      <c r="CU666">
        <v>0</v>
      </c>
      <c r="CV666">
        <v>10</v>
      </c>
      <c r="CW666">
        <v>10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10</v>
      </c>
      <c r="DI666">
        <v>10</v>
      </c>
      <c r="DJ666">
        <v>0</v>
      </c>
      <c r="DK666">
        <v>0</v>
      </c>
      <c r="DL666">
        <v>110</v>
      </c>
      <c r="DM666">
        <v>35</v>
      </c>
      <c r="DN666">
        <v>35</v>
      </c>
      <c r="DO666">
        <v>0</v>
      </c>
      <c r="DP666">
        <v>0</v>
      </c>
      <c r="DQ666">
        <v>45</v>
      </c>
      <c r="DR666">
        <v>45</v>
      </c>
      <c r="DS666">
        <v>0</v>
      </c>
      <c r="DT666">
        <v>0</v>
      </c>
      <c r="DU666">
        <v>4</v>
      </c>
      <c r="DV666">
        <v>0</v>
      </c>
      <c r="DW666">
        <v>0</v>
      </c>
      <c r="DX666">
        <v>4</v>
      </c>
      <c r="DY666">
        <v>15</v>
      </c>
      <c r="DZ666">
        <v>15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</row>
    <row r="667" spans="1:136" x14ac:dyDescent="0.3">
      <c r="A667" t="s">
        <v>391</v>
      </c>
      <c r="B667">
        <v>140</v>
      </c>
      <c r="C667" t="s">
        <v>2037</v>
      </c>
      <c r="D667">
        <v>34013013200</v>
      </c>
      <c r="E667" t="s">
        <v>2038</v>
      </c>
      <c r="F667" t="s">
        <v>222</v>
      </c>
      <c r="G667" t="s">
        <v>224</v>
      </c>
      <c r="H667">
        <v>600</v>
      </c>
      <c r="I667">
        <v>170</v>
      </c>
      <c r="J667">
        <v>170</v>
      </c>
      <c r="K667">
        <v>0</v>
      </c>
      <c r="L667">
        <v>0</v>
      </c>
      <c r="M667">
        <v>0</v>
      </c>
      <c r="N667">
        <v>0</v>
      </c>
      <c r="O667">
        <v>45</v>
      </c>
      <c r="P667">
        <v>25</v>
      </c>
      <c r="Q667">
        <v>0</v>
      </c>
      <c r="R667">
        <v>20</v>
      </c>
      <c r="S667">
        <v>45</v>
      </c>
      <c r="T667">
        <v>35</v>
      </c>
      <c r="U667">
        <v>0</v>
      </c>
      <c r="V667">
        <v>10</v>
      </c>
      <c r="W667">
        <v>45</v>
      </c>
      <c r="X667">
        <v>20</v>
      </c>
      <c r="Y667">
        <v>4</v>
      </c>
      <c r="Z667">
        <v>20</v>
      </c>
      <c r="AA667">
        <v>35</v>
      </c>
      <c r="AB667">
        <v>35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430</v>
      </c>
      <c r="BV667">
        <v>405</v>
      </c>
      <c r="BW667">
        <v>170</v>
      </c>
      <c r="BX667">
        <v>85</v>
      </c>
      <c r="BY667">
        <v>4</v>
      </c>
      <c r="BZ667">
        <v>80</v>
      </c>
      <c r="CA667">
        <v>90</v>
      </c>
      <c r="CB667">
        <v>30</v>
      </c>
      <c r="CC667">
        <v>10</v>
      </c>
      <c r="CD667">
        <v>50</v>
      </c>
      <c r="CE667">
        <v>65</v>
      </c>
      <c r="CF667">
        <v>35</v>
      </c>
      <c r="CG667">
        <v>0</v>
      </c>
      <c r="CH667">
        <v>30</v>
      </c>
      <c r="CI667">
        <v>45</v>
      </c>
      <c r="CJ667">
        <v>20</v>
      </c>
      <c r="CK667">
        <v>0</v>
      </c>
      <c r="CL667">
        <v>25</v>
      </c>
      <c r="CM667">
        <v>30</v>
      </c>
      <c r="CN667">
        <v>30</v>
      </c>
      <c r="CO667">
        <v>0</v>
      </c>
      <c r="CP667">
        <v>0</v>
      </c>
      <c r="CQ667">
        <v>15</v>
      </c>
      <c r="CR667">
        <v>10</v>
      </c>
      <c r="CS667">
        <v>10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4</v>
      </c>
      <c r="DE667">
        <v>0</v>
      </c>
      <c r="DF667">
        <v>4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15</v>
      </c>
      <c r="DM667">
        <v>15</v>
      </c>
      <c r="DN667">
        <v>15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</row>
    <row r="668" spans="1:136" x14ac:dyDescent="0.3">
      <c r="A668" t="s">
        <v>391</v>
      </c>
      <c r="B668">
        <v>140</v>
      </c>
      <c r="C668" t="s">
        <v>2039</v>
      </c>
      <c r="D668">
        <v>34013013300</v>
      </c>
      <c r="E668" t="s">
        <v>2040</v>
      </c>
      <c r="F668" t="s">
        <v>222</v>
      </c>
      <c r="G668" t="s">
        <v>224</v>
      </c>
      <c r="H668">
        <v>975</v>
      </c>
      <c r="I668">
        <v>230</v>
      </c>
      <c r="J668">
        <v>230</v>
      </c>
      <c r="K668">
        <v>80</v>
      </c>
      <c r="L668">
        <v>50</v>
      </c>
      <c r="M668">
        <v>0</v>
      </c>
      <c r="N668">
        <v>35</v>
      </c>
      <c r="O668">
        <v>15</v>
      </c>
      <c r="P668">
        <v>15</v>
      </c>
      <c r="Q668">
        <v>0</v>
      </c>
      <c r="R668">
        <v>0</v>
      </c>
      <c r="S668">
        <v>25</v>
      </c>
      <c r="T668">
        <v>25</v>
      </c>
      <c r="U668">
        <v>0</v>
      </c>
      <c r="V668">
        <v>0</v>
      </c>
      <c r="W668">
        <v>30</v>
      </c>
      <c r="X668">
        <v>20</v>
      </c>
      <c r="Y668">
        <v>10</v>
      </c>
      <c r="Z668">
        <v>0</v>
      </c>
      <c r="AA668">
        <v>75</v>
      </c>
      <c r="AB668">
        <v>20</v>
      </c>
      <c r="AC668">
        <v>15</v>
      </c>
      <c r="AD668">
        <v>45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750</v>
      </c>
      <c r="BV668">
        <v>695</v>
      </c>
      <c r="BW668">
        <v>315</v>
      </c>
      <c r="BX668">
        <v>145</v>
      </c>
      <c r="BY668">
        <v>25</v>
      </c>
      <c r="BZ668">
        <v>140</v>
      </c>
      <c r="CA668">
        <v>180</v>
      </c>
      <c r="CB668">
        <v>95</v>
      </c>
      <c r="CC668">
        <v>0</v>
      </c>
      <c r="CD668">
        <v>85</v>
      </c>
      <c r="CE668">
        <v>105</v>
      </c>
      <c r="CF668">
        <v>35</v>
      </c>
      <c r="CG668">
        <v>0</v>
      </c>
      <c r="CH668">
        <v>70</v>
      </c>
      <c r="CI668">
        <v>45</v>
      </c>
      <c r="CJ668">
        <v>20</v>
      </c>
      <c r="CK668">
        <v>0</v>
      </c>
      <c r="CL668">
        <v>25</v>
      </c>
      <c r="CM668">
        <v>50</v>
      </c>
      <c r="CN668">
        <v>50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55</v>
      </c>
      <c r="DM668">
        <v>0</v>
      </c>
      <c r="DN668">
        <v>0</v>
      </c>
      <c r="DO668">
        <v>0</v>
      </c>
      <c r="DP668">
        <v>0</v>
      </c>
      <c r="DQ668">
        <v>20</v>
      </c>
      <c r="DR668">
        <v>0</v>
      </c>
      <c r="DS668">
        <v>20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35</v>
      </c>
      <c r="ED668">
        <v>0</v>
      </c>
      <c r="EE668">
        <v>35</v>
      </c>
      <c r="EF668">
        <v>0</v>
      </c>
    </row>
    <row r="669" spans="1:136" x14ac:dyDescent="0.3">
      <c r="A669" t="s">
        <v>391</v>
      </c>
      <c r="B669">
        <v>140</v>
      </c>
      <c r="C669" t="s">
        <v>2041</v>
      </c>
      <c r="D669">
        <v>34013013400</v>
      </c>
      <c r="E669" t="s">
        <v>2042</v>
      </c>
      <c r="F669" t="s">
        <v>222</v>
      </c>
      <c r="G669" t="s">
        <v>2043</v>
      </c>
      <c r="H669">
        <v>1145</v>
      </c>
      <c r="I669">
        <v>265</v>
      </c>
      <c r="J669">
        <v>265</v>
      </c>
      <c r="K669">
        <v>50</v>
      </c>
      <c r="L669">
        <v>40</v>
      </c>
      <c r="M669">
        <v>0</v>
      </c>
      <c r="N669">
        <v>10</v>
      </c>
      <c r="O669">
        <v>40</v>
      </c>
      <c r="P669">
        <v>35</v>
      </c>
      <c r="Q669">
        <v>0</v>
      </c>
      <c r="R669">
        <v>4</v>
      </c>
      <c r="S669">
        <v>65</v>
      </c>
      <c r="T669">
        <v>25</v>
      </c>
      <c r="U669">
        <v>30</v>
      </c>
      <c r="V669">
        <v>10</v>
      </c>
      <c r="W669">
        <v>45</v>
      </c>
      <c r="X669">
        <v>35</v>
      </c>
      <c r="Y669">
        <v>0</v>
      </c>
      <c r="Z669">
        <v>10</v>
      </c>
      <c r="AA669">
        <v>70</v>
      </c>
      <c r="AB669">
        <v>45</v>
      </c>
      <c r="AC669">
        <v>0</v>
      </c>
      <c r="AD669">
        <v>25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880</v>
      </c>
      <c r="BV669">
        <v>815</v>
      </c>
      <c r="BW669">
        <v>445</v>
      </c>
      <c r="BX669">
        <v>195</v>
      </c>
      <c r="BY669">
        <v>0</v>
      </c>
      <c r="BZ669">
        <v>250</v>
      </c>
      <c r="CA669">
        <v>215</v>
      </c>
      <c r="CB669">
        <v>150</v>
      </c>
      <c r="CC669">
        <v>15</v>
      </c>
      <c r="CD669">
        <v>50</v>
      </c>
      <c r="CE669">
        <v>85</v>
      </c>
      <c r="CF669">
        <v>20</v>
      </c>
      <c r="CG669">
        <v>0</v>
      </c>
      <c r="CH669">
        <v>65</v>
      </c>
      <c r="CI669">
        <v>15</v>
      </c>
      <c r="CJ669">
        <v>0</v>
      </c>
      <c r="CK669">
        <v>15</v>
      </c>
      <c r="CL669">
        <v>0</v>
      </c>
      <c r="CM669">
        <v>55</v>
      </c>
      <c r="CN669">
        <v>15</v>
      </c>
      <c r="CO669">
        <v>0</v>
      </c>
      <c r="CP669">
        <v>35</v>
      </c>
      <c r="CQ669">
        <v>10</v>
      </c>
      <c r="CR669">
        <v>10</v>
      </c>
      <c r="CS669">
        <v>10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55</v>
      </c>
      <c r="DM669">
        <v>10</v>
      </c>
      <c r="DN669">
        <v>0</v>
      </c>
      <c r="DO669">
        <v>0</v>
      </c>
      <c r="DP669">
        <v>10</v>
      </c>
      <c r="DQ669">
        <v>0</v>
      </c>
      <c r="DR669">
        <v>0</v>
      </c>
      <c r="DS669">
        <v>0</v>
      </c>
      <c r="DT669">
        <v>0</v>
      </c>
      <c r="DU669">
        <v>10</v>
      </c>
      <c r="DV669">
        <v>0</v>
      </c>
      <c r="DW669">
        <v>10</v>
      </c>
      <c r="DX669">
        <v>0</v>
      </c>
      <c r="DY669">
        <v>40</v>
      </c>
      <c r="DZ669">
        <v>40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</row>
    <row r="670" spans="1:136" x14ac:dyDescent="0.3">
      <c r="A670" t="s">
        <v>391</v>
      </c>
      <c r="B670">
        <v>140</v>
      </c>
      <c r="C670" t="s">
        <v>2044</v>
      </c>
      <c r="D670">
        <v>34013013500</v>
      </c>
      <c r="E670" t="s">
        <v>2045</v>
      </c>
      <c r="F670" t="s">
        <v>222</v>
      </c>
      <c r="G670" t="s">
        <v>2043</v>
      </c>
      <c r="H670">
        <v>1440</v>
      </c>
      <c r="I670">
        <v>1275</v>
      </c>
      <c r="J670">
        <v>1255</v>
      </c>
      <c r="K670">
        <v>135</v>
      </c>
      <c r="L670">
        <v>35</v>
      </c>
      <c r="M670">
        <v>0</v>
      </c>
      <c r="N670">
        <v>100</v>
      </c>
      <c r="O670">
        <v>35</v>
      </c>
      <c r="P670">
        <v>10</v>
      </c>
      <c r="Q670">
        <v>0</v>
      </c>
      <c r="R670">
        <v>25</v>
      </c>
      <c r="S670">
        <v>110</v>
      </c>
      <c r="T670">
        <v>85</v>
      </c>
      <c r="U670">
        <v>0</v>
      </c>
      <c r="V670">
        <v>25</v>
      </c>
      <c r="W670">
        <v>135</v>
      </c>
      <c r="X670">
        <v>115</v>
      </c>
      <c r="Y670">
        <v>10</v>
      </c>
      <c r="Z670">
        <v>10</v>
      </c>
      <c r="AA670">
        <v>845</v>
      </c>
      <c r="AB670">
        <v>725</v>
      </c>
      <c r="AC670">
        <v>0</v>
      </c>
      <c r="AD670">
        <v>120</v>
      </c>
      <c r="AE670">
        <v>20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20</v>
      </c>
      <c r="AW670">
        <v>0</v>
      </c>
      <c r="AX670">
        <v>20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165</v>
      </c>
      <c r="BV670">
        <v>165</v>
      </c>
      <c r="BW670">
        <v>30</v>
      </c>
      <c r="BX670">
        <v>0</v>
      </c>
      <c r="BY670">
        <v>0</v>
      </c>
      <c r="BZ670">
        <v>30</v>
      </c>
      <c r="CA670">
        <v>50</v>
      </c>
      <c r="CB670">
        <v>15</v>
      </c>
      <c r="CC670">
        <v>0</v>
      </c>
      <c r="CD670">
        <v>40</v>
      </c>
      <c r="CE670">
        <v>10</v>
      </c>
      <c r="CF670">
        <v>10</v>
      </c>
      <c r="CG670">
        <v>0</v>
      </c>
      <c r="CH670">
        <v>0</v>
      </c>
      <c r="CI670">
        <v>15</v>
      </c>
      <c r="CJ670">
        <v>4</v>
      </c>
      <c r="CK670">
        <v>0</v>
      </c>
      <c r="CL670">
        <v>10</v>
      </c>
      <c r="CM670">
        <v>60</v>
      </c>
      <c r="CN670">
        <v>15</v>
      </c>
      <c r="CO670">
        <v>0</v>
      </c>
      <c r="CP670">
        <v>45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</row>
    <row r="671" spans="1:136" x14ac:dyDescent="0.3">
      <c r="A671" t="s">
        <v>391</v>
      </c>
      <c r="B671">
        <v>140</v>
      </c>
      <c r="C671" t="s">
        <v>2046</v>
      </c>
      <c r="D671">
        <v>34013013600</v>
      </c>
      <c r="E671" t="s">
        <v>2047</v>
      </c>
      <c r="F671" t="s">
        <v>222</v>
      </c>
      <c r="G671" t="s">
        <v>2043</v>
      </c>
      <c r="H671">
        <v>1745</v>
      </c>
      <c r="I671">
        <v>1280</v>
      </c>
      <c r="J671">
        <v>1280</v>
      </c>
      <c r="K671">
        <v>60</v>
      </c>
      <c r="L671">
        <v>45</v>
      </c>
      <c r="M671">
        <v>0</v>
      </c>
      <c r="N671">
        <v>15</v>
      </c>
      <c r="O671">
        <v>60</v>
      </c>
      <c r="P671">
        <v>40</v>
      </c>
      <c r="Q671">
        <v>0</v>
      </c>
      <c r="R671">
        <v>20</v>
      </c>
      <c r="S671">
        <v>105</v>
      </c>
      <c r="T671">
        <v>85</v>
      </c>
      <c r="U671">
        <v>10</v>
      </c>
      <c r="V671">
        <v>15</v>
      </c>
      <c r="W671">
        <v>95</v>
      </c>
      <c r="X671">
        <v>65</v>
      </c>
      <c r="Y671">
        <v>4</v>
      </c>
      <c r="Z671">
        <v>30</v>
      </c>
      <c r="AA671">
        <v>955</v>
      </c>
      <c r="AB671">
        <v>765</v>
      </c>
      <c r="AC671">
        <v>20</v>
      </c>
      <c r="AD671">
        <v>170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465</v>
      </c>
      <c r="BV671">
        <v>415</v>
      </c>
      <c r="BW671">
        <v>35</v>
      </c>
      <c r="BX671">
        <v>25</v>
      </c>
      <c r="BY671">
        <v>0</v>
      </c>
      <c r="BZ671">
        <v>10</v>
      </c>
      <c r="CA671">
        <v>50</v>
      </c>
      <c r="CB671">
        <v>0</v>
      </c>
      <c r="CC671">
        <v>0</v>
      </c>
      <c r="CD671">
        <v>50</v>
      </c>
      <c r="CE671">
        <v>65</v>
      </c>
      <c r="CF671">
        <v>50</v>
      </c>
      <c r="CG671">
        <v>0</v>
      </c>
      <c r="CH671">
        <v>15</v>
      </c>
      <c r="CI671">
        <v>50</v>
      </c>
      <c r="CJ671">
        <v>40</v>
      </c>
      <c r="CK671">
        <v>0</v>
      </c>
      <c r="CL671">
        <v>10</v>
      </c>
      <c r="CM671">
        <v>215</v>
      </c>
      <c r="CN671">
        <v>165</v>
      </c>
      <c r="CO671">
        <v>0</v>
      </c>
      <c r="CP671">
        <v>45</v>
      </c>
      <c r="CQ671">
        <v>50</v>
      </c>
      <c r="CR671">
        <v>50</v>
      </c>
      <c r="CS671">
        <v>50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</row>
    <row r="672" spans="1:136" x14ac:dyDescent="0.3">
      <c r="A672" t="s">
        <v>391</v>
      </c>
      <c r="B672">
        <v>140</v>
      </c>
      <c r="C672" t="s">
        <v>2048</v>
      </c>
      <c r="D672">
        <v>34013013700</v>
      </c>
      <c r="E672" t="s">
        <v>2049</v>
      </c>
      <c r="F672" t="s">
        <v>222</v>
      </c>
      <c r="G672" t="s">
        <v>2043</v>
      </c>
      <c r="H672">
        <v>2555</v>
      </c>
      <c r="I672">
        <v>1615</v>
      </c>
      <c r="J672">
        <v>1600</v>
      </c>
      <c r="K672">
        <v>170</v>
      </c>
      <c r="L672">
        <v>50</v>
      </c>
      <c r="M672">
        <v>0</v>
      </c>
      <c r="N672">
        <v>120</v>
      </c>
      <c r="O672">
        <v>130</v>
      </c>
      <c r="P672">
        <v>110</v>
      </c>
      <c r="Q672">
        <v>0</v>
      </c>
      <c r="R672">
        <v>15</v>
      </c>
      <c r="S672">
        <v>150</v>
      </c>
      <c r="T672">
        <v>80</v>
      </c>
      <c r="U672">
        <v>0</v>
      </c>
      <c r="V672">
        <v>70</v>
      </c>
      <c r="W672">
        <v>115</v>
      </c>
      <c r="X672">
        <v>80</v>
      </c>
      <c r="Y672">
        <v>0</v>
      </c>
      <c r="Z672">
        <v>40</v>
      </c>
      <c r="AA672">
        <v>1035</v>
      </c>
      <c r="AB672">
        <v>785</v>
      </c>
      <c r="AC672">
        <v>35</v>
      </c>
      <c r="AD672">
        <v>220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15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15</v>
      </c>
      <c r="BR672">
        <v>15</v>
      </c>
      <c r="BS672">
        <v>0</v>
      </c>
      <c r="BT672">
        <v>0</v>
      </c>
      <c r="BU672">
        <v>940</v>
      </c>
      <c r="BV672">
        <v>870</v>
      </c>
      <c r="BW672">
        <v>60</v>
      </c>
      <c r="BX672">
        <v>15</v>
      </c>
      <c r="BY672">
        <v>0</v>
      </c>
      <c r="BZ672">
        <v>40</v>
      </c>
      <c r="CA672">
        <v>80</v>
      </c>
      <c r="CB672">
        <v>0</v>
      </c>
      <c r="CC672">
        <v>0</v>
      </c>
      <c r="CD672">
        <v>80</v>
      </c>
      <c r="CE672">
        <v>55</v>
      </c>
      <c r="CF672">
        <v>15</v>
      </c>
      <c r="CG672">
        <v>0</v>
      </c>
      <c r="CH672">
        <v>40</v>
      </c>
      <c r="CI672">
        <v>80</v>
      </c>
      <c r="CJ672">
        <v>20</v>
      </c>
      <c r="CK672">
        <v>0</v>
      </c>
      <c r="CL672">
        <v>60</v>
      </c>
      <c r="CM672">
        <v>600</v>
      </c>
      <c r="CN672">
        <v>245</v>
      </c>
      <c r="CO672">
        <v>0</v>
      </c>
      <c r="CP672">
        <v>355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70</v>
      </c>
      <c r="DM672">
        <v>0</v>
      </c>
      <c r="DN672">
        <v>0</v>
      </c>
      <c r="DO672">
        <v>0</v>
      </c>
      <c r="DP672">
        <v>0</v>
      </c>
      <c r="DQ672">
        <v>15</v>
      </c>
      <c r="DR672">
        <v>15</v>
      </c>
      <c r="DS672">
        <v>0</v>
      </c>
      <c r="DT672">
        <v>0</v>
      </c>
      <c r="DU672">
        <v>55</v>
      </c>
      <c r="DV672">
        <v>55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</row>
    <row r="673" spans="1:136" x14ac:dyDescent="0.3">
      <c r="A673" t="s">
        <v>391</v>
      </c>
      <c r="B673">
        <v>140</v>
      </c>
      <c r="C673" t="s">
        <v>2050</v>
      </c>
      <c r="D673">
        <v>34013013800</v>
      </c>
      <c r="E673" t="s">
        <v>2051</v>
      </c>
      <c r="F673" t="s">
        <v>222</v>
      </c>
      <c r="G673" t="s">
        <v>2043</v>
      </c>
      <c r="H673">
        <v>2005</v>
      </c>
      <c r="I673">
        <v>875</v>
      </c>
      <c r="J673">
        <v>870</v>
      </c>
      <c r="K673">
        <v>125</v>
      </c>
      <c r="L673">
        <v>55</v>
      </c>
      <c r="M673">
        <v>0</v>
      </c>
      <c r="N673">
        <v>70</v>
      </c>
      <c r="O673">
        <v>45</v>
      </c>
      <c r="P673">
        <v>15</v>
      </c>
      <c r="Q673">
        <v>0</v>
      </c>
      <c r="R673">
        <v>30</v>
      </c>
      <c r="S673">
        <v>105</v>
      </c>
      <c r="T673">
        <v>90</v>
      </c>
      <c r="U673">
        <v>0</v>
      </c>
      <c r="V673">
        <v>15</v>
      </c>
      <c r="W673">
        <v>35</v>
      </c>
      <c r="X673">
        <v>15</v>
      </c>
      <c r="Y673">
        <v>0</v>
      </c>
      <c r="Z673">
        <v>15</v>
      </c>
      <c r="AA673">
        <v>560</v>
      </c>
      <c r="AB673">
        <v>455</v>
      </c>
      <c r="AC673">
        <v>0</v>
      </c>
      <c r="AD673">
        <v>105</v>
      </c>
      <c r="AE673">
        <v>4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4</v>
      </c>
      <c r="AW673">
        <v>0</v>
      </c>
      <c r="AX673">
        <v>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1135</v>
      </c>
      <c r="BV673">
        <v>1065</v>
      </c>
      <c r="BW673">
        <v>365</v>
      </c>
      <c r="BX673">
        <v>40</v>
      </c>
      <c r="BY673">
        <v>0</v>
      </c>
      <c r="BZ673">
        <v>325</v>
      </c>
      <c r="CA673">
        <v>155</v>
      </c>
      <c r="CB673">
        <v>0</v>
      </c>
      <c r="CC673">
        <v>0</v>
      </c>
      <c r="CD673">
        <v>155</v>
      </c>
      <c r="CE673">
        <v>170</v>
      </c>
      <c r="CF673">
        <v>110</v>
      </c>
      <c r="CG673">
        <v>0</v>
      </c>
      <c r="CH673">
        <v>60</v>
      </c>
      <c r="CI673">
        <v>75</v>
      </c>
      <c r="CJ673">
        <v>50</v>
      </c>
      <c r="CK673">
        <v>0</v>
      </c>
      <c r="CL673">
        <v>30</v>
      </c>
      <c r="CM673">
        <v>300</v>
      </c>
      <c r="CN673">
        <v>155</v>
      </c>
      <c r="CO673">
        <v>0</v>
      </c>
      <c r="CP673">
        <v>145</v>
      </c>
      <c r="CQ673">
        <v>20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20</v>
      </c>
      <c r="DI673">
        <v>20</v>
      </c>
      <c r="DJ673">
        <v>0</v>
      </c>
      <c r="DK673">
        <v>0</v>
      </c>
      <c r="DL673">
        <v>45</v>
      </c>
      <c r="DM673">
        <v>45</v>
      </c>
      <c r="DN673">
        <v>0</v>
      </c>
      <c r="DO673">
        <v>0</v>
      </c>
      <c r="DP673">
        <v>45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</row>
    <row r="674" spans="1:136" x14ac:dyDescent="0.3">
      <c r="A674" t="s">
        <v>391</v>
      </c>
      <c r="B674">
        <v>140</v>
      </c>
      <c r="C674" t="s">
        <v>2052</v>
      </c>
      <c r="D674">
        <v>34013013900</v>
      </c>
      <c r="E674" t="s">
        <v>2053</v>
      </c>
      <c r="F674" t="s">
        <v>222</v>
      </c>
      <c r="G674" t="s">
        <v>2043</v>
      </c>
      <c r="H674">
        <v>1605</v>
      </c>
      <c r="I674">
        <v>1220</v>
      </c>
      <c r="J674">
        <v>1220</v>
      </c>
      <c r="K674">
        <v>80</v>
      </c>
      <c r="L674">
        <v>45</v>
      </c>
      <c r="M674">
        <v>0</v>
      </c>
      <c r="N674">
        <v>35</v>
      </c>
      <c r="O674">
        <v>105</v>
      </c>
      <c r="P674">
        <v>75</v>
      </c>
      <c r="Q674">
        <v>0</v>
      </c>
      <c r="R674">
        <v>30</v>
      </c>
      <c r="S674">
        <v>115</v>
      </c>
      <c r="T674">
        <v>75</v>
      </c>
      <c r="U674">
        <v>0</v>
      </c>
      <c r="V674">
        <v>40</v>
      </c>
      <c r="W674">
        <v>140</v>
      </c>
      <c r="X674">
        <v>125</v>
      </c>
      <c r="Y674">
        <v>0</v>
      </c>
      <c r="Z674">
        <v>15</v>
      </c>
      <c r="AA674">
        <v>780</v>
      </c>
      <c r="AB674">
        <v>705</v>
      </c>
      <c r="AC674">
        <v>10</v>
      </c>
      <c r="AD674">
        <v>70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380</v>
      </c>
      <c r="BV674">
        <v>370</v>
      </c>
      <c r="BW674">
        <v>45</v>
      </c>
      <c r="BX674">
        <v>0</v>
      </c>
      <c r="BY674">
        <v>0</v>
      </c>
      <c r="BZ674">
        <v>45</v>
      </c>
      <c r="CA674">
        <v>40</v>
      </c>
      <c r="CB674">
        <v>25</v>
      </c>
      <c r="CC674">
        <v>0</v>
      </c>
      <c r="CD674">
        <v>15</v>
      </c>
      <c r="CE674">
        <v>105</v>
      </c>
      <c r="CF674">
        <v>55</v>
      </c>
      <c r="CG674">
        <v>0</v>
      </c>
      <c r="CH674">
        <v>50</v>
      </c>
      <c r="CI674">
        <v>80</v>
      </c>
      <c r="CJ674">
        <v>25</v>
      </c>
      <c r="CK674">
        <v>0</v>
      </c>
      <c r="CL674">
        <v>55</v>
      </c>
      <c r="CM674">
        <v>100</v>
      </c>
      <c r="CN674">
        <v>30</v>
      </c>
      <c r="CO674">
        <v>0</v>
      </c>
      <c r="CP674">
        <v>70</v>
      </c>
      <c r="CQ674">
        <v>10</v>
      </c>
      <c r="CR674">
        <v>10</v>
      </c>
      <c r="CS674">
        <v>10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</row>
    <row r="675" spans="1:136" x14ac:dyDescent="0.3">
      <c r="A675" t="s">
        <v>391</v>
      </c>
      <c r="B675">
        <v>140</v>
      </c>
      <c r="C675" t="s">
        <v>2054</v>
      </c>
      <c r="D675">
        <v>34013014000</v>
      </c>
      <c r="E675" t="s">
        <v>2055</v>
      </c>
      <c r="F675" t="s">
        <v>222</v>
      </c>
      <c r="G675" t="s">
        <v>2056</v>
      </c>
      <c r="H675">
        <v>1715</v>
      </c>
      <c r="I675">
        <v>1190</v>
      </c>
      <c r="J675">
        <v>1175</v>
      </c>
      <c r="K675">
        <v>55</v>
      </c>
      <c r="L675">
        <v>15</v>
      </c>
      <c r="M675">
        <v>0</v>
      </c>
      <c r="N675">
        <v>40</v>
      </c>
      <c r="O675">
        <v>50</v>
      </c>
      <c r="P675">
        <v>20</v>
      </c>
      <c r="Q675">
        <v>0</v>
      </c>
      <c r="R675">
        <v>30</v>
      </c>
      <c r="S675">
        <v>195</v>
      </c>
      <c r="T675">
        <v>170</v>
      </c>
      <c r="U675">
        <v>0</v>
      </c>
      <c r="V675">
        <v>25</v>
      </c>
      <c r="W675">
        <v>95</v>
      </c>
      <c r="X675">
        <v>70</v>
      </c>
      <c r="Y675">
        <v>10</v>
      </c>
      <c r="Z675">
        <v>15</v>
      </c>
      <c r="AA675">
        <v>780</v>
      </c>
      <c r="AB675">
        <v>625</v>
      </c>
      <c r="AC675">
        <v>45</v>
      </c>
      <c r="AD675">
        <v>110</v>
      </c>
      <c r="AE675">
        <v>15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15</v>
      </c>
      <c r="AW675">
        <v>0</v>
      </c>
      <c r="AX675">
        <v>15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525</v>
      </c>
      <c r="BV675">
        <v>500</v>
      </c>
      <c r="BW675">
        <v>60</v>
      </c>
      <c r="BX675">
        <v>0</v>
      </c>
      <c r="BY675">
        <v>0</v>
      </c>
      <c r="BZ675">
        <v>60</v>
      </c>
      <c r="CA675">
        <v>70</v>
      </c>
      <c r="CB675">
        <v>45</v>
      </c>
      <c r="CC675">
        <v>0</v>
      </c>
      <c r="CD675">
        <v>30</v>
      </c>
      <c r="CE675">
        <v>105</v>
      </c>
      <c r="CF675">
        <v>15</v>
      </c>
      <c r="CG675">
        <v>0</v>
      </c>
      <c r="CH675">
        <v>90</v>
      </c>
      <c r="CI675">
        <v>65</v>
      </c>
      <c r="CJ675">
        <v>25</v>
      </c>
      <c r="CK675">
        <v>0</v>
      </c>
      <c r="CL675">
        <v>40</v>
      </c>
      <c r="CM675">
        <v>200</v>
      </c>
      <c r="CN675">
        <v>65</v>
      </c>
      <c r="CO675">
        <v>0</v>
      </c>
      <c r="CP675">
        <v>135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25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25</v>
      </c>
      <c r="ED675">
        <v>25</v>
      </c>
      <c r="EE675">
        <v>0</v>
      </c>
      <c r="EF675">
        <v>0</v>
      </c>
    </row>
    <row r="676" spans="1:136" x14ac:dyDescent="0.3">
      <c r="A676" t="s">
        <v>391</v>
      </c>
      <c r="B676">
        <v>140</v>
      </c>
      <c r="C676" t="s">
        <v>2057</v>
      </c>
      <c r="D676">
        <v>34013014100</v>
      </c>
      <c r="E676" t="s">
        <v>2058</v>
      </c>
      <c r="F676" t="s">
        <v>222</v>
      </c>
      <c r="G676" t="s">
        <v>2056</v>
      </c>
      <c r="H676">
        <v>1575</v>
      </c>
      <c r="I676">
        <v>1175</v>
      </c>
      <c r="J676">
        <v>1175</v>
      </c>
      <c r="K676">
        <v>65</v>
      </c>
      <c r="L676">
        <v>20</v>
      </c>
      <c r="M676">
        <v>0</v>
      </c>
      <c r="N676">
        <v>45</v>
      </c>
      <c r="O676">
        <v>125</v>
      </c>
      <c r="P676">
        <v>95</v>
      </c>
      <c r="Q676">
        <v>0</v>
      </c>
      <c r="R676">
        <v>30</v>
      </c>
      <c r="S676">
        <v>100</v>
      </c>
      <c r="T676">
        <v>55</v>
      </c>
      <c r="U676">
        <v>0</v>
      </c>
      <c r="V676">
        <v>45</v>
      </c>
      <c r="W676">
        <v>90</v>
      </c>
      <c r="X676">
        <v>70</v>
      </c>
      <c r="Y676">
        <v>10</v>
      </c>
      <c r="Z676">
        <v>10</v>
      </c>
      <c r="AA676">
        <v>800</v>
      </c>
      <c r="AB676">
        <v>460</v>
      </c>
      <c r="AC676">
        <v>35</v>
      </c>
      <c r="AD676">
        <v>305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400</v>
      </c>
      <c r="BV676">
        <v>390</v>
      </c>
      <c r="BW676">
        <v>85</v>
      </c>
      <c r="BX676">
        <v>0</v>
      </c>
      <c r="BY676">
        <v>0</v>
      </c>
      <c r="BZ676">
        <v>85</v>
      </c>
      <c r="CA676">
        <v>30</v>
      </c>
      <c r="CB676">
        <v>10</v>
      </c>
      <c r="CC676">
        <v>0</v>
      </c>
      <c r="CD676">
        <v>20</v>
      </c>
      <c r="CE676">
        <v>50</v>
      </c>
      <c r="CF676">
        <v>10</v>
      </c>
      <c r="CG676">
        <v>0</v>
      </c>
      <c r="CH676">
        <v>40</v>
      </c>
      <c r="CI676">
        <v>30</v>
      </c>
      <c r="CJ676">
        <v>0</v>
      </c>
      <c r="CK676">
        <v>0</v>
      </c>
      <c r="CL676">
        <v>30</v>
      </c>
      <c r="CM676">
        <v>190</v>
      </c>
      <c r="CN676">
        <v>140</v>
      </c>
      <c r="CO676">
        <v>0</v>
      </c>
      <c r="CP676">
        <v>50</v>
      </c>
      <c r="CQ676">
        <v>10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10</v>
      </c>
      <c r="DA676">
        <v>10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</row>
    <row r="677" spans="1:136" x14ac:dyDescent="0.3">
      <c r="A677" t="s">
        <v>391</v>
      </c>
      <c r="B677">
        <v>140</v>
      </c>
      <c r="C677" t="s">
        <v>2059</v>
      </c>
      <c r="D677">
        <v>34013014200</v>
      </c>
      <c r="E677" t="s">
        <v>2060</v>
      </c>
      <c r="F677" t="s">
        <v>222</v>
      </c>
      <c r="G677" t="s">
        <v>2056</v>
      </c>
      <c r="H677">
        <v>1325</v>
      </c>
      <c r="I677">
        <v>885</v>
      </c>
      <c r="J677">
        <v>885</v>
      </c>
      <c r="K677">
        <v>70</v>
      </c>
      <c r="L677">
        <v>10</v>
      </c>
      <c r="M677">
        <v>0</v>
      </c>
      <c r="N677">
        <v>60</v>
      </c>
      <c r="O677">
        <v>70</v>
      </c>
      <c r="P677">
        <v>10</v>
      </c>
      <c r="Q677">
        <v>10</v>
      </c>
      <c r="R677">
        <v>50</v>
      </c>
      <c r="S677">
        <v>150</v>
      </c>
      <c r="T677">
        <v>120</v>
      </c>
      <c r="U677">
        <v>0</v>
      </c>
      <c r="V677">
        <v>30</v>
      </c>
      <c r="W677">
        <v>145</v>
      </c>
      <c r="X677">
        <v>105</v>
      </c>
      <c r="Y677">
        <v>15</v>
      </c>
      <c r="Z677">
        <v>30</v>
      </c>
      <c r="AA677">
        <v>450</v>
      </c>
      <c r="AB677">
        <v>365</v>
      </c>
      <c r="AC677">
        <v>20</v>
      </c>
      <c r="AD677">
        <v>65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435</v>
      </c>
      <c r="BV677">
        <v>410</v>
      </c>
      <c r="BW677">
        <v>100</v>
      </c>
      <c r="BX677">
        <v>35</v>
      </c>
      <c r="BY677">
        <v>20</v>
      </c>
      <c r="BZ677">
        <v>40</v>
      </c>
      <c r="CA677">
        <v>10</v>
      </c>
      <c r="CB677">
        <v>0</v>
      </c>
      <c r="CC677">
        <v>0</v>
      </c>
      <c r="CD677">
        <v>10</v>
      </c>
      <c r="CE677">
        <v>120</v>
      </c>
      <c r="CF677">
        <v>110</v>
      </c>
      <c r="CG677">
        <v>0</v>
      </c>
      <c r="CH677">
        <v>10</v>
      </c>
      <c r="CI677">
        <v>55</v>
      </c>
      <c r="CJ677">
        <v>20</v>
      </c>
      <c r="CK677">
        <v>0</v>
      </c>
      <c r="CL677">
        <v>35</v>
      </c>
      <c r="CM677">
        <v>125</v>
      </c>
      <c r="CN677">
        <v>55</v>
      </c>
      <c r="CO677">
        <v>0</v>
      </c>
      <c r="CP677">
        <v>70</v>
      </c>
      <c r="CQ677">
        <v>4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4</v>
      </c>
      <c r="DA677">
        <v>0</v>
      </c>
      <c r="DB677">
        <v>4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20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20</v>
      </c>
      <c r="DZ677">
        <v>20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</row>
    <row r="678" spans="1:136" x14ac:dyDescent="0.3">
      <c r="A678" t="s">
        <v>391</v>
      </c>
      <c r="B678">
        <v>140</v>
      </c>
      <c r="C678" t="s">
        <v>2061</v>
      </c>
      <c r="D678">
        <v>34013014300</v>
      </c>
      <c r="E678" t="s">
        <v>2062</v>
      </c>
      <c r="F678" t="s">
        <v>222</v>
      </c>
      <c r="G678" t="s">
        <v>2056</v>
      </c>
      <c r="H678">
        <v>1300</v>
      </c>
      <c r="I678">
        <v>970</v>
      </c>
      <c r="J678">
        <v>970</v>
      </c>
      <c r="K678">
        <v>110</v>
      </c>
      <c r="L678">
        <v>50</v>
      </c>
      <c r="M678">
        <v>0</v>
      </c>
      <c r="N678">
        <v>60</v>
      </c>
      <c r="O678">
        <v>45</v>
      </c>
      <c r="P678">
        <v>30</v>
      </c>
      <c r="Q678">
        <v>0</v>
      </c>
      <c r="R678">
        <v>15</v>
      </c>
      <c r="S678">
        <v>105</v>
      </c>
      <c r="T678">
        <v>80</v>
      </c>
      <c r="U678">
        <v>0</v>
      </c>
      <c r="V678">
        <v>25</v>
      </c>
      <c r="W678">
        <v>90</v>
      </c>
      <c r="X678">
        <v>60</v>
      </c>
      <c r="Y678">
        <v>0</v>
      </c>
      <c r="Z678">
        <v>30</v>
      </c>
      <c r="AA678">
        <v>620</v>
      </c>
      <c r="AB678">
        <v>490</v>
      </c>
      <c r="AC678">
        <v>55</v>
      </c>
      <c r="AD678">
        <v>70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330</v>
      </c>
      <c r="BV678">
        <v>325</v>
      </c>
      <c r="BW678">
        <v>4</v>
      </c>
      <c r="BX678">
        <v>0</v>
      </c>
      <c r="BY678">
        <v>0</v>
      </c>
      <c r="BZ678">
        <v>4</v>
      </c>
      <c r="CA678">
        <v>30</v>
      </c>
      <c r="CB678">
        <v>25</v>
      </c>
      <c r="CC678">
        <v>0</v>
      </c>
      <c r="CD678">
        <v>4</v>
      </c>
      <c r="CE678">
        <v>80</v>
      </c>
      <c r="CF678">
        <v>35</v>
      </c>
      <c r="CG678">
        <v>30</v>
      </c>
      <c r="CH678">
        <v>15</v>
      </c>
      <c r="CI678">
        <v>30</v>
      </c>
      <c r="CJ678">
        <v>30</v>
      </c>
      <c r="CK678">
        <v>0</v>
      </c>
      <c r="CL678">
        <v>0</v>
      </c>
      <c r="CM678">
        <v>175</v>
      </c>
      <c r="CN678">
        <v>130</v>
      </c>
      <c r="CO678">
        <v>10</v>
      </c>
      <c r="CP678">
        <v>35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4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4</v>
      </c>
      <c r="DV678">
        <v>4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</row>
    <row r="679" spans="1:136" x14ac:dyDescent="0.3">
      <c r="A679" t="s">
        <v>391</v>
      </c>
      <c r="B679">
        <v>140</v>
      </c>
      <c r="C679" t="s">
        <v>2063</v>
      </c>
      <c r="D679">
        <v>34013014400</v>
      </c>
      <c r="E679" t="s">
        <v>2064</v>
      </c>
      <c r="F679" t="s">
        <v>222</v>
      </c>
      <c r="G679" t="s">
        <v>2056</v>
      </c>
      <c r="H679">
        <v>1740</v>
      </c>
      <c r="I679">
        <v>1045</v>
      </c>
      <c r="J679">
        <v>970</v>
      </c>
      <c r="K679">
        <v>55</v>
      </c>
      <c r="L679">
        <v>4</v>
      </c>
      <c r="M679">
        <v>0</v>
      </c>
      <c r="N679">
        <v>45</v>
      </c>
      <c r="O679">
        <v>120</v>
      </c>
      <c r="P679">
        <v>85</v>
      </c>
      <c r="Q679">
        <v>10</v>
      </c>
      <c r="R679">
        <v>25</v>
      </c>
      <c r="S679">
        <v>155</v>
      </c>
      <c r="T679">
        <v>120</v>
      </c>
      <c r="U679">
        <v>0</v>
      </c>
      <c r="V679">
        <v>30</v>
      </c>
      <c r="W679">
        <v>190</v>
      </c>
      <c r="X679">
        <v>125</v>
      </c>
      <c r="Y679">
        <v>20</v>
      </c>
      <c r="Z679">
        <v>40</v>
      </c>
      <c r="AA679">
        <v>455</v>
      </c>
      <c r="AB679">
        <v>400</v>
      </c>
      <c r="AC679">
        <v>20</v>
      </c>
      <c r="AD679">
        <v>35</v>
      </c>
      <c r="AE679">
        <v>65</v>
      </c>
      <c r="AF679">
        <v>0</v>
      </c>
      <c r="AG679">
        <v>0</v>
      </c>
      <c r="AH679">
        <v>0</v>
      </c>
      <c r="AI679">
        <v>0</v>
      </c>
      <c r="AJ679">
        <v>15</v>
      </c>
      <c r="AK679">
        <v>15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30</v>
      </c>
      <c r="AS679">
        <v>10</v>
      </c>
      <c r="AT679">
        <v>20</v>
      </c>
      <c r="AU679">
        <v>0</v>
      </c>
      <c r="AV679">
        <v>20</v>
      </c>
      <c r="AW679">
        <v>10</v>
      </c>
      <c r="AX679">
        <v>10</v>
      </c>
      <c r="AY679">
        <v>0</v>
      </c>
      <c r="AZ679">
        <v>10</v>
      </c>
      <c r="BA679">
        <v>10</v>
      </c>
      <c r="BB679">
        <v>10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690</v>
      </c>
      <c r="BV679">
        <v>615</v>
      </c>
      <c r="BW679">
        <v>135</v>
      </c>
      <c r="BX679">
        <v>35</v>
      </c>
      <c r="BY679">
        <v>0</v>
      </c>
      <c r="BZ679">
        <v>105</v>
      </c>
      <c r="CA679">
        <v>140</v>
      </c>
      <c r="CB679">
        <v>65</v>
      </c>
      <c r="CC679">
        <v>4</v>
      </c>
      <c r="CD679">
        <v>70</v>
      </c>
      <c r="CE679">
        <v>110</v>
      </c>
      <c r="CF679">
        <v>35</v>
      </c>
      <c r="CG679">
        <v>4</v>
      </c>
      <c r="CH679">
        <v>70</v>
      </c>
      <c r="CI679">
        <v>95</v>
      </c>
      <c r="CJ679">
        <v>90</v>
      </c>
      <c r="CK679">
        <v>0</v>
      </c>
      <c r="CL679">
        <v>10</v>
      </c>
      <c r="CM679">
        <v>125</v>
      </c>
      <c r="CN679">
        <v>70</v>
      </c>
      <c r="CO679">
        <v>0</v>
      </c>
      <c r="CP679">
        <v>55</v>
      </c>
      <c r="CQ679">
        <v>60</v>
      </c>
      <c r="CR679">
        <v>0</v>
      </c>
      <c r="CS679">
        <v>0</v>
      </c>
      <c r="CT679">
        <v>0</v>
      </c>
      <c r="CU679">
        <v>0</v>
      </c>
      <c r="CV679">
        <v>15</v>
      </c>
      <c r="CW679">
        <v>15</v>
      </c>
      <c r="CX679">
        <v>0</v>
      </c>
      <c r="CY679">
        <v>0</v>
      </c>
      <c r="CZ679">
        <v>20</v>
      </c>
      <c r="DA679">
        <v>0</v>
      </c>
      <c r="DB679">
        <v>0</v>
      </c>
      <c r="DC679">
        <v>20</v>
      </c>
      <c r="DD679">
        <v>25</v>
      </c>
      <c r="DE679">
        <v>25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20</v>
      </c>
      <c r="DM679">
        <v>20</v>
      </c>
      <c r="DN679">
        <v>0</v>
      </c>
      <c r="DO679">
        <v>20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</row>
    <row r="680" spans="1:136" x14ac:dyDescent="0.3">
      <c r="A680" t="s">
        <v>391</v>
      </c>
      <c r="B680">
        <v>140</v>
      </c>
      <c r="C680" t="s">
        <v>2065</v>
      </c>
      <c r="D680">
        <v>34013014500</v>
      </c>
      <c r="E680" t="s">
        <v>2066</v>
      </c>
      <c r="F680" t="s">
        <v>222</v>
      </c>
      <c r="G680" t="s">
        <v>2056</v>
      </c>
      <c r="H680">
        <v>1470</v>
      </c>
      <c r="I680">
        <v>500</v>
      </c>
      <c r="J680">
        <v>500</v>
      </c>
      <c r="K680">
        <v>15</v>
      </c>
      <c r="L680">
        <v>0</v>
      </c>
      <c r="M680">
        <v>0</v>
      </c>
      <c r="N680">
        <v>15</v>
      </c>
      <c r="O680">
        <v>75</v>
      </c>
      <c r="P680">
        <v>40</v>
      </c>
      <c r="Q680">
        <v>0</v>
      </c>
      <c r="R680">
        <v>35</v>
      </c>
      <c r="S680">
        <v>80</v>
      </c>
      <c r="T680">
        <v>20</v>
      </c>
      <c r="U680">
        <v>0</v>
      </c>
      <c r="V680">
        <v>60</v>
      </c>
      <c r="W680">
        <v>60</v>
      </c>
      <c r="X680">
        <v>30</v>
      </c>
      <c r="Y680">
        <v>0</v>
      </c>
      <c r="Z680">
        <v>30</v>
      </c>
      <c r="AA680">
        <v>275</v>
      </c>
      <c r="AB680">
        <v>185</v>
      </c>
      <c r="AC680">
        <v>10</v>
      </c>
      <c r="AD680">
        <v>80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970</v>
      </c>
      <c r="BV680">
        <v>890</v>
      </c>
      <c r="BW680">
        <v>160</v>
      </c>
      <c r="BX680">
        <v>85</v>
      </c>
      <c r="BY680">
        <v>4</v>
      </c>
      <c r="BZ680">
        <v>65</v>
      </c>
      <c r="CA680">
        <v>110</v>
      </c>
      <c r="CB680">
        <v>45</v>
      </c>
      <c r="CC680">
        <v>0</v>
      </c>
      <c r="CD680">
        <v>65</v>
      </c>
      <c r="CE680">
        <v>255</v>
      </c>
      <c r="CF680">
        <v>105</v>
      </c>
      <c r="CG680">
        <v>10</v>
      </c>
      <c r="CH680">
        <v>140</v>
      </c>
      <c r="CI680">
        <v>65</v>
      </c>
      <c r="CJ680">
        <v>45</v>
      </c>
      <c r="CK680">
        <v>0</v>
      </c>
      <c r="CL680">
        <v>15</v>
      </c>
      <c r="CM680">
        <v>305</v>
      </c>
      <c r="CN680">
        <v>145</v>
      </c>
      <c r="CO680">
        <v>4</v>
      </c>
      <c r="CP680">
        <v>150</v>
      </c>
      <c r="CQ680">
        <v>25</v>
      </c>
      <c r="CR680">
        <v>0</v>
      </c>
      <c r="CS680">
        <v>0</v>
      </c>
      <c r="CT680">
        <v>0</v>
      </c>
      <c r="CU680">
        <v>0</v>
      </c>
      <c r="CV680">
        <v>15</v>
      </c>
      <c r="CW680">
        <v>15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10</v>
      </c>
      <c r="DE680">
        <v>10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55</v>
      </c>
      <c r="DM680">
        <v>10</v>
      </c>
      <c r="DN680">
        <v>10</v>
      </c>
      <c r="DO680">
        <v>0</v>
      </c>
      <c r="DP680">
        <v>0</v>
      </c>
      <c r="DQ680">
        <v>25</v>
      </c>
      <c r="DR680">
        <v>25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25</v>
      </c>
      <c r="ED680">
        <v>0</v>
      </c>
      <c r="EE680">
        <v>25</v>
      </c>
      <c r="EF680">
        <v>0</v>
      </c>
    </row>
    <row r="681" spans="1:136" x14ac:dyDescent="0.3">
      <c r="A681" t="s">
        <v>391</v>
      </c>
      <c r="B681">
        <v>140</v>
      </c>
      <c r="C681" t="s">
        <v>2067</v>
      </c>
      <c r="D681">
        <v>34013014600</v>
      </c>
      <c r="E681" t="s">
        <v>2068</v>
      </c>
      <c r="F681" t="s">
        <v>222</v>
      </c>
      <c r="G681" t="s">
        <v>2056</v>
      </c>
      <c r="H681">
        <v>1465</v>
      </c>
      <c r="I681">
        <v>590</v>
      </c>
      <c r="J681">
        <v>535</v>
      </c>
      <c r="K681">
        <v>85</v>
      </c>
      <c r="L681">
        <v>45</v>
      </c>
      <c r="M681">
        <v>0</v>
      </c>
      <c r="N681">
        <v>40</v>
      </c>
      <c r="O681">
        <v>50</v>
      </c>
      <c r="P681">
        <v>15</v>
      </c>
      <c r="Q681">
        <v>0</v>
      </c>
      <c r="R681">
        <v>35</v>
      </c>
      <c r="S681">
        <v>65</v>
      </c>
      <c r="T681">
        <v>50</v>
      </c>
      <c r="U681">
        <v>0</v>
      </c>
      <c r="V681">
        <v>10</v>
      </c>
      <c r="W681">
        <v>85</v>
      </c>
      <c r="X681">
        <v>60</v>
      </c>
      <c r="Y681">
        <v>10</v>
      </c>
      <c r="Z681">
        <v>15</v>
      </c>
      <c r="AA681">
        <v>250</v>
      </c>
      <c r="AB681">
        <v>165</v>
      </c>
      <c r="AC681">
        <v>30</v>
      </c>
      <c r="AD681">
        <v>55</v>
      </c>
      <c r="AE681">
        <v>15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15</v>
      </c>
      <c r="AS681">
        <v>15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35</v>
      </c>
      <c r="BA681">
        <v>0</v>
      </c>
      <c r="BB681">
        <v>0</v>
      </c>
      <c r="BC681">
        <v>0</v>
      </c>
      <c r="BD681">
        <v>0</v>
      </c>
      <c r="BE681">
        <v>20</v>
      </c>
      <c r="BF681">
        <v>20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20</v>
      </c>
      <c r="BR681">
        <v>20</v>
      </c>
      <c r="BS681">
        <v>0</v>
      </c>
      <c r="BT681">
        <v>0</v>
      </c>
      <c r="BU681">
        <v>875</v>
      </c>
      <c r="BV681">
        <v>755</v>
      </c>
      <c r="BW681">
        <v>125</v>
      </c>
      <c r="BX681">
        <v>50</v>
      </c>
      <c r="BY681">
        <v>0</v>
      </c>
      <c r="BZ681">
        <v>75</v>
      </c>
      <c r="CA681">
        <v>195</v>
      </c>
      <c r="CB681">
        <v>110</v>
      </c>
      <c r="CC681">
        <v>0</v>
      </c>
      <c r="CD681">
        <v>85</v>
      </c>
      <c r="CE681">
        <v>105</v>
      </c>
      <c r="CF681">
        <v>70</v>
      </c>
      <c r="CG681">
        <v>0</v>
      </c>
      <c r="CH681">
        <v>35</v>
      </c>
      <c r="CI681">
        <v>45</v>
      </c>
      <c r="CJ681">
        <v>40</v>
      </c>
      <c r="CK681">
        <v>0</v>
      </c>
      <c r="CL681">
        <v>4</v>
      </c>
      <c r="CM681">
        <v>285</v>
      </c>
      <c r="CN681">
        <v>120</v>
      </c>
      <c r="CO681">
        <v>0</v>
      </c>
      <c r="CP681">
        <v>165</v>
      </c>
      <c r="CQ681">
        <v>75</v>
      </c>
      <c r="CR681">
        <v>10</v>
      </c>
      <c r="CS681">
        <v>10</v>
      </c>
      <c r="CT681">
        <v>0</v>
      </c>
      <c r="CU681">
        <v>0</v>
      </c>
      <c r="CV681">
        <v>45</v>
      </c>
      <c r="CW681">
        <v>45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10</v>
      </c>
      <c r="DE681">
        <v>10</v>
      </c>
      <c r="DF681">
        <v>0</v>
      </c>
      <c r="DG681">
        <v>0</v>
      </c>
      <c r="DH681">
        <v>10</v>
      </c>
      <c r="DI681">
        <v>0</v>
      </c>
      <c r="DJ681">
        <v>0</v>
      </c>
      <c r="DK681">
        <v>10</v>
      </c>
      <c r="DL681">
        <v>45</v>
      </c>
      <c r="DM681">
        <v>30</v>
      </c>
      <c r="DN681">
        <v>30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15</v>
      </c>
      <c r="DV681">
        <v>15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</row>
    <row r="682" spans="1:136" x14ac:dyDescent="0.3">
      <c r="A682" t="s">
        <v>391</v>
      </c>
      <c r="B682">
        <v>140</v>
      </c>
      <c r="C682" t="s">
        <v>2069</v>
      </c>
      <c r="D682">
        <v>34013014700</v>
      </c>
      <c r="E682" t="s">
        <v>2070</v>
      </c>
      <c r="F682" t="s">
        <v>222</v>
      </c>
      <c r="G682" t="s">
        <v>2056</v>
      </c>
      <c r="H682">
        <v>1495</v>
      </c>
      <c r="I682">
        <v>785</v>
      </c>
      <c r="J682">
        <v>740</v>
      </c>
      <c r="K682">
        <v>25</v>
      </c>
      <c r="L682">
        <v>10</v>
      </c>
      <c r="M682">
        <v>0</v>
      </c>
      <c r="N682">
        <v>15</v>
      </c>
      <c r="O682">
        <v>65</v>
      </c>
      <c r="P682">
        <v>35</v>
      </c>
      <c r="Q682">
        <v>10</v>
      </c>
      <c r="R682">
        <v>25</v>
      </c>
      <c r="S682">
        <v>100</v>
      </c>
      <c r="T682">
        <v>20</v>
      </c>
      <c r="U682">
        <v>20</v>
      </c>
      <c r="V682">
        <v>60</v>
      </c>
      <c r="W682">
        <v>50</v>
      </c>
      <c r="X682">
        <v>50</v>
      </c>
      <c r="Y682">
        <v>0</v>
      </c>
      <c r="Z682">
        <v>0</v>
      </c>
      <c r="AA682">
        <v>500</v>
      </c>
      <c r="AB682">
        <v>405</v>
      </c>
      <c r="AC682">
        <v>20</v>
      </c>
      <c r="AD682">
        <v>75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45</v>
      </c>
      <c r="BA682">
        <v>0</v>
      </c>
      <c r="BB682">
        <v>0</v>
      </c>
      <c r="BC682">
        <v>0</v>
      </c>
      <c r="BD682">
        <v>0</v>
      </c>
      <c r="BE682">
        <v>4</v>
      </c>
      <c r="BF682">
        <v>4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20</v>
      </c>
      <c r="BN682">
        <v>20</v>
      </c>
      <c r="BO682">
        <v>0</v>
      </c>
      <c r="BP682">
        <v>0</v>
      </c>
      <c r="BQ682">
        <v>20</v>
      </c>
      <c r="BR682">
        <v>20</v>
      </c>
      <c r="BS682">
        <v>0</v>
      </c>
      <c r="BT682">
        <v>0</v>
      </c>
      <c r="BU682">
        <v>715</v>
      </c>
      <c r="BV682">
        <v>675</v>
      </c>
      <c r="BW682">
        <v>115</v>
      </c>
      <c r="BX682">
        <v>35</v>
      </c>
      <c r="BY682">
        <v>0</v>
      </c>
      <c r="BZ682">
        <v>80</v>
      </c>
      <c r="CA682">
        <v>155</v>
      </c>
      <c r="CB682">
        <v>95</v>
      </c>
      <c r="CC682">
        <v>0</v>
      </c>
      <c r="CD682">
        <v>60</v>
      </c>
      <c r="CE682">
        <v>50</v>
      </c>
      <c r="CF682">
        <v>45</v>
      </c>
      <c r="CG682">
        <v>0</v>
      </c>
      <c r="CH682">
        <v>4</v>
      </c>
      <c r="CI682">
        <v>115</v>
      </c>
      <c r="CJ682">
        <v>25</v>
      </c>
      <c r="CK682">
        <v>0</v>
      </c>
      <c r="CL682">
        <v>90</v>
      </c>
      <c r="CM682">
        <v>245</v>
      </c>
      <c r="CN682">
        <v>170</v>
      </c>
      <c r="CO682">
        <v>0</v>
      </c>
      <c r="CP682">
        <v>75</v>
      </c>
      <c r="CQ682">
        <v>35</v>
      </c>
      <c r="CR682">
        <v>0</v>
      </c>
      <c r="CS682">
        <v>0</v>
      </c>
      <c r="CT682">
        <v>0</v>
      </c>
      <c r="CU682">
        <v>0</v>
      </c>
      <c r="CV682">
        <v>4</v>
      </c>
      <c r="CW682">
        <v>4</v>
      </c>
      <c r="CX682">
        <v>0</v>
      </c>
      <c r="CY682">
        <v>0</v>
      </c>
      <c r="CZ682">
        <v>4</v>
      </c>
      <c r="DA682">
        <v>4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25</v>
      </c>
      <c r="DI682">
        <v>25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</row>
    <row r="683" spans="1:136" x14ac:dyDescent="0.3">
      <c r="A683" t="s">
        <v>391</v>
      </c>
      <c r="B683">
        <v>140</v>
      </c>
      <c r="C683" t="s">
        <v>2071</v>
      </c>
      <c r="D683">
        <v>34013014800</v>
      </c>
      <c r="E683" t="s">
        <v>2072</v>
      </c>
      <c r="F683" t="s">
        <v>222</v>
      </c>
      <c r="G683" t="s">
        <v>2073</v>
      </c>
      <c r="H683">
        <v>2605</v>
      </c>
      <c r="I683">
        <v>765</v>
      </c>
      <c r="J683">
        <v>755</v>
      </c>
      <c r="K683">
        <v>90</v>
      </c>
      <c r="L683">
        <v>0</v>
      </c>
      <c r="M683">
        <v>0</v>
      </c>
      <c r="N683">
        <v>90</v>
      </c>
      <c r="O683">
        <v>60</v>
      </c>
      <c r="P683">
        <v>60</v>
      </c>
      <c r="Q683">
        <v>0</v>
      </c>
      <c r="R683">
        <v>0</v>
      </c>
      <c r="S683">
        <v>70</v>
      </c>
      <c r="T683">
        <v>20</v>
      </c>
      <c r="U683">
        <v>0</v>
      </c>
      <c r="V683">
        <v>45</v>
      </c>
      <c r="W683">
        <v>120</v>
      </c>
      <c r="X683">
        <v>100</v>
      </c>
      <c r="Y683">
        <v>20</v>
      </c>
      <c r="Z683">
        <v>0</v>
      </c>
      <c r="AA683">
        <v>415</v>
      </c>
      <c r="AB683">
        <v>265</v>
      </c>
      <c r="AC683">
        <v>0</v>
      </c>
      <c r="AD683">
        <v>150</v>
      </c>
      <c r="AE683">
        <v>15</v>
      </c>
      <c r="AF683">
        <v>0</v>
      </c>
      <c r="AG683">
        <v>0</v>
      </c>
      <c r="AH683">
        <v>0</v>
      </c>
      <c r="AI683">
        <v>0</v>
      </c>
      <c r="AJ683">
        <v>15</v>
      </c>
      <c r="AK683">
        <v>15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1840</v>
      </c>
      <c r="BV683">
        <v>1630</v>
      </c>
      <c r="BW683">
        <v>365</v>
      </c>
      <c r="BX683">
        <v>120</v>
      </c>
      <c r="BY683">
        <v>0</v>
      </c>
      <c r="BZ683">
        <v>250</v>
      </c>
      <c r="CA683">
        <v>260</v>
      </c>
      <c r="CB683">
        <v>115</v>
      </c>
      <c r="CC683">
        <v>0</v>
      </c>
      <c r="CD683">
        <v>145</v>
      </c>
      <c r="CE683">
        <v>320</v>
      </c>
      <c r="CF683">
        <v>110</v>
      </c>
      <c r="CG683">
        <v>0</v>
      </c>
      <c r="CH683">
        <v>210</v>
      </c>
      <c r="CI683">
        <v>220</v>
      </c>
      <c r="CJ683">
        <v>75</v>
      </c>
      <c r="CK683">
        <v>0</v>
      </c>
      <c r="CL683">
        <v>145</v>
      </c>
      <c r="CM683">
        <v>465</v>
      </c>
      <c r="CN683">
        <v>230</v>
      </c>
      <c r="CO683">
        <v>15</v>
      </c>
      <c r="CP683">
        <v>220</v>
      </c>
      <c r="CQ683">
        <v>125</v>
      </c>
      <c r="CR683">
        <v>10</v>
      </c>
      <c r="CS683">
        <v>10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70</v>
      </c>
      <c r="DA683">
        <v>50</v>
      </c>
      <c r="DB683">
        <v>15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45</v>
      </c>
      <c r="DI683">
        <v>30</v>
      </c>
      <c r="DJ683">
        <v>15</v>
      </c>
      <c r="DK683">
        <v>0</v>
      </c>
      <c r="DL683">
        <v>85</v>
      </c>
      <c r="DM683">
        <v>15</v>
      </c>
      <c r="DN683">
        <v>15</v>
      </c>
      <c r="DO683">
        <v>0</v>
      </c>
      <c r="DP683">
        <v>0</v>
      </c>
      <c r="DQ683">
        <v>45</v>
      </c>
      <c r="DR683">
        <v>45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25</v>
      </c>
      <c r="ED683">
        <v>25</v>
      </c>
      <c r="EE683">
        <v>0</v>
      </c>
      <c r="EF683">
        <v>0</v>
      </c>
    </row>
    <row r="684" spans="1:136" x14ac:dyDescent="0.3">
      <c r="A684" t="s">
        <v>391</v>
      </c>
      <c r="B684">
        <v>140</v>
      </c>
      <c r="C684" t="s">
        <v>2074</v>
      </c>
      <c r="D684">
        <v>34013014900</v>
      </c>
      <c r="E684" t="s">
        <v>2075</v>
      </c>
      <c r="F684" t="s">
        <v>222</v>
      </c>
      <c r="G684" t="s">
        <v>2073</v>
      </c>
      <c r="H684">
        <v>1185</v>
      </c>
      <c r="I684">
        <v>1045</v>
      </c>
      <c r="J684">
        <v>1025</v>
      </c>
      <c r="K684">
        <v>45</v>
      </c>
      <c r="L684">
        <v>10</v>
      </c>
      <c r="M684">
        <v>0</v>
      </c>
      <c r="N684">
        <v>35</v>
      </c>
      <c r="O684">
        <v>30</v>
      </c>
      <c r="P684">
        <v>10</v>
      </c>
      <c r="Q684">
        <v>0</v>
      </c>
      <c r="R684">
        <v>20</v>
      </c>
      <c r="S684">
        <v>115</v>
      </c>
      <c r="T684">
        <v>80</v>
      </c>
      <c r="U684">
        <v>0</v>
      </c>
      <c r="V684">
        <v>40</v>
      </c>
      <c r="W684">
        <v>90</v>
      </c>
      <c r="X684">
        <v>70</v>
      </c>
      <c r="Y684">
        <v>0</v>
      </c>
      <c r="Z684">
        <v>20</v>
      </c>
      <c r="AA684">
        <v>745</v>
      </c>
      <c r="AB684">
        <v>530</v>
      </c>
      <c r="AC684">
        <v>25</v>
      </c>
      <c r="AD684">
        <v>195</v>
      </c>
      <c r="AE684">
        <v>20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20</v>
      </c>
      <c r="AW684">
        <v>20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135</v>
      </c>
      <c r="BV684">
        <v>135</v>
      </c>
      <c r="BW684">
        <v>10</v>
      </c>
      <c r="BX684">
        <v>10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10</v>
      </c>
      <c r="CF684">
        <v>0</v>
      </c>
      <c r="CG684">
        <v>0</v>
      </c>
      <c r="CH684">
        <v>10</v>
      </c>
      <c r="CI684">
        <v>60</v>
      </c>
      <c r="CJ684">
        <v>25</v>
      </c>
      <c r="CK684">
        <v>0</v>
      </c>
      <c r="CL684">
        <v>35</v>
      </c>
      <c r="CM684">
        <v>60</v>
      </c>
      <c r="CN684">
        <v>30</v>
      </c>
      <c r="CO684">
        <v>0</v>
      </c>
      <c r="CP684">
        <v>25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</row>
    <row r="685" spans="1:136" x14ac:dyDescent="0.3">
      <c r="A685" t="s">
        <v>391</v>
      </c>
      <c r="B685">
        <v>140</v>
      </c>
      <c r="C685" t="s">
        <v>2076</v>
      </c>
      <c r="D685">
        <v>34013015000</v>
      </c>
      <c r="E685" t="s">
        <v>2077</v>
      </c>
      <c r="F685" t="s">
        <v>222</v>
      </c>
      <c r="G685" t="s">
        <v>2073</v>
      </c>
      <c r="H685">
        <v>1540</v>
      </c>
      <c r="I685">
        <v>1475</v>
      </c>
      <c r="J685">
        <v>1450</v>
      </c>
      <c r="K685">
        <v>95</v>
      </c>
      <c r="L685">
        <v>60</v>
      </c>
      <c r="M685">
        <v>0</v>
      </c>
      <c r="N685">
        <v>35</v>
      </c>
      <c r="O685">
        <v>35</v>
      </c>
      <c r="P685">
        <v>4</v>
      </c>
      <c r="Q685">
        <v>0</v>
      </c>
      <c r="R685">
        <v>30</v>
      </c>
      <c r="S685">
        <v>105</v>
      </c>
      <c r="T685">
        <v>95</v>
      </c>
      <c r="U685">
        <v>10</v>
      </c>
      <c r="V685">
        <v>0</v>
      </c>
      <c r="W685">
        <v>140</v>
      </c>
      <c r="X685">
        <v>85</v>
      </c>
      <c r="Y685">
        <v>10</v>
      </c>
      <c r="Z685">
        <v>45</v>
      </c>
      <c r="AA685">
        <v>1080</v>
      </c>
      <c r="AB685">
        <v>885</v>
      </c>
      <c r="AC685">
        <v>30</v>
      </c>
      <c r="AD685">
        <v>160</v>
      </c>
      <c r="AE685">
        <v>15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15</v>
      </c>
      <c r="AW685">
        <v>15</v>
      </c>
      <c r="AX685">
        <v>0</v>
      </c>
      <c r="AY685">
        <v>0</v>
      </c>
      <c r="AZ685">
        <v>10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10</v>
      </c>
      <c r="BR685">
        <v>10</v>
      </c>
      <c r="BS685">
        <v>0</v>
      </c>
      <c r="BT685">
        <v>0</v>
      </c>
      <c r="BU685">
        <v>65</v>
      </c>
      <c r="BV685">
        <v>65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30</v>
      </c>
      <c r="CF685">
        <v>30</v>
      </c>
      <c r="CG685">
        <v>0</v>
      </c>
      <c r="CH685">
        <v>0</v>
      </c>
      <c r="CI685">
        <v>20</v>
      </c>
      <c r="CJ685">
        <v>0</v>
      </c>
      <c r="CK685">
        <v>0</v>
      </c>
      <c r="CL685">
        <v>20</v>
      </c>
      <c r="CM685">
        <v>20</v>
      </c>
      <c r="CN685">
        <v>4</v>
      </c>
      <c r="CO685">
        <v>0</v>
      </c>
      <c r="CP685">
        <v>15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</row>
    <row r="686" spans="1:136" x14ac:dyDescent="0.3">
      <c r="A686" t="s">
        <v>391</v>
      </c>
      <c r="B686">
        <v>140</v>
      </c>
      <c r="C686" t="s">
        <v>2078</v>
      </c>
      <c r="D686">
        <v>34013015100</v>
      </c>
      <c r="E686" t="s">
        <v>2079</v>
      </c>
      <c r="F686" t="s">
        <v>222</v>
      </c>
      <c r="G686" t="s">
        <v>2073</v>
      </c>
      <c r="H686">
        <v>1320</v>
      </c>
      <c r="I686">
        <v>915</v>
      </c>
      <c r="J686">
        <v>915</v>
      </c>
      <c r="K686">
        <v>65</v>
      </c>
      <c r="L686">
        <v>20</v>
      </c>
      <c r="M686">
        <v>0</v>
      </c>
      <c r="N686">
        <v>45</v>
      </c>
      <c r="O686">
        <v>15</v>
      </c>
      <c r="P686">
        <v>10</v>
      </c>
      <c r="Q686">
        <v>0</v>
      </c>
      <c r="R686">
        <v>10</v>
      </c>
      <c r="S686">
        <v>55</v>
      </c>
      <c r="T686">
        <v>25</v>
      </c>
      <c r="U686">
        <v>0</v>
      </c>
      <c r="V686">
        <v>30</v>
      </c>
      <c r="W686">
        <v>110</v>
      </c>
      <c r="X686">
        <v>80</v>
      </c>
      <c r="Y686">
        <v>20</v>
      </c>
      <c r="Z686">
        <v>15</v>
      </c>
      <c r="AA686">
        <v>675</v>
      </c>
      <c r="AB686">
        <v>500</v>
      </c>
      <c r="AC686">
        <v>15</v>
      </c>
      <c r="AD686">
        <v>165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405</v>
      </c>
      <c r="BV686">
        <v>370</v>
      </c>
      <c r="BW686">
        <v>80</v>
      </c>
      <c r="BX686">
        <v>55</v>
      </c>
      <c r="BY686">
        <v>0</v>
      </c>
      <c r="BZ686">
        <v>25</v>
      </c>
      <c r="CA686">
        <v>40</v>
      </c>
      <c r="CB686">
        <v>10</v>
      </c>
      <c r="CC686">
        <v>0</v>
      </c>
      <c r="CD686">
        <v>30</v>
      </c>
      <c r="CE686">
        <v>75</v>
      </c>
      <c r="CF686">
        <v>20</v>
      </c>
      <c r="CG686">
        <v>0</v>
      </c>
      <c r="CH686">
        <v>60</v>
      </c>
      <c r="CI686">
        <v>35</v>
      </c>
      <c r="CJ686">
        <v>15</v>
      </c>
      <c r="CK686">
        <v>15</v>
      </c>
      <c r="CL686">
        <v>4</v>
      </c>
      <c r="CM686">
        <v>140</v>
      </c>
      <c r="CN686">
        <v>65</v>
      </c>
      <c r="CO686">
        <v>10</v>
      </c>
      <c r="CP686">
        <v>60</v>
      </c>
      <c r="CQ686">
        <v>15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15</v>
      </c>
      <c r="DA686">
        <v>15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20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20</v>
      </c>
      <c r="ED686">
        <v>0</v>
      </c>
      <c r="EE686">
        <v>0</v>
      </c>
      <c r="EF686">
        <v>20</v>
      </c>
    </row>
    <row r="687" spans="1:136" x14ac:dyDescent="0.3">
      <c r="A687" t="s">
        <v>391</v>
      </c>
      <c r="B687">
        <v>140</v>
      </c>
      <c r="C687" t="s">
        <v>2080</v>
      </c>
      <c r="D687">
        <v>34013015200</v>
      </c>
      <c r="E687" t="s">
        <v>2081</v>
      </c>
      <c r="F687" t="s">
        <v>222</v>
      </c>
      <c r="G687" t="s">
        <v>2073</v>
      </c>
      <c r="H687">
        <v>1620</v>
      </c>
      <c r="I687">
        <v>1105</v>
      </c>
      <c r="J687">
        <v>1105</v>
      </c>
      <c r="K687">
        <v>55</v>
      </c>
      <c r="L687">
        <v>30</v>
      </c>
      <c r="M687">
        <v>0</v>
      </c>
      <c r="N687">
        <v>25</v>
      </c>
      <c r="O687">
        <v>75</v>
      </c>
      <c r="P687">
        <v>45</v>
      </c>
      <c r="Q687">
        <v>10</v>
      </c>
      <c r="R687">
        <v>20</v>
      </c>
      <c r="S687">
        <v>215</v>
      </c>
      <c r="T687">
        <v>190</v>
      </c>
      <c r="U687">
        <v>0</v>
      </c>
      <c r="V687">
        <v>25</v>
      </c>
      <c r="W687">
        <v>130</v>
      </c>
      <c r="X687">
        <v>105</v>
      </c>
      <c r="Y687">
        <v>4</v>
      </c>
      <c r="Z687">
        <v>15</v>
      </c>
      <c r="AA687">
        <v>630</v>
      </c>
      <c r="AB687">
        <v>480</v>
      </c>
      <c r="AC687">
        <v>25</v>
      </c>
      <c r="AD687">
        <v>125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515</v>
      </c>
      <c r="BV687">
        <v>505</v>
      </c>
      <c r="BW687">
        <v>105</v>
      </c>
      <c r="BX687">
        <v>30</v>
      </c>
      <c r="BY687">
        <v>0</v>
      </c>
      <c r="BZ687">
        <v>80</v>
      </c>
      <c r="CA687">
        <v>70</v>
      </c>
      <c r="CB687">
        <v>45</v>
      </c>
      <c r="CC687">
        <v>0</v>
      </c>
      <c r="CD687">
        <v>30</v>
      </c>
      <c r="CE687">
        <v>115</v>
      </c>
      <c r="CF687">
        <v>65</v>
      </c>
      <c r="CG687">
        <v>0</v>
      </c>
      <c r="CH687">
        <v>50</v>
      </c>
      <c r="CI687">
        <v>30</v>
      </c>
      <c r="CJ687">
        <v>30</v>
      </c>
      <c r="CK687">
        <v>0</v>
      </c>
      <c r="CL687">
        <v>4</v>
      </c>
      <c r="CM687">
        <v>180</v>
      </c>
      <c r="CN687">
        <v>110</v>
      </c>
      <c r="CO687">
        <v>0</v>
      </c>
      <c r="CP687">
        <v>75</v>
      </c>
      <c r="CQ687">
        <v>10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10</v>
      </c>
      <c r="DE687">
        <v>10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</row>
    <row r="688" spans="1:136" x14ac:dyDescent="0.3">
      <c r="A688" t="s">
        <v>391</v>
      </c>
      <c r="B688">
        <v>140</v>
      </c>
      <c r="C688" t="s">
        <v>2082</v>
      </c>
      <c r="D688">
        <v>34013015300</v>
      </c>
      <c r="E688" t="s">
        <v>2083</v>
      </c>
      <c r="F688" t="s">
        <v>222</v>
      </c>
      <c r="G688" t="s">
        <v>2073</v>
      </c>
      <c r="H688">
        <v>1575</v>
      </c>
      <c r="I688">
        <v>760</v>
      </c>
      <c r="J688">
        <v>760</v>
      </c>
      <c r="K688">
        <v>50</v>
      </c>
      <c r="L688">
        <v>0</v>
      </c>
      <c r="M688">
        <v>0</v>
      </c>
      <c r="N688">
        <v>50</v>
      </c>
      <c r="O688">
        <v>65</v>
      </c>
      <c r="P688">
        <v>0</v>
      </c>
      <c r="Q688">
        <v>4</v>
      </c>
      <c r="R688">
        <v>55</v>
      </c>
      <c r="S688">
        <v>130</v>
      </c>
      <c r="T688">
        <v>65</v>
      </c>
      <c r="U688">
        <v>45</v>
      </c>
      <c r="V688">
        <v>15</v>
      </c>
      <c r="W688">
        <v>80</v>
      </c>
      <c r="X688">
        <v>75</v>
      </c>
      <c r="Y688">
        <v>0</v>
      </c>
      <c r="Z688">
        <v>4</v>
      </c>
      <c r="AA688">
        <v>445</v>
      </c>
      <c r="AB688">
        <v>345</v>
      </c>
      <c r="AC688">
        <v>15</v>
      </c>
      <c r="AD688">
        <v>85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815</v>
      </c>
      <c r="BV688">
        <v>785</v>
      </c>
      <c r="BW688">
        <v>170</v>
      </c>
      <c r="BX688">
        <v>25</v>
      </c>
      <c r="BY688">
        <v>4</v>
      </c>
      <c r="BZ688">
        <v>135</v>
      </c>
      <c r="CA688">
        <v>150</v>
      </c>
      <c r="CB688">
        <v>70</v>
      </c>
      <c r="CC688">
        <v>0</v>
      </c>
      <c r="CD688">
        <v>80</v>
      </c>
      <c r="CE688">
        <v>125</v>
      </c>
      <c r="CF688">
        <v>60</v>
      </c>
      <c r="CG688">
        <v>0</v>
      </c>
      <c r="CH688">
        <v>65</v>
      </c>
      <c r="CI688">
        <v>65</v>
      </c>
      <c r="CJ688">
        <v>15</v>
      </c>
      <c r="CK688">
        <v>0</v>
      </c>
      <c r="CL688">
        <v>50</v>
      </c>
      <c r="CM688">
        <v>275</v>
      </c>
      <c r="CN688">
        <v>140</v>
      </c>
      <c r="CO688">
        <v>0</v>
      </c>
      <c r="CP688">
        <v>135</v>
      </c>
      <c r="CQ688">
        <v>10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10</v>
      </c>
      <c r="DI688">
        <v>10</v>
      </c>
      <c r="DJ688">
        <v>0</v>
      </c>
      <c r="DK688">
        <v>0</v>
      </c>
      <c r="DL688">
        <v>20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20</v>
      </c>
      <c r="DV688">
        <v>20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</row>
    <row r="689" spans="1:136" x14ac:dyDescent="0.3">
      <c r="A689" t="s">
        <v>391</v>
      </c>
      <c r="B689">
        <v>140</v>
      </c>
      <c r="C689" t="s">
        <v>2084</v>
      </c>
      <c r="D689">
        <v>34013015400</v>
      </c>
      <c r="E689" t="s">
        <v>2085</v>
      </c>
      <c r="F689" t="s">
        <v>222</v>
      </c>
      <c r="G689" t="s">
        <v>2073</v>
      </c>
      <c r="H689">
        <v>1170</v>
      </c>
      <c r="I689">
        <v>270</v>
      </c>
      <c r="J689">
        <v>270</v>
      </c>
      <c r="K689">
        <v>30</v>
      </c>
      <c r="L689">
        <v>20</v>
      </c>
      <c r="M689">
        <v>0</v>
      </c>
      <c r="N689">
        <v>10</v>
      </c>
      <c r="O689">
        <v>45</v>
      </c>
      <c r="P689">
        <v>15</v>
      </c>
      <c r="Q689">
        <v>0</v>
      </c>
      <c r="R689">
        <v>30</v>
      </c>
      <c r="S689">
        <v>30</v>
      </c>
      <c r="T689">
        <v>15</v>
      </c>
      <c r="U689">
        <v>0</v>
      </c>
      <c r="V689">
        <v>20</v>
      </c>
      <c r="W689">
        <v>0</v>
      </c>
      <c r="X689">
        <v>0</v>
      </c>
      <c r="Y689">
        <v>0</v>
      </c>
      <c r="Z689">
        <v>0</v>
      </c>
      <c r="AA689">
        <v>160</v>
      </c>
      <c r="AB689">
        <v>155</v>
      </c>
      <c r="AC689">
        <v>10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895</v>
      </c>
      <c r="BV689">
        <v>885</v>
      </c>
      <c r="BW689">
        <v>125</v>
      </c>
      <c r="BX689">
        <v>105</v>
      </c>
      <c r="BY689">
        <v>0</v>
      </c>
      <c r="BZ689">
        <v>20</v>
      </c>
      <c r="CA689">
        <v>90</v>
      </c>
      <c r="CB689">
        <v>30</v>
      </c>
      <c r="CC689">
        <v>0</v>
      </c>
      <c r="CD689">
        <v>60</v>
      </c>
      <c r="CE689">
        <v>165</v>
      </c>
      <c r="CF689">
        <v>65</v>
      </c>
      <c r="CG689">
        <v>0</v>
      </c>
      <c r="CH689">
        <v>105</v>
      </c>
      <c r="CI689">
        <v>210</v>
      </c>
      <c r="CJ689">
        <v>110</v>
      </c>
      <c r="CK689">
        <v>0</v>
      </c>
      <c r="CL689">
        <v>100</v>
      </c>
      <c r="CM689">
        <v>290</v>
      </c>
      <c r="CN689">
        <v>165</v>
      </c>
      <c r="CO689">
        <v>0</v>
      </c>
      <c r="CP689">
        <v>130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15</v>
      </c>
      <c r="DM689">
        <v>15</v>
      </c>
      <c r="DN689">
        <v>15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</row>
    <row r="690" spans="1:136" x14ac:dyDescent="0.3">
      <c r="A690" t="s">
        <v>391</v>
      </c>
      <c r="B690">
        <v>140</v>
      </c>
      <c r="C690" t="s">
        <v>2086</v>
      </c>
      <c r="D690">
        <v>34013015500</v>
      </c>
      <c r="E690" t="s">
        <v>2087</v>
      </c>
      <c r="F690" t="s">
        <v>222</v>
      </c>
      <c r="G690" t="s">
        <v>2073</v>
      </c>
      <c r="H690">
        <v>2080</v>
      </c>
      <c r="I690">
        <v>660</v>
      </c>
      <c r="J690">
        <v>660</v>
      </c>
      <c r="K690">
        <v>35</v>
      </c>
      <c r="L690">
        <v>0</v>
      </c>
      <c r="M690">
        <v>0</v>
      </c>
      <c r="N690">
        <v>35</v>
      </c>
      <c r="O690">
        <v>60</v>
      </c>
      <c r="P690">
        <v>20</v>
      </c>
      <c r="Q690">
        <v>20</v>
      </c>
      <c r="R690">
        <v>15</v>
      </c>
      <c r="S690">
        <v>180</v>
      </c>
      <c r="T690">
        <v>100</v>
      </c>
      <c r="U690">
        <v>0</v>
      </c>
      <c r="V690">
        <v>80</v>
      </c>
      <c r="W690">
        <v>25</v>
      </c>
      <c r="X690">
        <v>4</v>
      </c>
      <c r="Y690">
        <v>0</v>
      </c>
      <c r="Z690">
        <v>20</v>
      </c>
      <c r="AA690">
        <v>365</v>
      </c>
      <c r="AB690">
        <v>320</v>
      </c>
      <c r="AC690">
        <v>15</v>
      </c>
      <c r="AD690">
        <v>25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1420</v>
      </c>
      <c r="BV690">
        <v>1420</v>
      </c>
      <c r="BW690">
        <v>260</v>
      </c>
      <c r="BX690">
        <v>80</v>
      </c>
      <c r="BY690">
        <v>0</v>
      </c>
      <c r="BZ690">
        <v>180</v>
      </c>
      <c r="CA690">
        <v>110</v>
      </c>
      <c r="CB690">
        <v>30</v>
      </c>
      <c r="CC690">
        <v>0</v>
      </c>
      <c r="CD690">
        <v>80</v>
      </c>
      <c r="CE690">
        <v>260</v>
      </c>
      <c r="CF690">
        <v>65</v>
      </c>
      <c r="CG690">
        <v>0</v>
      </c>
      <c r="CH690">
        <v>190</v>
      </c>
      <c r="CI690">
        <v>165</v>
      </c>
      <c r="CJ690">
        <v>55</v>
      </c>
      <c r="CK690">
        <v>0</v>
      </c>
      <c r="CL690">
        <v>110</v>
      </c>
      <c r="CM690">
        <v>625</v>
      </c>
      <c r="CN690">
        <v>345</v>
      </c>
      <c r="CO690">
        <v>0</v>
      </c>
      <c r="CP690">
        <v>285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4</v>
      </c>
      <c r="DM690">
        <v>0</v>
      </c>
      <c r="DN690">
        <v>0</v>
      </c>
      <c r="DO690">
        <v>0</v>
      </c>
      <c r="DP690">
        <v>0</v>
      </c>
      <c r="DQ690">
        <v>4</v>
      </c>
      <c r="DR690">
        <v>4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</row>
    <row r="691" spans="1:136" x14ac:dyDescent="0.3">
      <c r="A691" t="s">
        <v>391</v>
      </c>
      <c r="B691">
        <v>140</v>
      </c>
      <c r="C691" t="s">
        <v>2088</v>
      </c>
      <c r="D691">
        <v>34013015600</v>
      </c>
      <c r="E691" t="s">
        <v>2089</v>
      </c>
      <c r="F691" t="s">
        <v>222</v>
      </c>
      <c r="G691" t="s">
        <v>2073</v>
      </c>
      <c r="H691">
        <v>1400</v>
      </c>
      <c r="I691">
        <v>940</v>
      </c>
      <c r="J691">
        <v>920</v>
      </c>
      <c r="K691">
        <v>75</v>
      </c>
      <c r="L691">
        <v>35</v>
      </c>
      <c r="M691">
        <v>0</v>
      </c>
      <c r="N691">
        <v>40</v>
      </c>
      <c r="O691">
        <v>45</v>
      </c>
      <c r="P691">
        <v>20</v>
      </c>
      <c r="Q691">
        <v>0</v>
      </c>
      <c r="R691">
        <v>25</v>
      </c>
      <c r="S691">
        <v>180</v>
      </c>
      <c r="T691">
        <v>115</v>
      </c>
      <c r="U691">
        <v>30</v>
      </c>
      <c r="V691">
        <v>35</v>
      </c>
      <c r="W691">
        <v>115</v>
      </c>
      <c r="X691">
        <v>60</v>
      </c>
      <c r="Y691">
        <v>10</v>
      </c>
      <c r="Z691">
        <v>45</v>
      </c>
      <c r="AA691">
        <v>500</v>
      </c>
      <c r="AB691">
        <v>345</v>
      </c>
      <c r="AC691">
        <v>45</v>
      </c>
      <c r="AD691">
        <v>110</v>
      </c>
      <c r="AE691">
        <v>20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20</v>
      </c>
      <c r="AW691">
        <v>10</v>
      </c>
      <c r="AX691">
        <v>15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455</v>
      </c>
      <c r="BV691">
        <v>445</v>
      </c>
      <c r="BW691">
        <v>45</v>
      </c>
      <c r="BX691">
        <v>35</v>
      </c>
      <c r="BY691">
        <v>0</v>
      </c>
      <c r="BZ691">
        <v>10</v>
      </c>
      <c r="CA691">
        <v>100</v>
      </c>
      <c r="CB691">
        <v>70</v>
      </c>
      <c r="CC691">
        <v>0</v>
      </c>
      <c r="CD691">
        <v>30</v>
      </c>
      <c r="CE691">
        <v>95</v>
      </c>
      <c r="CF691">
        <v>75</v>
      </c>
      <c r="CG691">
        <v>0</v>
      </c>
      <c r="CH691">
        <v>15</v>
      </c>
      <c r="CI691">
        <v>85</v>
      </c>
      <c r="CJ691">
        <v>25</v>
      </c>
      <c r="CK691">
        <v>0</v>
      </c>
      <c r="CL691">
        <v>60</v>
      </c>
      <c r="CM691">
        <v>125</v>
      </c>
      <c r="CN691">
        <v>65</v>
      </c>
      <c r="CO691">
        <v>0</v>
      </c>
      <c r="CP691">
        <v>60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10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10</v>
      </c>
      <c r="DZ691">
        <v>10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</row>
    <row r="692" spans="1:136" x14ac:dyDescent="0.3">
      <c r="A692" t="s">
        <v>391</v>
      </c>
      <c r="B692">
        <v>140</v>
      </c>
      <c r="C692" t="s">
        <v>2090</v>
      </c>
      <c r="D692">
        <v>34013015700</v>
      </c>
      <c r="E692" t="s">
        <v>2091</v>
      </c>
      <c r="F692" t="s">
        <v>222</v>
      </c>
      <c r="G692" t="s">
        <v>2073</v>
      </c>
      <c r="H692">
        <v>1700</v>
      </c>
      <c r="I692">
        <v>645</v>
      </c>
      <c r="J692">
        <v>635</v>
      </c>
      <c r="K692">
        <v>45</v>
      </c>
      <c r="L692">
        <v>40</v>
      </c>
      <c r="M692">
        <v>0</v>
      </c>
      <c r="N692">
        <v>4</v>
      </c>
      <c r="O692">
        <v>25</v>
      </c>
      <c r="P692">
        <v>25</v>
      </c>
      <c r="Q692">
        <v>0</v>
      </c>
      <c r="R692">
        <v>0</v>
      </c>
      <c r="S692">
        <v>30</v>
      </c>
      <c r="T692">
        <v>15</v>
      </c>
      <c r="U692">
        <v>0</v>
      </c>
      <c r="V692">
        <v>15</v>
      </c>
      <c r="W692">
        <v>165</v>
      </c>
      <c r="X692">
        <v>140</v>
      </c>
      <c r="Y692">
        <v>20</v>
      </c>
      <c r="Z692">
        <v>4</v>
      </c>
      <c r="AA692">
        <v>370</v>
      </c>
      <c r="AB692">
        <v>300</v>
      </c>
      <c r="AC692">
        <v>0</v>
      </c>
      <c r="AD692">
        <v>75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4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4</v>
      </c>
      <c r="BR692">
        <v>4</v>
      </c>
      <c r="BS692">
        <v>0</v>
      </c>
      <c r="BT692">
        <v>0</v>
      </c>
      <c r="BU692">
        <v>1060</v>
      </c>
      <c r="BV692">
        <v>1040</v>
      </c>
      <c r="BW692">
        <v>135</v>
      </c>
      <c r="BX692">
        <v>15</v>
      </c>
      <c r="BY692">
        <v>0</v>
      </c>
      <c r="BZ692">
        <v>120</v>
      </c>
      <c r="CA692">
        <v>165</v>
      </c>
      <c r="CB692">
        <v>60</v>
      </c>
      <c r="CC692">
        <v>0</v>
      </c>
      <c r="CD692">
        <v>105</v>
      </c>
      <c r="CE692">
        <v>200</v>
      </c>
      <c r="CF692">
        <v>80</v>
      </c>
      <c r="CG692">
        <v>0</v>
      </c>
      <c r="CH692">
        <v>120</v>
      </c>
      <c r="CI692">
        <v>125</v>
      </c>
      <c r="CJ692">
        <v>4</v>
      </c>
      <c r="CK692">
        <v>0</v>
      </c>
      <c r="CL692">
        <v>120</v>
      </c>
      <c r="CM692">
        <v>410</v>
      </c>
      <c r="CN692">
        <v>150</v>
      </c>
      <c r="CO692">
        <v>15</v>
      </c>
      <c r="CP692">
        <v>240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20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20</v>
      </c>
      <c r="ED692">
        <v>20</v>
      </c>
      <c r="EE692">
        <v>0</v>
      </c>
      <c r="EF692">
        <v>0</v>
      </c>
    </row>
    <row r="693" spans="1:136" x14ac:dyDescent="0.3">
      <c r="A693" t="s">
        <v>391</v>
      </c>
      <c r="B693">
        <v>140</v>
      </c>
      <c r="C693" t="s">
        <v>2092</v>
      </c>
      <c r="D693">
        <v>34013015800</v>
      </c>
      <c r="E693" t="s">
        <v>2093</v>
      </c>
      <c r="F693" t="s">
        <v>222</v>
      </c>
      <c r="G693" t="s">
        <v>2073</v>
      </c>
      <c r="H693">
        <v>735</v>
      </c>
      <c r="I693">
        <v>225</v>
      </c>
      <c r="J693">
        <v>220</v>
      </c>
      <c r="K693">
        <v>30</v>
      </c>
      <c r="L693">
        <v>10</v>
      </c>
      <c r="M693">
        <v>0</v>
      </c>
      <c r="N693">
        <v>15</v>
      </c>
      <c r="O693">
        <v>15</v>
      </c>
      <c r="P693">
        <v>4</v>
      </c>
      <c r="Q693">
        <v>0</v>
      </c>
      <c r="R693">
        <v>10</v>
      </c>
      <c r="S693">
        <v>25</v>
      </c>
      <c r="T693">
        <v>25</v>
      </c>
      <c r="U693">
        <v>0</v>
      </c>
      <c r="V693">
        <v>0</v>
      </c>
      <c r="W693">
        <v>45</v>
      </c>
      <c r="X693">
        <v>45</v>
      </c>
      <c r="Y693">
        <v>0</v>
      </c>
      <c r="Z693">
        <v>0</v>
      </c>
      <c r="AA693">
        <v>105</v>
      </c>
      <c r="AB693">
        <v>75</v>
      </c>
      <c r="AC693">
        <v>0</v>
      </c>
      <c r="AD693">
        <v>35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4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4</v>
      </c>
      <c r="BR693">
        <v>0</v>
      </c>
      <c r="BS693">
        <v>4</v>
      </c>
      <c r="BT693">
        <v>0</v>
      </c>
      <c r="BU693">
        <v>505</v>
      </c>
      <c r="BV693">
        <v>465</v>
      </c>
      <c r="BW693">
        <v>80</v>
      </c>
      <c r="BX693">
        <v>25</v>
      </c>
      <c r="BY693">
        <v>0</v>
      </c>
      <c r="BZ693">
        <v>55</v>
      </c>
      <c r="CA693">
        <v>70</v>
      </c>
      <c r="CB693">
        <v>55</v>
      </c>
      <c r="CC693">
        <v>0</v>
      </c>
      <c r="CD693">
        <v>15</v>
      </c>
      <c r="CE693">
        <v>80</v>
      </c>
      <c r="CF693">
        <v>30</v>
      </c>
      <c r="CG693">
        <v>0</v>
      </c>
      <c r="CH693">
        <v>50</v>
      </c>
      <c r="CI693">
        <v>35</v>
      </c>
      <c r="CJ693">
        <v>30</v>
      </c>
      <c r="CK693">
        <v>0</v>
      </c>
      <c r="CL693">
        <v>4</v>
      </c>
      <c r="CM693">
        <v>200</v>
      </c>
      <c r="CN693">
        <v>160</v>
      </c>
      <c r="CO693">
        <v>0</v>
      </c>
      <c r="CP693">
        <v>40</v>
      </c>
      <c r="CQ693">
        <v>20</v>
      </c>
      <c r="CR693">
        <v>15</v>
      </c>
      <c r="CS693">
        <v>15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4</v>
      </c>
      <c r="DE693">
        <v>0</v>
      </c>
      <c r="DF693">
        <v>4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25</v>
      </c>
      <c r="DM693">
        <v>15</v>
      </c>
      <c r="DN693">
        <v>15</v>
      </c>
      <c r="DO693">
        <v>0</v>
      </c>
      <c r="DP693">
        <v>0</v>
      </c>
      <c r="DQ693">
        <v>10</v>
      </c>
      <c r="DR693">
        <v>10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</row>
    <row r="694" spans="1:136" x14ac:dyDescent="0.3">
      <c r="A694" t="s">
        <v>391</v>
      </c>
      <c r="B694">
        <v>140</v>
      </c>
      <c r="C694" t="s">
        <v>2094</v>
      </c>
      <c r="D694">
        <v>34013015900</v>
      </c>
      <c r="E694" t="s">
        <v>2095</v>
      </c>
      <c r="F694" t="s">
        <v>222</v>
      </c>
      <c r="G694" t="s">
        <v>2073</v>
      </c>
      <c r="H694">
        <v>1450</v>
      </c>
      <c r="I694">
        <v>735</v>
      </c>
      <c r="J694">
        <v>735</v>
      </c>
      <c r="K694">
        <v>55</v>
      </c>
      <c r="L694">
        <v>30</v>
      </c>
      <c r="M694">
        <v>0</v>
      </c>
      <c r="N694">
        <v>30</v>
      </c>
      <c r="O694">
        <v>25</v>
      </c>
      <c r="P694">
        <v>10</v>
      </c>
      <c r="Q694">
        <v>0</v>
      </c>
      <c r="R694">
        <v>15</v>
      </c>
      <c r="S694">
        <v>80</v>
      </c>
      <c r="T694">
        <v>30</v>
      </c>
      <c r="U694">
        <v>20</v>
      </c>
      <c r="V694">
        <v>30</v>
      </c>
      <c r="W694">
        <v>90</v>
      </c>
      <c r="X694">
        <v>85</v>
      </c>
      <c r="Y694">
        <v>0</v>
      </c>
      <c r="Z694">
        <v>4</v>
      </c>
      <c r="AA694">
        <v>485</v>
      </c>
      <c r="AB694">
        <v>425</v>
      </c>
      <c r="AC694">
        <v>10</v>
      </c>
      <c r="AD694">
        <v>50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715</v>
      </c>
      <c r="BV694">
        <v>680</v>
      </c>
      <c r="BW694">
        <v>205</v>
      </c>
      <c r="BX694">
        <v>45</v>
      </c>
      <c r="BY694">
        <v>25</v>
      </c>
      <c r="BZ694">
        <v>135</v>
      </c>
      <c r="CA694">
        <v>115</v>
      </c>
      <c r="CB694">
        <v>65</v>
      </c>
      <c r="CC694">
        <v>10</v>
      </c>
      <c r="CD694">
        <v>45</v>
      </c>
      <c r="CE694">
        <v>85</v>
      </c>
      <c r="CF694">
        <v>25</v>
      </c>
      <c r="CG694">
        <v>0</v>
      </c>
      <c r="CH694">
        <v>60</v>
      </c>
      <c r="CI694">
        <v>120</v>
      </c>
      <c r="CJ694">
        <v>70</v>
      </c>
      <c r="CK694">
        <v>0</v>
      </c>
      <c r="CL694">
        <v>50</v>
      </c>
      <c r="CM694">
        <v>150</v>
      </c>
      <c r="CN694">
        <v>85</v>
      </c>
      <c r="CO694">
        <v>0</v>
      </c>
      <c r="CP694">
        <v>70</v>
      </c>
      <c r="CQ694">
        <v>35</v>
      </c>
      <c r="CR694">
        <v>15</v>
      </c>
      <c r="CS694">
        <v>15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20</v>
      </c>
      <c r="DI694">
        <v>20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</row>
    <row r="695" spans="1:136" x14ac:dyDescent="0.3">
      <c r="A695" t="s">
        <v>391</v>
      </c>
      <c r="B695">
        <v>140</v>
      </c>
      <c r="C695" t="s">
        <v>2096</v>
      </c>
      <c r="D695">
        <v>34013016000</v>
      </c>
      <c r="E695" t="s">
        <v>2097</v>
      </c>
      <c r="F695" t="s">
        <v>222</v>
      </c>
      <c r="G695" t="s">
        <v>2098</v>
      </c>
      <c r="H695">
        <v>1695</v>
      </c>
      <c r="I695">
        <v>895</v>
      </c>
      <c r="J695">
        <v>840</v>
      </c>
      <c r="K695">
        <v>60</v>
      </c>
      <c r="L695">
        <v>30</v>
      </c>
      <c r="M695">
        <v>0</v>
      </c>
      <c r="N695">
        <v>30</v>
      </c>
      <c r="O695">
        <v>85</v>
      </c>
      <c r="P695">
        <v>25</v>
      </c>
      <c r="Q695">
        <v>0</v>
      </c>
      <c r="R695">
        <v>60</v>
      </c>
      <c r="S695">
        <v>110</v>
      </c>
      <c r="T695">
        <v>65</v>
      </c>
      <c r="U695">
        <v>25</v>
      </c>
      <c r="V695">
        <v>25</v>
      </c>
      <c r="W695">
        <v>170</v>
      </c>
      <c r="X695">
        <v>135</v>
      </c>
      <c r="Y695">
        <v>15</v>
      </c>
      <c r="Z695">
        <v>20</v>
      </c>
      <c r="AA695">
        <v>415</v>
      </c>
      <c r="AB695">
        <v>250</v>
      </c>
      <c r="AC695">
        <v>60</v>
      </c>
      <c r="AD695">
        <v>105</v>
      </c>
      <c r="AE695">
        <v>30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30</v>
      </c>
      <c r="AW695">
        <v>0</v>
      </c>
      <c r="AX695">
        <v>30</v>
      </c>
      <c r="AY695">
        <v>0</v>
      </c>
      <c r="AZ695">
        <v>30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25</v>
      </c>
      <c r="BN695">
        <v>25</v>
      </c>
      <c r="BO695">
        <v>0</v>
      </c>
      <c r="BP695">
        <v>0</v>
      </c>
      <c r="BQ695">
        <v>4</v>
      </c>
      <c r="BR695">
        <v>4</v>
      </c>
      <c r="BS695">
        <v>0</v>
      </c>
      <c r="BT695">
        <v>0</v>
      </c>
      <c r="BU695">
        <v>800</v>
      </c>
      <c r="BV695">
        <v>730</v>
      </c>
      <c r="BW695">
        <v>140</v>
      </c>
      <c r="BX695">
        <v>55</v>
      </c>
      <c r="BY695">
        <v>0</v>
      </c>
      <c r="BZ695">
        <v>85</v>
      </c>
      <c r="CA695">
        <v>120</v>
      </c>
      <c r="CB695">
        <v>100</v>
      </c>
      <c r="CC695">
        <v>10</v>
      </c>
      <c r="CD695">
        <v>15</v>
      </c>
      <c r="CE695">
        <v>185</v>
      </c>
      <c r="CF695">
        <v>145</v>
      </c>
      <c r="CG695">
        <v>10</v>
      </c>
      <c r="CH695">
        <v>30</v>
      </c>
      <c r="CI695">
        <v>75</v>
      </c>
      <c r="CJ695">
        <v>60</v>
      </c>
      <c r="CK695">
        <v>0</v>
      </c>
      <c r="CL695">
        <v>20</v>
      </c>
      <c r="CM695">
        <v>210</v>
      </c>
      <c r="CN695">
        <v>200</v>
      </c>
      <c r="CO695">
        <v>0</v>
      </c>
      <c r="CP695">
        <v>10</v>
      </c>
      <c r="CQ695">
        <v>25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25</v>
      </c>
      <c r="DA695">
        <v>25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45</v>
      </c>
      <c r="DM695">
        <v>25</v>
      </c>
      <c r="DN695">
        <v>0</v>
      </c>
      <c r="DO695">
        <v>0</v>
      </c>
      <c r="DP695">
        <v>25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20</v>
      </c>
      <c r="ED695">
        <v>0</v>
      </c>
      <c r="EE695">
        <v>0</v>
      </c>
      <c r="EF695">
        <v>20</v>
      </c>
    </row>
    <row r="696" spans="1:136" x14ac:dyDescent="0.3">
      <c r="A696" t="s">
        <v>391</v>
      </c>
      <c r="B696">
        <v>140</v>
      </c>
      <c r="C696" t="s">
        <v>2099</v>
      </c>
      <c r="D696">
        <v>34013016100</v>
      </c>
      <c r="E696" t="s">
        <v>2100</v>
      </c>
      <c r="F696" t="s">
        <v>222</v>
      </c>
      <c r="G696" t="s">
        <v>2101</v>
      </c>
      <c r="H696">
        <v>2465</v>
      </c>
      <c r="I696">
        <v>2200</v>
      </c>
      <c r="J696">
        <v>2185</v>
      </c>
      <c r="K696">
        <v>40</v>
      </c>
      <c r="L696">
        <v>0</v>
      </c>
      <c r="M696">
        <v>0</v>
      </c>
      <c r="N696">
        <v>40</v>
      </c>
      <c r="O696">
        <v>75</v>
      </c>
      <c r="P696">
        <v>40</v>
      </c>
      <c r="Q696">
        <v>15</v>
      </c>
      <c r="R696">
        <v>15</v>
      </c>
      <c r="S696">
        <v>75</v>
      </c>
      <c r="T696">
        <v>35</v>
      </c>
      <c r="U696">
        <v>0</v>
      </c>
      <c r="V696">
        <v>40</v>
      </c>
      <c r="W696">
        <v>185</v>
      </c>
      <c r="X696">
        <v>120</v>
      </c>
      <c r="Y696">
        <v>0</v>
      </c>
      <c r="Z696">
        <v>65</v>
      </c>
      <c r="AA696">
        <v>1810</v>
      </c>
      <c r="AB696">
        <v>1620</v>
      </c>
      <c r="AC696">
        <v>10</v>
      </c>
      <c r="AD696">
        <v>180</v>
      </c>
      <c r="AE696">
        <v>15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15</v>
      </c>
      <c r="AW696">
        <v>15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260</v>
      </c>
      <c r="BV696">
        <v>260</v>
      </c>
      <c r="BW696">
        <v>20</v>
      </c>
      <c r="BX696">
        <v>20</v>
      </c>
      <c r="BY696">
        <v>0</v>
      </c>
      <c r="BZ696">
        <v>0</v>
      </c>
      <c r="CA696">
        <v>20</v>
      </c>
      <c r="CB696">
        <v>0</v>
      </c>
      <c r="CC696">
        <v>0</v>
      </c>
      <c r="CD696">
        <v>20</v>
      </c>
      <c r="CE696">
        <v>70</v>
      </c>
      <c r="CF696">
        <v>40</v>
      </c>
      <c r="CG696">
        <v>0</v>
      </c>
      <c r="CH696">
        <v>30</v>
      </c>
      <c r="CI696">
        <v>35</v>
      </c>
      <c r="CJ696">
        <v>0</v>
      </c>
      <c r="CK696">
        <v>0</v>
      </c>
      <c r="CL696">
        <v>35</v>
      </c>
      <c r="CM696">
        <v>115</v>
      </c>
      <c r="CN696">
        <v>40</v>
      </c>
      <c r="CO696">
        <v>0</v>
      </c>
      <c r="CP696">
        <v>75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</row>
    <row r="697" spans="1:136" x14ac:dyDescent="0.3">
      <c r="A697" t="s">
        <v>391</v>
      </c>
      <c r="B697">
        <v>140</v>
      </c>
      <c r="C697" t="s">
        <v>2102</v>
      </c>
      <c r="D697">
        <v>34013016200</v>
      </c>
      <c r="E697" t="s">
        <v>2103</v>
      </c>
      <c r="F697" t="s">
        <v>222</v>
      </c>
      <c r="G697" t="s">
        <v>2101</v>
      </c>
      <c r="H697">
        <v>1100</v>
      </c>
      <c r="I697">
        <v>925</v>
      </c>
      <c r="J697">
        <v>925</v>
      </c>
      <c r="K697">
        <v>20</v>
      </c>
      <c r="L697">
        <v>20</v>
      </c>
      <c r="M697">
        <v>0</v>
      </c>
      <c r="N697">
        <v>0</v>
      </c>
      <c r="O697">
        <v>10</v>
      </c>
      <c r="P697">
        <v>4</v>
      </c>
      <c r="Q697">
        <v>0</v>
      </c>
      <c r="R697">
        <v>10</v>
      </c>
      <c r="S697">
        <v>25</v>
      </c>
      <c r="T697">
        <v>15</v>
      </c>
      <c r="U697">
        <v>0</v>
      </c>
      <c r="V697">
        <v>10</v>
      </c>
      <c r="W697">
        <v>40</v>
      </c>
      <c r="X697">
        <v>15</v>
      </c>
      <c r="Y697">
        <v>0</v>
      </c>
      <c r="Z697">
        <v>30</v>
      </c>
      <c r="AA697">
        <v>825</v>
      </c>
      <c r="AB697">
        <v>705</v>
      </c>
      <c r="AC697">
        <v>0</v>
      </c>
      <c r="AD697">
        <v>120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180</v>
      </c>
      <c r="BV697">
        <v>180</v>
      </c>
      <c r="BW697">
        <v>20</v>
      </c>
      <c r="BX697">
        <v>10</v>
      </c>
      <c r="BY697">
        <v>0</v>
      </c>
      <c r="BZ697">
        <v>10</v>
      </c>
      <c r="CA697">
        <v>35</v>
      </c>
      <c r="CB697">
        <v>20</v>
      </c>
      <c r="CC697">
        <v>0</v>
      </c>
      <c r="CD697">
        <v>15</v>
      </c>
      <c r="CE697">
        <v>40</v>
      </c>
      <c r="CF697">
        <v>20</v>
      </c>
      <c r="CG697">
        <v>0</v>
      </c>
      <c r="CH697">
        <v>20</v>
      </c>
      <c r="CI697">
        <v>0</v>
      </c>
      <c r="CJ697">
        <v>0</v>
      </c>
      <c r="CK697">
        <v>0</v>
      </c>
      <c r="CL697">
        <v>0</v>
      </c>
      <c r="CM697">
        <v>85</v>
      </c>
      <c r="CN697">
        <v>30</v>
      </c>
      <c r="CO697">
        <v>0</v>
      </c>
      <c r="CP697">
        <v>50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</row>
    <row r="698" spans="1:136" x14ac:dyDescent="0.3">
      <c r="A698" t="s">
        <v>391</v>
      </c>
      <c r="B698">
        <v>140</v>
      </c>
      <c r="C698" t="s">
        <v>2104</v>
      </c>
      <c r="D698">
        <v>34013016300</v>
      </c>
      <c r="E698" t="s">
        <v>2105</v>
      </c>
      <c r="F698" t="s">
        <v>222</v>
      </c>
      <c r="G698" t="s">
        <v>2101</v>
      </c>
      <c r="H698">
        <v>1145</v>
      </c>
      <c r="I698">
        <v>1090</v>
      </c>
      <c r="J698">
        <v>1090</v>
      </c>
      <c r="K698">
        <v>30</v>
      </c>
      <c r="L698">
        <v>30</v>
      </c>
      <c r="M698">
        <v>0</v>
      </c>
      <c r="N698">
        <v>0</v>
      </c>
      <c r="O698">
        <v>20</v>
      </c>
      <c r="P698">
        <v>15</v>
      </c>
      <c r="Q698">
        <v>0</v>
      </c>
      <c r="R698">
        <v>4</v>
      </c>
      <c r="S698">
        <v>0</v>
      </c>
      <c r="T698">
        <v>0</v>
      </c>
      <c r="U698">
        <v>0</v>
      </c>
      <c r="V698">
        <v>0</v>
      </c>
      <c r="W698">
        <v>35</v>
      </c>
      <c r="X698">
        <v>30</v>
      </c>
      <c r="Y698">
        <v>0</v>
      </c>
      <c r="Z698">
        <v>4</v>
      </c>
      <c r="AA698">
        <v>1010</v>
      </c>
      <c r="AB698">
        <v>885</v>
      </c>
      <c r="AC698">
        <v>0</v>
      </c>
      <c r="AD698">
        <v>125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55</v>
      </c>
      <c r="BV698">
        <v>55</v>
      </c>
      <c r="BW698">
        <v>4</v>
      </c>
      <c r="BX698">
        <v>0</v>
      </c>
      <c r="BY698">
        <v>0</v>
      </c>
      <c r="BZ698">
        <v>4</v>
      </c>
      <c r="CA698">
        <v>0</v>
      </c>
      <c r="CB698">
        <v>0</v>
      </c>
      <c r="CC698">
        <v>0</v>
      </c>
      <c r="CD698">
        <v>0</v>
      </c>
      <c r="CE698">
        <v>10</v>
      </c>
      <c r="CF698">
        <v>10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40</v>
      </c>
      <c r="CN698">
        <v>35</v>
      </c>
      <c r="CO698">
        <v>0</v>
      </c>
      <c r="CP698">
        <v>4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</row>
    <row r="699" spans="1:136" x14ac:dyDescent="0.3">
      <c r="A699" t="s">
        <v>391</v>
      </c>
      <c r="B699">
        <v>140</v>
      </c>
      <c r="C699" t="s">
        <v>2106</v>
      </c>
      <c r="D699">
        <v>34013016400</v>
      </c>
      <c r="E699" t="s">
        <v>2107</v>
      </c>
      <c r="F699" t="s">
        <v>222</v>
      </c>
      <c r="G699" t="s">
        <v>2101</v>
      </c>
      <c r="H699">
        <v>1400</v>
      </c>
      <c r="I699">
        <v>1045</v>
      </c>
      <c r="J699">
        <v>1035</v>
      </c>
      <c r="K699">
        <v>30</v>
      </c>
      <c r="L699">
        <v>25</v>
      </c>
      <c r="M699">
        <v>0</v>
      </c>
      <c r="N699">
        <v>4</v>
      </c>
      <c r="O699">
        <v>110</v>
      </c>
      <c r="P699">
        <v>55</v>
      </c>
      <c r="Q699">
        <v>0</v>
      </c>
      <c r="R699">
        <v>55</v>
      </c>
      <c r="S699">
        <v>60</v>
      </c>
      <c r="T699">
        <v>20</v>
      </c>
      <c r="U699">
        <v>0</v>
      </c>
      <c r="V699">
        <v>40</v>
      </c>
      <c r="W699">
        <v>15</v>
      </c>
      <c r="X699">
        <v>15</v>
      </c>
      <c r="Y699">
        <v>0</v>
      </c>
      <c r="Z699">
        <v>0</v>
      </c>
      <c r="AA699">
        <v>815</v>
      </c>
      <c r="AB699">
        <v>690</v>
      </c>
      <c r="AC699">
        <v>4</v>
      </c>
      <c r="AD699">
        <v>120</v>
      </c>
      <c r="AE699">
        <v>10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10</v>
      </c>
      <c r="AW699">
        <v>10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355</v>
      </c>
      <c r="BV699">
        <v>355</v>
      </c>
      <c r="BW699">
        <v>40</v>
      </c>
      <c r="BX699">
        <v>20</v>
      </c>
      <c r="BY699">
        <v>0</v>
      </c>
      <c r="BZ699">
        <v>25</v>
      </c>
      <c r="CA699">
        <v>20</v>
      </c>
      <c r="CB699">
        <v>4</v>
      </c>
      <c r="CC699">
        <v>0</v>
      </c>
      <c r="CD699">
        <v>15</v>
      </c>
      <c r="CE699">
        <v>50</v>
      </c>
      <c r="CF699">
        <v>10</v>
      </c>
      <c r="CG699">
        <v>0</v>
      </c>
      <c r="CH699">
        <v>40</v>
      </c>
      <c r="CI699">
        <v>30</v>
      </c>
      <c r="CJ699">
        <v>0</v>
      </c>
      <c r="CK699">
        <v>0</v>
      </c>
      <c r="CL699">
        <v>30</v>
      </c>
      <c r="CM699">
        <v>215</v>
      </c>
      <c r="CN699">
        <v>115</v>
      </c>
      <c r="CO699">
        <v>0</v>
      </c>
      <c r="CP699">
        <v>105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</row>
    <row r="700" spans="1:136" x14ac:dyDescent="0.3">
      <c r="A700" t="s">
        <v>391</v>
      </c>
      <c r="B700">
        <v>140</v>
      </c>
      <c r="C700" t="s">
        <v>2108</v>
      </c>
      <c r="D700">
        <v>34013016500</v>
      </c>
      <c r="E700" t="s">
        <v>2109</v>
      </c>
      <c r="F700" t="s">
        <v>222</v>
      </c>
      <c r="G700" t="s">
        <v>2101</v>
      </c>
      <c r="H700">
        <v>1385</v>
      </c>
      <c r="I700">
        <v>990</v>
      </c>
      <c r="J700">
        <v>990</v>
      </c>
      <c r="K700">
        <v>20</v>
      </c>
      <c r="L700">
        <v>10</v>
      </c>
      <c r="M700">
        <v>0</v>
      </c>
      <c r="N700">
        <v>10</v>
      </c>
      <c r="O700">
        <v>30</v>
      </c>
      <c r="P700">
        <v>15</v>
      </c>
      <c r="Q700">
        <v>0</v>
      </c>
      <c r="R700">
        <v>15</v>
      </c>
      <c r="S700">
        <v>135</v>
      </c>
      <c r="T700">
        <v>105</v>
      </c>
      <c r="U700">
        <v>0</v>
      </c>
      <c r="V700">
        <v>30</v>
      </c>
      <c r="W700">
        <v>30</v>
      </c>
      <c r="X700">
        <v>30</v>
      </c>
      <c r="Y700">
        <v>0</v>
      </c>
      <c r="Z700">
        <v>0</v>
      </c>
      <c r="AA700">
        <v>770</v>
      </c>
      <c r="AB700">
        <v>610</v>
      </c>
      <c r="AC700">
        <v>0</v>
      </c>
      <c r="AD700">
        <v>160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395</v>
      </c>
      <c r="BV700">
        <v>375</v>
      </c>
      <c r="BW700">
        <v>10</v>
      </c>
      <c r="BX700">
        <v>0</v>
      </c>
      <c r="BY700">
        <v>0</v>
      </c>
      <c r="BZ700">
        <v>10</v>
      </c>
      <c r="CA700">
        <v>65</v>
      </c>
      <c r="CB700">
        <v>30</v>
      </c>
      <c r="CC700">
        <v>0</v>
      </c>
      <c r="CD700">
        <v>35</v>
      </c>
      <c r="CE700">
        <v>60</v>
      </c>
      <c r="CF700">
        <v>55</v>
      </c>
      <c r="CG700">
        <v>0</v>
      </c>
      <c r="CH700">
        <v>10</v>
      </c>
      <c r="CI700">
        <v>95</v>
      </c>
      <c r="CJ700">
        <v>30</v>
      </c>
      <c r="CK700">
        <v>0</v>
      </c>
      <c r="CL700">
        <v>65</v>
      </c>
      <c r="CM700">
        <v>145</v>
      </c>
      <c r="CN700">
        <v>50</v>
      </c>
      <c r="CO700">
        <v>0</v>
      </c>
      <c r="CP700">
        <v>90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20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20</v>
      </c>
      <c r="DZ700">
        <v>20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</row>
    <row r="701" spans="1:136" x14ac:dyDescent="0.3">
      <c r="A701" t="s">
        <v>391</v>
      </c>
      <c r="B701">
        <v>140</v>
      </c>
      <c r="C701" t="s">
        <v>2110</v>
      </c>
      <c r="D701">
        <v>34013016600</v>
      </c>
      <c r="E701" t="s">
        <v>2111</v>
      </c>
      <c r="F701" t="s">
        <v>222</v>
      </c>
      <c r="G701" t="s">
        <v>2101</v>
      </c>
      <c r="H701">
        <v>1365</v>
      </c>
      <c r="I701">
        <v>1010</v>
      </c>
      <c r="J701">
        <v>1010</v>
      </c>
      <c r="K701">
        <v>75</v>
      </c>
      <c r="L701">
        <v>20</v>
      </c>
      <c r="M701">
        <v>0</v>
      </c>
      <c r="N701">
        <v>60</v>
      </c>
      <c r="O701">
        <v>20</v>
      </c>
      <c r="P701">
        <v>10</v>
      </c>
      <c r="Q701">
        <v>0</v>
      </c>
      <c r="R701">
        <v>10</v>
      </c>
      <c r="S701">
        <v>75</v>
      </c>
      <c r="T701">
        <v>25</v>
      </c>
      <c r="U701">
        <v>0</v>
      </c>
      <c r="V701">
        <v>50</v>
      </c>
      <c r="W701">
        <v>30</v>
      </c>
      <c r="X701">
        <v>15</v>
      </c>
      <c r="Y701">
        <v>0</v>
      </c>
      <c r="Z701">
        <v>15</v>
      </c>
      <c r="AA701">
        <v>810</v>
      </c>
      <c r="AB701">
        <v>765</v>
      </c>
      <c r="AC701">
        <v>4</v>
      </c>
      <c r="AD701">
        <v>40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355</v>
      </c>
      <c r="BV701">
        <v>355</v>
      </c>
      <c r="BW701">
        <v>135</v>
      </c>
      <c r="BX701">
        <v>10</v>
      </c>
      <c r="BY701">
        <v>0</v>
      </c>
      <c r="BZ701">
        <v>125</v>
      </c>
      <c r="CA701">
        <v>50</v>
      </c>
      <c r="CB701">
        <v>10</v>
      </c>
      <c r="CC701">
        <v>0</v>
      </c>
      <c r="CD701">
        <v>40</v>
      </c>
      <c r="CE701">
        <v>30</v>
      </c>
      <c r="CF701">
        <v>20</v>
      </c>
      <c r="CG701">
        <v>0</v>
      </c>
      <c r="CH701">
        <v>10</v>
      </c>
      <c r="CI701">
        <v>20</v>
      </c>
      <c r="CJ701">
        <v>10</v>
      </c>
      <c r="CK701">
        <v>0</v>
      </c>
      <c r="CL701">
        <v>10</v>
      </c>
      <c r="CM701">
        <v>115</v>
      </c>
      <c r="CN701">
        <v>60</v>
      </c>
      <c r="CO701">
        <v>0</v>
      </c>
      <c r="CP701">
        <v>55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</row>
    <row r="702" spans="1:136" x14ac:dyDescent="0.3">
      <c r="A702" t="s">
        <v>391</v>
      </c>
      <c r="B702">
        <v>140</v>
      </c>
      <c r="C702" t="s">
        <v>2112</v>
      </c>
      <c r="D702">
        <v>34013016700</v>
      </c>
      <c r="E702" t="s">
        <v>2113</v>
      </c>
      <c r="F702" t="s">
        <v>222</v>
      </c>
      <c r="G702" t="s">
        <v>2101</v>
      </c>
      <c r="H702">
        <v>1170</v>
      </c>
      <c r="I702">
        <v>410</v>
      </c>
      <c r="J702">
        <v>410</v>
      </c>
      <c r="K702">
        <v>40</v>
      </c>
      <c r="L702">
        <v>0</v>
      </c>
      <c r="M702">
        <v>0</v>
      </c>
      <c r="N702">
        <v>40</v>
      </c>
      <c r="O702">
        <v>55</v>
      </c>
      <c r="P702">
        <v>30</v>
      </c>
      <c r="Q702">
        <v>0</v>
      </c>
      <c r="R702">
        <v>20</v>
      </c>
      <c r="S702">
        <v>20</v>
      </c>
      <c r="T702">
        <v>0</v>
      </c>
      <c r="U702">
        <v>0</v>
      </c>
      <c r="V702">
        <v>20</v>
      </c>
      <c r="W702">
        <v>35</v>
      </c>
      <c r="X702">
        <v>20</v>
      </c>
      <c r="Y702">
        <v>0</v>
      </c>
      <c r="Z702">
        <v>15</v>
      </c>
      <c r="AA702">
        <v>265</v>
      </c>
      <c r="AB702">
        <v>180</v>
      </c>
      <c r="AC702">
        <v>20</v>
      </c>
      <c r="AD702">
        <v>70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760</v>
      </c>
      <c r="BV702">
        <v>755</v>
      </c>
      <c r="BW702">
        <v>95</v>
      </c>
      <c r="BX702">
        <v>20</v>
      </c>
      <c r="BY702">
        <v>0</v>
      </c>
      <c r="BZ702">
        <v>75</v>
      </c>
      <c r="CA702">
        <v>145</v>
      </c>
      <c r="CB702">
        <v>4</v>
      </c>
      <c r="CC702">
        <v>0</v>
      </c>
      <c r="CD702">
        <v>140</v>
      </c>
      <c r="CE702">
        <v>105</v>
      </c>
      <c r="CF702">
        <v>55</v>
      </c>
      <c r="CG702">
        <v>0</v>
      </c>
      <c r="CH702">
        <v>50</v>
      </c>
      <c r="CI702">
        <v>75</v>
      </c>
      <c r="CJ702">
        <v>20</v>
      </c>
      <c r="CK702">
        <v>0</v>
      </c>
      <c r="CL702">
        <v>55</v>
      </c>
      <c r="CM702">
        <v>335</v>
      </c>
      <c r="CN702">
        <v>165</v>
      </c>
      <c r="CO702">
        <v>0</v>
      </c>
      <c r="CP702">
        <v>170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10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10</v>
      </c>
      <c r="ED702">
        <v>0</v>
      </c>
      <c r="EE702">
        <v>10</v>
      </c>
      <c r="EF702">
        <v>0</v>
      </c>
    </row>
    <row r="703" spans="1:136" x14ac:dyDescent="0.3">
      <c r="A703" t="s">
        <v>391</v>
      </c>
      <c r="B703">
        <v>140</v>
      </c>
      <c r="C703" t="s">
        <v>2114</v>
      </c>
      <c r="D703">
        <v>34013016800</v>
      </c>
      <c r="E703" t="s">
        <v>2115</v>
      </c>
      <c r="F703" t="s">
        <v>222</v>
      </c>
      <c r="G703" t="s">
        <v>2101</v>
      </c>
      <c r="H703">
        <v>1250</v>
      </c>
      <c r="I703">
        <v>280</v>
      </c>
      <c r="J703">
        <v>270</v>
      </c>
      <c r="K703">
        <v>10</v>
      </c>
      <c r="L703">
        <v>0</v>
      </c>
      <c r="M703">
        <v>0</v>
      </c>
      <c r="N703">
        <v>10</v>
      </c>
      <c r="O703">
        <v>10</v>
      </c>
      <c r="P703">
        <v>10</v>
      </c>
      <c r="Q703">
        <v>0</v>
      </c>
      <c r="R703">
        <v>0</v>
      </c>
      <c r="S703">
        <v>40</v>
      </c>
      <c r="T703">
        <v>35</v>
      </c>
      <c r="U703">
        <v>4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215</v>
      </c>
      <c r="AB703">
        <v>155</v>
      </c>
      <c r="AC703">
        <v>0</v>
      </c>
      <c r="AD703">
        <v>60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4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4</v>
      </c>
      <c r="BR703">
        <v>4</v>
      </c>
      <c r="BS703">
        <v>0</v>
      </c>
      <c r="BT703">
        <v>0</v>
      </c>
      <c r="BU703">
        <v>970</v>
      </c>
      <c r="BV703">
        <v>970</v>
      </c>
      <c r="BW703">
        <v>265</v>
      </c>
      <c r="BX703">
        <v>100</v>
      </c>
      <c r="BY703">
        <v>0</v>
      </c>
      <c r="BZ703">
        <v>165</v>
      </c>
      <c r="CA703">
        <v>195</v>
      </c>
      <c r="CB703">
        <v>55</v>
      </c>
      <c r="CC703">
        <v>15</v>
      </c>
      <c r="CD703">
        <v>125</v>
      </c>
      <c r="CE703">
        <v>140</v>
      </c>
      <c r="CF703">
        <v>80</v>
      </c>
      <c r="CG703">
        <v>0</v>
      </c>
      <c r="CH703">
        <v>60</v>
      </c>
      <c r="CI703">
        <v>95</v>
      </c>
      <c r="CJ703">
        <v>55</v>
      </c>
      <c r="CK703">
        <v>0</v>
      </c>
      <c r="CL703">
        <v>35</v>
      </c>
      <c r="CM703">
        <v>280</v>
      </c>
      <c r="CN703">
        <v>105</v>
      </c>
      <c r="CO703">
        <v>0</v>
      </c>
      <c r="CP703">
        <v>175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</row>
    <row r="704" spans="1:136" x14ac:dyDescent="0.3">
      <c r="A704" t="s">
        <v>391</v>
      </c>
      <c r="B704">
        <v>140</v>
      </c>
      <c r="C704" t="s">
        <v>2116</v>
      </c>
      <c r="D704">
        <v>34013016900</v>
      </c>
      <c r="E704" t="s">
        <v>2117</v>
      </c>
      <c r="F704" t="s">
        <v>222</v>
      </c>
      <c r="G704" t="s">
        <v>2101</v>
      </c>
      <c r="H704">
        <v>1595</v>
      </c>
      <c r="I704">
        <v>365</v>
      </c>
      <c r="J704">
        <v>365</v>
      </c>
      <c r="K704">
        <v>40</v>
      </c>
      <c r="L704">
        <v>0</v>
      </c>
      <c r="M704">
        <v>0</v>
      </c>
      <c r="N704">
        <v>40</v>
      </c>
      <c r="O704">
        <v>20</v>
      </c>
      <c r="P704">
        <v>20</v>
      </c>
      <c r="Q704">
        <v>0</v>
      </c>
      <c r="R704">
        <v>0</v>
      </c>
      <c r="S704">
        <v>25</v>
      </c>
      <c r="T704">
        <v>15</v>
      </c>
      <c r="U704">
        <v>0</v>
      </c>
      <c r="V704">
        <v>4</v>
      </c>
      <c r="W704">
        <v>65</v>
      </c>
      <c r="X704">
        <v>45</v>
      </c>
      <c r="Y704">
        <v>0</v>
      </c>
      <c r="Z704">
        <v>15</v>
      </c>
      <c r="AA704">
        <v>215</v>
      </c>
      <c r="AB704">
        <v>110</v>
      </c>
      <c r="AC704">
        <v>0</v>
      </c>
      <c r="AD704">
        <v>105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1235</v>
      </c>
      <c r="BV704">
        <v>1195</v>
      </c>
      <c r="BW704">
        <v>215</v>
      </c>
      <c r="BX704">
        <v>65</v>
      </c>
      <c r="BY704">
        <v>0</v>
      </c>
      <c r="BZ704">
        <v>150</v>
      </c>
      <c r="CA704">
        <v>80</v>
      </c>
      <c r="CB704">
        <v>10</v>
      </c>
      <c r="CC704">
        <v>0</v>
      </c>
      <c r="CD704">
        <v>70</v>
      </c>
      <c r="CE704">
        <v>190</v>
      </c>
      <c r="CF704">
        <v>110</v>
      </c>
      <c r="CG704">
        <v>0</v>
      </c>
      <c r="CH704">
        <v>80</v>
      </c>
      <c r="CI704">
        <v>90</v>
      </c>
      <c r="CJ704">
        <v>25</v>
      </c>
      <c r="CK704">
        <v>0</v>
      </c>
      <c r="CL704">
        <v>70</v>
      </c>
      <c r="CM704">
        <v>620</v>
      </c>
      <c r="CN704">
        <v>250</v>
      </c>
      <c r="CO704">
        <v>10</v>
      </c>
      <c r="CP704">
        <v>360</v>
      </c>
      <c r="CQ704">
        <v>15</v>
      </c>
      <c r="CR704">
        <v>0</v>
      </c>
      <c r="CS704">
        <v>0</v>
      </c>
      <c r="CT704">
        <v>0</v>
      </c>
      <c r="CU704">
        <v>0</v>
      </c>
      <c r="CV704">
        <v>15</v>
      </c>
      <c r="CW704">
        <v>15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25</v>
      </c>
      <c r="DM704">
        <v>25</v>
      </c>
      <c r="DN704">
        <v>25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</row>
    <row r="705" spans="1:136" x14ac:dyDescent="0.3">
      <c r="A705" t="s">
        <v>391</v>
      </c>
      <c r="B705">
        <v>140</v>
      </c>
      <c r="C705" t="s">
        <v>2118</v>
      </c>
      <c r="D705">
        <v>34013017000</v>
      </c>
      <c r="E705" t="s">
        <v>2119</v>
      </c>
      <c r="F705" t="s">
        <v>222</v>
      </c>
      <c r="G705" t="s">
        <v>2101</v>
      </c>
      <c r="H705">
        <v>1100</v>
      </c>
      <c r="I705">
        <v>615</v>
      </c>
      <c r="J705">
        <v>615</v>
      </c>
      <c r="K705">
        <v>15</v>
      </c>
      <c r="L705">
        <v>10</v>
      </c>
      <c r="M705">
        <v>0</v>
      </c>
      <c r="N705">
        <v>4</v>
      </c>
      <c r="O705">
        <v>10</v>
      </c>
      <c r="P705">
        <v>10</v>
      </c>
      <c r="Q705">
        <v>0</v>
      </c>
      <c r="R705">
        <v>0</v>
      </c>
      <c r="S705">
        <v>4</v>
      </c>
      <c r="T705">
        <v>4</v>
      </c>
      <c r="U705">
        <v>0</v>
      </c>
      <c r="V705">
        <v>0</v>
      </c>
      <c r="W705">
        <v>20</v>
      </c>
      <c r="X705">
        <v>20</v>
      </c>
      <c r="Y705">
        <v>0</v>
      </c>
      <c r="Z705">
        <v>0</v>
      </c>
      <c r="AA705">
        <v>565</v>
      </c>
      <c r="AB705">
        <v>475</v>
      </c>
      <c r="AC705">
        <v>0</v>
      </c>
      <c r="AD705">
        <v>90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485</v>
      </c>
      <c r="BV705">
        <v>475</v>
      </c>
      <c r="BW705">
        <v>20</v>
      </c>
      <c r="BX705">
        <v>0</v>
      </c>
      <c r="BY705">
        <v>0</v>
      </c>
      <c r="BZ705">
        <v>20</v>
      </c>
      <c r="CA705">
        <v>95</v>
      </c>
      <c r="CB705">
        <v>30</v>
      </c>
      <c r="CC705">
        <v>0</v>
      </c>
      <c r="CD705">
        <v>60</v>
      </c>
      <c r="CE705">
        <v>75</v>
      </c>
      <c r="CF705">
        <v>20</v>
      </c>
      <c r="CG705">
        <v>35</v>
      </c>
      <c r="CH705">
        <v>20</v>
      </c>
      <c r="CI705">
        <v>15</v>
      </c>
      <c r="CJ705">
        <v>10</v>
      </c>
      <c r="CK705">
        <v>0</v>
      </c>
      <c r="CL705">
        <v>4</v>
      </c>
      <c r="CM705">
        <v>270</v>
      </c>
      <c r="CN705">
        <v>155</v>
      </c>
      <c r="CO705">
        <v>0</v>
      </c>
      <c r="CP705">
        <v>115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10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10</v>
      </c>
      <c r="ED705">
        <v>0</v>
      </c>
      <c r="EE705">
        <v>0</v>
      </c>
      <c r="EF705">
        <v>10</v>
      </c>
    </row>
    <row r="706" spans="1:136" x14ac:dyDescent="0.3">
      <c r="A706" t="s">
        <v>391</v>
      </c>
      <c r="B706">
        <v>140</v>
      </c>
      <c r="C706" t="s">
        <v>2120</v>
      </c>
      <c r="D706">
        <v>34013017100</v>
      </c>
      <c r="E706" t="s">
        <v>2121</v>
      </c>
      <c r="F706" t="s">
        <v>222</v>
      </c>
      <c r="G706" t="s">
        <v>2101</v>
      </c>
      <c r="H706">
        <v>1235</v>
      </c>
      <c r="I706">
        <v>580</v>
      </c>
      <c r="J706">
        <v>580</v>
      </c>
      <c r="K706">
        <v>45</v>
      </c>
      <c r="L706">
        <v>30</v>
      </c>
      <c r="M706">
        <v>0</v>
      </c>
      <c r="N706">
        <v>15</v>
      </c>
      <c r="O706">
        <v>15</v>
      </c>
      <c r="P706">
        <v>4</v>
      </c>
      <c r="Q706">
        <v>0</v>
      </c>
      <c r="R706">
        <v>10</v>
      </c>
      <c r="S706">
        <v>35</v>
      </c>
      <c r="T706">
        <v>15</v>
      </c>
      <c r="U706">
        <v>0</v>
      </c>
      <c r="V706">
        <v>20</v>
      </c>
      <c r="W706">
        <v>45</v>
      </c>
      <c r="X706">
        <v>25</v>
      </c>
      <c r="Y706">
        <v>4</v>
      </c>
      <c r="Z706">
        <v>15</v>
      </c>
      <c r="AA706">
        <v>440</v>
      </c>
      <c r="AB706">
        <v>340</v>
      </c>
      <c r="AC706">
        <v>20</v>
      </c>
      <c r="AD706">
        <v>80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655</v>
      </c>
      <c r="BV706">
        <v>655</v>
      </c>
      <c r="BW706">
        <v>75</v>
      </c>
      <c r="BX706">
        <v>25</v>
      </c>
      <c r="BY706">
        <v>0</v>
      </c>
      <c r="BZ706">
        <v>50</v>
      </c>
      <c r="CA706">
        <v>45</v>
      </c>
      <c r="CB706">
        <v>35</v>
      </c>
      <c r="CC706">
        <v>0</v>
      </c>
      <c r="CD706">
        <v>10</v>
      </c>
      <c r="CE706">
        <v>110</v>
      </c>
      <c r="CF706">
        <v>35</v>
      </c>
      <c r="CG706">
        <v>0</v>
      </c>
      <c r="CH706">
        <v>75</v>
      </c>
      <c r="CI706">
        <v>70</v>
      </c>
      <c r="CJ706">
        <v>45</v>
      </c>
      <c r="CK706">
        <v>0</v>
      </c>
      <c r="CL706">
        <v>25</v>
      </c>
      <c r="CM706">
        <v>360</v>
      </c>
      <c r="CN706">
        <v>155</v>
      </c>
      <c r="CO706">
        <v>0</v>
      </c>
      <c r="CP706">
        <v>205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</row>
    <row r="707" spans="1:136" x14ac:dyDescent="0.3">
      <c r="A707" t="s">
        <v>391</v>
      </c>
      <c r="B707">
        <v>140</v>
      </c>
      <c r="C707" t="s">
        <v>2122</v>
      </c>
      <c r="D707">
        <v>34013017200</v>
      </c>
      <c r="E707" t="s">
        <v>2123</v>
      </c>
      <c r="F707" t="s">
        <v>222</v>
      </c>
      <c r="G707" t="s">
        <v>2101</v>
      </c>
      <c r="H707">
        <v>810</v>
      </c>
      <c r="I707">
        <v>310</v>
      </c>
      <c r="J707">
        <v>300</v>
      </c>
      <c r="K707">
        <v>35</v>
      </c>
      <c r="L707">
        <v>4</v>
      </c>
      <c r="M707">
        <v>10</v>
      </c>
      <c r="N707">
        <v>20</v>
      </c>
      <c r="O707">
        <v>25</v>
      </c>
      <c r="P707">
        <v>4</v>
      </c>
      <c r="Q707">
        <v>4</v>
      </c>
      <c r="R707">
        <v>15</v>
      </c>
      <c r="S707">
        <v>80</v>
      </c>
      <c r="T707">
        <v>55</v>
      </c>
      <c r="U707">
        <v>0</v>
      </c>
      <c r="V707">
        <v>20</v>
      </c>
      <c r="W707">
        <v>15</v>
      </c>
      <c r="X707">
        <v>10</v>
      </c>
      <c r="Y707">
        <v>0</v>
      </c>
      <c r="Z707">
        <v>4</v>
      </c>
      <c r="AA707">
        <v>145</v>
      </c>
      <c r="AB707">
        <v>100</v>
      </c>
      <c r="AC707">
        <v>10</v>
      </c>
      <c r="AD707">
        <v>35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4</v>
      </c>
      <c r="BJ707">
        <v>4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4</v>
      </c>
      <c r="BR707">
        <v>4</v>
      </c>
      <c r="BS707">
        <v>0</v>
      </c>
      <c r="BT707">
        <v>0</v>
      </c>
      <c r="BU707">
        <v>500</v>
      </c>
      <c r="BV707">
        <v>485</v>
      </c>
      <c r="BW707">
        <v>170</v>
      </c>
      <c r="BX707">
        <v>95</v>
      </c>
      <c r="BY707">
        <v>4</v>
      </c>
      <c r="BZ707">
        <v>75</v>
      </c>
      <c r="CA707">
        <v>85</v>
      </c>
      <c r="CB707">
        <v>35</v>
      </c>
      <c r="CC707">
        <v>4</v>
      </c>
      <c r="CD707">
        <v>45</v>
      </c>
      <c r="CE707">
        <v>65</v>
      </c>
      <c r="CF707">
        <v>25</v>
      </c>
      <c r="CG707">
        <v>4</v>
      </c>
      <c r="CH707">
        <v>30</v>
      </c>
      <c r="CI707">
        <v>20</v>
      </c>
      <c r="CJ707">
        <v>20</v>
      </c>
      <c r="CK707">
        <v>0</v>
      </c>
      <c r="CL707">
        <v>4</v>
      </c>
      <c r="CM707">
        <v>140</v>
      </c>
      <c r="CN707">
        <v>90</v>
      </c>
      <c r="CO707">
        <v>15</v>
      </c>
      <c r="CP707">
        <v>40</v>
      </c>
      <c r="CQ707">
        <v>10</v>
      </c>
      <c r="CR707">
        <v>0</v>
      </c>
      <c r="CS707">
        <v>0</v>
      </c>
      <c r="CT707">
        <v>0</v>
      </c>
      <c r="CU707">
        <v>0</v>
      </c>
      <c r="CV707">
        <v>10</v>
      </c>
      <c r="CW707">
        <v>10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4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4</v>
      </c>
      <c r="DV707">
        <v>4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</row>
    <row r="708" spans="1:136" x14ac:dyDescent="0.3">
      <c r="A708" t="s">
        <v>391</v>
      </c>
      <c r="B708">
        <v>140</v>
      </c>
      <c r="C708" t="s">
        <v>2124</v>
      </c>
      <c r="D708">
        <v>34013017301</v>
      </c>
      <c r="E708" t="s">
        <v>2125</v>
      </c>
      <c r="F708" t="s">
        <v>222</v>
      </c>
      <c r="G708" t="s">
        <v>2126</v>
      </c>
      <c r="H708">
        <v>955</v>
      </c>
      <c r="I708">
        <v>580</v>
      </c>
      <c r="J708">
        <v>580</v>
      </c>
      <c r="K708">
        <v>30</v>
      </c>
      <c r="L708">
        <v>20</v>
      </c>
      <c r="M708">
        <v>0</v>
      </c>
      <c r="N708">
        <v>10</v>
      </c>
      <c r="O708">
        <v>35</v>
      </c>
      <c r="P708">
        <v>0</v>
      </c>
      <c r="Q708">
        <v>0</v>
      </c>
      <c r="R708">
        <v>35</v>
      </c>
      <c r="S708">
        <v>75</v>
      </c>
      <c r="T708">
        <v>75</v>
      </c>
      <c r="U708">
        <v>0</v>
      </c>
      <c r="V708">
        <v>0</v>
      </c>
      <c r="W708">
        <v>80</v>
      </c>
      <c r="X708">
        <v>80</v>
      </c>
      <c r="Y708">
        <v>0</v>
      </c>
      <c r="Z708">
        <v>0</v>
      </c>
      <c r="AA708">
        <v>360</v>
      </c>
      <c r="AB708">
        <v>260</v>
      </c>
      <c r="AC708">
        <v>15</v>
      </c>
      <c r="AD708">
        <v>85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375</v>
      </c>
      <c r="BV708">
        <v>375</v>
      </c>
      <c r="BW708">
        <v>105</v>
      </c>
      <c r="BX708">
        <v>30</v>
      </c>
      <c r="BY708">
        <v>0</v>
      </c>
      <c r="BZ708">
        <v>75</v>
      </c>
      <c r="CA708">
        <v>25</v>
      </c>
      <c r="CB708">
        <v>25</v>
      </c>
      <c r="CC708">
        <v>0</v>
      </c>
      <c r="CD708">
        <v>0</v>
      </c>
      <c r="CE708">
        <v>35</v>
      </c>
      <c r="CF708">
        <v>35</v>
      </c>
      <c r="CG708">
        <v>0</v>
      </c>
      <c r="CH708">
        <v>0</v>
      </c>
      <c r="CI708">
        <v>20</v>
      </c>
      <c r="CJ708">
        <v>10</v>
      </c>
      <c r="CK708">
        <v>0</v>
      </c>
      <c r="CL708">
        <v>10</v>
      </c>
      <c r="CM708">
        <v>190</v>
      </c>
      <c r="CN708">
        <v>125</v>
      </c>
      <c r="CO708">
        <v>0</v>
      </c>
      <c r="CP708">
        <v>65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</row>
    <row r="709" spans="1:136" x14ac:dyDescent="0.3">
      <c r="A709" t="s">
        <v>391</v>
      </c>
      <c r="B709">
        <v>140</v>
      </c>
      <c r="C709" t="s">
        <v>2127</v>
      </c>
      <c r="D709">
        <v>34013017302</v>
      </c>
      <c r="E709" t="s">
        <v>2128</v>
      </c>
      <c r="F709" t="s">
        <v>222</v>
      </c>
      <c r="G709" t="s">
        <v>2126</v>
      </c>
      <c r="H709">
        <v>1830</v>
      </c>
      <c r="I709">
        <v>1630</v>
      </c>
      <c r="J709">
        <v>1630</v>
      </c>
      <c r="K709">
        <v>65</v>
      </c>
      <c r="L709">
        <v>45</v>
      </c>
      <c r="M709">
        <v>0</v>
      </c>
      <c r="N709">
        <v>20</v>
      </c>
      <c r="O709">
        <v>120</v>
      </c>
      <c r="P709">
        <v>45</v>
      </c>
      <c r="Q709">
        <v>0</v>
      </c>
      <c r="R709">
        <v>70</v>
      </c>
      <c r="S709">
        <v>90</v>
      </c>
      <c r="T709">
        <v>55</v>
      </c>
      <c r="U709">
        <v>0</v>
      </c>
      <c r="V709">
        <v>35</v>
      </c>
      <c r="W709">
        <v>90</v>
      </c>
      <c r="X709">
        <v>70</v>
      </c>
      <c r="Y709">
        <v>4</v>
      </c>
      <c r="Z709">
        <v>15</v>
      </c>
      <c r="AA709">
        <v>1265</v>
      </c>
      <c r="AB709">
        <v>1130</v>
      </c>
      <c r="AC709">
        <v>35</v>
      </c>
      <c r="AD709">
        <v>100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200</v>
      </c>
      <c r="BV709">
        <v>200</v>
      </c>
      <c r="BW709">
        <v>35</v>
      </c>
      <c r="BX709">
        <v>25</v>
      </c>
      <c r="BY709">
        <v>0</v>
      </c>
      <c r="BZ709">
        <v>10</v>
      </c>
      <c r="CA709">
        <v>50</v>
      </c>
      <c r="CB709">
        <v>10</v>
      </c>
      <c r="CC709">
        <v>0</v>
      </c>
      <c r="CD709">
        <v>40</v>
      </c>
      <c r="CE709">
        <v>35</v>
      </c>
      <c r="CF709">
        <v>0</v>
      </c>
      <c r="CG709">
        <v>0</v>
      </c>
      <c r="CH709">
        <v>35</v>
      </c>
      <c r="CI709">
        <v>0</v>
      </c>
      <c r="CJ709">
        <v>0</v>
      </c>
      <c r="CK709">
        <v>0</v>
      </c>
      <c r="CL709">
        <v>0</v>
      </c>
      <c r="CM709">
        <v>80</v>
      </c>
      <c r="CN709">
        <v>35</v>
      </c>
      <c r="CO709">
        <v>0</v>
      </c>
      <c r="CP709">
        <v>45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</row>
    <row r="710" spans="1:136" x14ac:dyDescent="0.3">
      <c r="A710" t="s">
        <v>391</v>
      </c>
      <c r="B710">
        <v>140</v>
      </c>
      <c r="C710" t="s">
        <v>2129</v>
      </c>
      <c r="D710">
        <v>34013017400</v>
      </c>
      <c r="E710" t="s">
        <v>2130</v>
      </c>
      <c r="F710" t="s">
        <v>222</v>
      </c>
      <c r="G710" t="s">
        <v>2126</v>
      </c>
      <c r="H710">
        <v>2850</v>
      </c>
      <c r="I710">
        <v>1770</v>
      </c>
      <c r="J710">
        <v>1770</v>
      </c>
      <c r="K710">
        <v>140</v>
      </c>
      <c r="L710">
        <v>40</v>
      </c>
      <c r="M710">
        <v>0</v>
      </c>
      <c r="N710">
        <v>95</v>
      </c>
      <c r="O710">
        <v>75</v>
      </c>
      <c r="P710">
        <v>35</v>
      </c>
      <c r="Q710">
        <v>0</v>
      </c>
      <c r="R710">
        <v>40</v>
      </c>
      <c r="S710">
        <v>115</v>
      </c>
      <c r="T710">
        <v>55</v>
      </c>
      <c r="U710">
        <v>0</v>
      </c>
      <c r="V710">
        <v>65</v>
      </c>
      <c r="W710">
        <v>100</v>
      </c>
      <c r="X710">
        <v>60</v>
      </c>
      <c r="Y710">
        <v>15</v>
      </c>
      <c r="Z710">
        <v>25</v>
      </c>
      <c r="AA710">
        <v>1335</v>
      </c>
      <c r="AB710">
        <v>1095</v>
      </c>
      <c r="AC710">
        <v>25</v>
      </c>
      <c r="AD710">
        <v>220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1080</v>
      </c>
      <c r="BV710">
        <v>1080</v>
      </c>
      <c r="BW710">
        <v>215</v>
      </c>
      <c r="BX710">
        <v>70</v>
      </c>
      <c r="BY710">
        <v>0</v>
      </c>
      <c r="BZ710">
        <v>150</v>
      </c>
      <c r="CA710">
        <v>250</v>
      </c>
      <c r="CB710">
        <v>95</v>
      </c>
      <c r="CC710">
        <v>0</v>
      </c>
      <c r="CD710">
        <v>155</v>
      </c>
      <c r="CE710">
        <v>65</v>
      </c>
      <c r="CF710">
        <v>10</v>
      </c>
      <c r="CG710">
        <v>0</v>
      </c>
      <c r="CH710">
        <v>55</v>
      </c>
      <c r="CI710">
        <v>100</v>
      </c>
      <c r="CJ710">
        <v>75</v>
      </c>
      <c r="CK710">
        <v>0</v>
      </c>
      <c r="CL710">
        <v>25</v>
      </c>
      <c r="CM710">
        <v>445</v>
      </c>
      <c r="CN710">
        <v>325</v>
      </c>
      <c r="CO710">
        <v>15</v>
      </c>
      <c r="CP710">
        <v>105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</row>
    <row r="711" spans="1:136" x14ac:dyDescent="0.3">
      <c r="A711" t="s">
        <v>391</v>
      </c>
      <c r="B711">
        <v>140</v>
      </c>
      <c r="C711" t="s">
        <v>2131</v>
      </c>
      <c r="D711">
        <v>34013017500</v>
      </c>
      <c r="E711" t="s">
        <v>2132</v>
      </c>
      <c r="F711" t="s">
        <v>222</v>
      </c>
      <c r="G711" t="s">
        <v>2126</v>
      </c>
      <c r="H711">
        <v>1975</v>
      </c>
      <c r="I711">
        <v>1610</v>
      </c>
      <c r="J711">
        <v>1610</v>
      </c>
      <c r="K711">
        <v>55</v>
      </c>
      <c r="L711">
        <v>4</v>
      </c>
      <c r="M711">
        <v>0</v>
      </c>
      <c r="N711">
        <v>50</v>
      </c>
      <c r="O711">
        <v>115</v>
      </c>
      <c r="P711">
        <v>60</v>
      </c>
      <c r="Q711">
        <v>0</v>
      </c>
      <c r="R711">
        <v>55</v>
      </c>
      <c r="S711">
        <v>85</v>
      </c>
      <c r="T711">
        <v>70</v>
      </c>
      <c r="U711">
        <v>0</v>
      </c>
      <c r="V711">
        <v>15</v>
      </c>
      <c r="W711">
        <v>170</v>
      </c>
      <c r="X711">
        <v>80</v>
      </c>
      <c r="Y711">
        <v>10</v>
      </c>
      <c r="Z711">
        <v>80</v>
      </c>
      <c r="AA711">
        <v>1185</v>
      </c>
      <c r="AB711">
        <v>890</v>
      </c>
      <c r="AC711">
        <v>65</v>
      </c>
      <c r="AD711">
        <v>230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360</v>
      </c>
      <c r="BV711">
        <v>360</v>
      </c>
      <c r="BW711">
        <v>55</v>
      </c>
      <c r="BX711">
        <v>0</v>
      </c>
      <c r="BY711">
        <v>0</v>
      </c>
      <c r="BZ711">
        <v>55</v>
      </c>
      <c r="CA711">
        <v>90</v>
      </c>
      <c r="CB711">
        <v>10</v>
      </c>
      <c r="CC711">
        <v>0</v>
      </c>
      <c r="CD711">
        <v>80</v>
      </c>
      <c r="CE711">
        <v>35</v>
      </c>
      <c r="CF711">
        <v>20</v>
      </c>
      <c r="CG711">
        <v>0</v>
      </c>
      <c r="CH711">
        <v>15</v>
      </c>
      <c r="CI711">
        <v>20</v>
      </c>
      <c r="CJ711">
        <v>20</v>
      </c>
      <c r="CK711">
        <v>0</v>
      </c>
      <c r="CL711">
        <v>0</v>
      </c>
      <c r="CM711">
        <v>160</v>
      </c>
      <c r="CN711">
        <v>105</v>
      </c>
      <c r="CO711">
        <v>15</v>
      </c>
      <c r="CP711">
        <v>40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</row>
    <row r="712" spans="1:136" x14ac:dyDescent="0.3">
      <c r="A712" t="s">
        <v>391</v>
      </c>
      <c r="B712">
        <v>140</v>
      </c>
      <c r="C712" t="s">
        <v>2133</v>
      </c>
      <c r="D712">
        <v>34013017600</v>
      </c>
      <c r="E712" t="s">
        <v>2134</v>
      </c>
      <c r="F712" t="s">
        <v>222</v>
      </c>
      <c r="G712" t="s">
        <v>2126</v>
      </c>
      <c r="H712">
        <v>2540</v>
      </c>
      <c r="I712">
        <v>1590</v>
      </c>
      <c r="J712">
        <v>1590</v>
      </c>
      <c r="K712">
        <v>120</v>
      </c>
      <c r="L712">
        <v>15</v>
      </c>
      <c r="M712">
        <v>0</v>
      </c>
      <c r="N712">
        <v>105</v>
      </c>
      <c r="O712">
        <v>160</v>
      </c>
      <c r="P712">
        <v>65</v>
      </c>
      <c r="Q712">
        <v>0</v>
      </c>
      <c r="R712">
        <v>100</v>
      </c>
      <c r="S712">
        <v>155</v>
      </c>
      <c r="T712">
        <v>100</v>
      </c>
      <c r="U712">
        <v>0</v>
      </c>
      <c r="V712">
        <v>55</v>
      </c>
      <c r="W712">
        <v>120</v>
      </c>
      <c r="X712">
        <v>20</v>
      </c>
      <c r="Y712">
        <v>35</v>
      </c>
      <c r="Z712">
        <v>65</v>
      </c>
      <c r="AA712">
        <v>1030</v>
      </c>
      <c r="AB712">
        <v>655</v>
      </c>
      <c r="AC712">
        <v>45</v>
      </c>
      <c r="AD712">
        <v>335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950</v>
      </c>
      <c r="BV712">
        <v>915</v>
      </c>
      <c r="BW712">
        <v>100</v>
      </c>
      <c r="BX712">
        <v>30</v>
      </c>
      <c r="BY712">
        <v>0</v>
      </c>
      <c r="BZ712">
        <v>65</v>
      </c>
      <c r="CA712">
        <v>130</v>
      </c>
      <c r="CB712">
        <v>15</v>
      </c>
      <c r="CC712">
        <v>0</v>
      </c>
      <c r="CD712">
        <v>110</v>
      </c>
      <c r="CE712">
        <v>220</v>
      </c>
      <c r="CF712">
        <v>90</v>
      </c>
      <c r="CG712">
        <v>0</v>
      </c>
      <c r="CH712">
        <v>125</v>
      </c>
      <c r="CI712">
        <v>70</v>
      </c>
      <c r="CJ712">
        <v>25</v>
      </c>
      <c r="CK712">
        <v>0</v>
      </c>
      <c r="CL712">
        <v>45</v>
      </c>
      <c r="CM712">
        <v>395</v>
      </c>
      <c r="CN712">
        <v>185</v>
      </c>
      <c r="CO712">
        <v>0</v>
      </c>
      <c r="CP712">
        <v>210</v>
      </c>
      <c r="CQ712">
        <v>40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40</v>
      </c>
      <c r="DA712">
        <v>40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</row>
    <row r="713" spans="1:136" x14ac:dyDescent="0.3">
      <c r="A713" t="s">
        <v>391</v>
      </c>
      <c r="B713">
        <v>140</v>
      </c>
      <c r="C713" t="s">
        <v>2135</v>
      </c>
      <c r="D713">
        <v>34013017700</v>
      </c>
      <c r="E713" t="s">
        <v>2136</v>
      </c>
      <c r="F713" t="s">
        <v>222</v>
      </c>
      <c r="G713" t="s">
        <v>2126</v>
      </c>
      <c r="H713">
        <v>1570</v>
      </c>
      <c r="I713">
        <v>730</v>
      </c>
      <c r="J713">
        <v>720</v>
      </c>
      <c r="K713">
        <v>65</v>
      </c>
      <c r="L713">
        <v>25</v>
      </c>
      <c r="M713">
        <v>0</v>
      </c>
      <c r="N713">
        <v>45</v>
      </c>
      <c r="O713">
        <v>130</v>
      </c>
      <c r="P713">
        <v>80</v>
      </c>
      <c r="Q713">
        <v>0</v>
      </c>
      <c r="R713">
        <v>50</v>
      </c>
      <c r="S713">
        <v>40</v>
      </c>
      <c r="T713">
        <v>20</v>
      </c>
      <c r="U713">
        <v>0</v>
      </c>
      <c r="V713">
        <v>20</v>
      </c>
      <c r="W713">
        <v>130</v>
      </c>
      <c r="X713">
        <v>100</v>
      </c>
      <c r="Y713">
        <v>0</v>
      </c>
      <c r="Z713">
        <v>30</v>
      </c>
      <c r="AA713">
        <v>350</v>
      </c>
      <c r="AB713">
        <v>295</v>
      </c>
      <c r="AC713">
        <v>35</v>
      </c>
      <c r="AD713">
        <v>25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10</v>
      </c>
      <c r="BJ713">
        <v>0</v>
      </c>
      <c r="BK713">
        <v>10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840</v>
      </c>
      <c r="BV713">
        <v>785</v>
      </c>
      <c r="BW713">
        <v>305</v>
      </c>
      <c r="BX713">
        <v>90</v>
      </c>
      <c r="BY713">
        <v>0</v>
      </c>
      <c r="BZ713">
        <v>215</v>
      </c>
      <c r="CA713">
        <v>170</v>
      </c>
      <c r="CB713">
        <v>100</v>
      </c>
      <c r="CC713">
        <v>0</v>
      </c>
      <c r="CD713">
        <v>75</v>
      </c>
      <c r="CE713">
        <v>105</v>
      </c>
      <c r="CF713">
        <v>95</v>
      </c>
      <c r="CG713">
        <v>0</v>
      </c>
      <c r="CH713">
        <v>4</v>
      </c>
      <c r="CI713">
        <v>55</v>
      </c>
      <c r="CJ713">
        <v>20</v>
      </c>
      <c r="CK713">
        <v>10</v>
      </c>
      <c r="CL713">
        <v>30</v>
      </c>
      <c r="CM713">
        <v>150</v>
      </c>
      <c r="CN713">
        <v>135</v>
      </c>
      <c r="CO713">
        <v>0</v>
      </c>
      <c r="CP713">
        <v>15</v>
      </c>
      <c r="CQ713">
        <v>20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10</v>
      </c>
      <c r="DE713">
        <v>10</v>
      </c>
      <c r="DF713">
        <v>0</v>
      </c>
      <c r="DG713">
        <v>0</v>
      </c>
      <c r="DH713">
        <v>10</v>
      </c>
      <c r="DI713">
        <v>0</v>
      </c>
      <c r="DJ713">
        <v>10</v>
      </c>
      <c r="DK713">
        <v>0</v>
      </c>
      <c r="DL713">
        <v>35</v>
      </c>
      <c r="DM713">
        <v>0</v>
      </c>
      <c r="DN713">
        <v>0</v>
      </c>
      <c r="DO713">
        <v>0</v>
      </c>
      <c r="DP713">
        <v>0</v>
      </c>
      <c r="DQ713">
        <v>35</v>
      </c>
      <c r="DR713">
        <v>35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</row>
    <row r="714" spans="1:136" x14ac:dyDescent="0.3">
      <c r="A714" t="s">
        <v>391</v>
      </c>
      <c r="B714">
        <v>140</v>
      </c>
      <c r="C714" t="s">
        <v>2137</v>
      </c>
      <c r="D714">
        <v>34013017800</v>
      </c>
      <c r="E714" t="s">
        <v>2138</v>
      </c>
      <c r="F714" t="s">
        <v>222</v>
      </c>
      <c r="G714" t="s">
        <v>2126</v>
      </c>
      <c r="H714">
        <v>1380</v>
      </c>
      <c r="I714">
        <v>615</v>
      </c>
      <c r="J714">
        <v>605</v>
      </c>
      <c r="K714">
        <v>70</v>
      </c>
      <c r="L714">
        <v>50</v>
      </c>
      <c r="M714">
        <v>0</v>
      </c>
      <c r="N714">
        <v>20</v>
      </c>
      <c r="O714">
        <v>20</v>
      </c>
      <c r="P714">
        <v>0</v>
      </c>
      <c r="Q714">
        <v>0</v>
      </c>
      <c r="R714">
        <v>20</v>
      </c>
      <c r="S714">
        <v>175</v>
      </c>
      <c r="T714">
        <v>140</v>
      </c>
      <c r="U714">
        <v>0</v>
      </c>
      <c r="V714">
        <v>30</v>
      </c>
      <c r="W714">
        <v>100</v>
      </c>
      <c r="X714">
        <v>90</v>
      </c>
      <c r="Y714">
        <v>0</v>
      </c>
      <c r="Z714">
        <v>10</v>
      </c>
      <c r="AA714">
        <v>240</v>
      </c>
      <c r="AB714">
        <v>195</v>
      </c>
      <c r="AC714">
        <v>10</v>
      </c>
      <c r="AD714">
        <v>35</v>
      </c>
      <c r="AE714">
        <v>10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10</v>
      </c>
      <c r="AO714">
        <v>10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765</v>
      </c>
      <c r="BV714">
        <v>725</v>
      </c>
      <c r="BW714">
        <v>220</v>
      </c>
      <c r="BX714">
        <v>160</v>
      </c>
      <c r="BY714">
        <v>0</v>
      </c>
      <c r="BZ714">
        <v>60</v>
      </c>
      <c r="CA714">
        <v>160</v>
      </c>
      <c r="CB714">
        <v>125</v>
      </c>
      <c r="CC714">
        <v>0</v>
      </c>
      <c r="CD714">
        <v>40</v>
      </c>
      <c r="CE714">
        <v>115</v>
      </c>
      <c r="CF714">
        <v>70</v>
      </c>
      <c r="CG714">
        <v>25</v>
      </c>
      <c r="CH714">
        <v>25</v>
      </c>
      <c r="CI714">
        <v>95</v>
      </c>
      <c r="CJ714">
        <v>95</v>
      </c>
      <c r="CK714">
        <v>0</v>
      </c>
      <c r="CL714">
        <v>0</v>
      </c>
      <c r="CM714">
        <v>125</v>
      </c>
      <c r="CN714">
        <v>95</v>
      </c>
      <c r="CO714">
        <v>0</v>
      </c>
      <c r="CP714">
        <v>30</v>
      </c>
      <c r="CQ714">
        <v>40</v>
      </c>
      <c r="CR714">
        <v>0</v>
      </c>
      <c r="CS714">
        <v>0</v>
      </c>
      <c r="CT714">
        <v>0</v>
      </c>
      <c r="CU714">
        <v>0</v>
      </c>
      <c r="CV714">
        <v>10</v>
      </c>
      <c r="CW714">
        <v>10</v>
      </c>
      <c r="CX714">
        <v>0</v>
      </c>
      <c r="CY714">
        <v>0</v>
      </c>
      <c r="CZ714">
        <v>15</v>
      </c>
      <c r="DA714">
        <v>0</v>
      </c>
      <c r="DB714">
        <v>15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20</v>
      </c>
      <c r="DI714">
        <v>20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</row>
    <row r="715" spans="1:136" x14ac:dyDescent="0.3">
      <c r="A715" t="s">
        <v>391</v>
      </c>
      <c r="B715">
        <v>140</v>
      </c>
      <c r="C715" t="s">
        <v>2139</v>
      </c>
      <c r="D715">
        <v>34013017900</v>
      </c>
      <c r="E715" t="s">
        <v>2140</v>
      </c>
      <c r="F715" t="s">
        <v>222</v>
      </c>
      <c r="G715" t="s">
        <v>2126</v>
      </c>
      <c r="H715">
        <v>1115</v>
      </c>
      <c r="I715">
        <v>365</v>
      </c>
      <c r="J715">
        <v>355</v>
      </c>
      <c r="K715">
        <v>4</v>
      </c>
      <c r="L715">
        <v>0</v>
      </c>
      <c r="M715">
        <v>0</v>
      </c>
      <c r="N715">
        <v>4</v>
      </c>
      <c r="O715">
        <v>45</v>
      </c>
      <c r="P715">
        <v>25</v>
      </c>
      <c r="Q715">
        <v>0</v>
      </c>
      <c r="R715">
        <v>20</v>
      </c>
      <c r="S715">
        <v>70</v>
      </c>
      <c r="T715">
        <v>60</v>
      </c>
      <c r="U715">
        <v>0</v>
      </c>
      <c r="V715">
        <v>15</v>
      </c>
      <c r="W715">
        <v>75</v>
      </c>
      <c r="X715">
        <v>60</v>
      </c>
      <c r="Y715">
        <v>10</v>
      </c>
      <c r="Z715">
        <v>4</v>
      </c>
      <c r="AA715">
        <v>160</v>
      </c>
      <c r="AB715">
        <v>145</v>
      </c>
      <c r="AC715">
        <v>4</v>
      </c>
      <c r="AD715">
        <v>4</v>
      </c>
      <c r="AE715">
        <v>10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10</v>
      </c>
      <c r="AW715">
        <v>10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750</v>
      </c>
      <c r="BV715">
        <v>710</v>
      </c>
      <c r="BW715">
        <v>295</v>
      </c>
      <c r="BX715">
        <v>150</v>
      </c>
      <c r="BY715">
        <v>0</v>
      </c>
      <c r="BZ715">
        <v>145</v>
      </c>
      <c r="CA715">
        <v>80</v>
      </c>
      <c r="CB715">
        <v>35</v>
      </c>
      <c r="CC715">
        <v>4</v>
      </c>
      <c r="CD715">
        <v>35</v>
      </c>
      <c r="CE715">
        <v>195</v>
      </c>
      <c r="CF715">
        <v>125</v>
      </c>
      <c r="CG715">
        <v>0</v>
      </c>
      <c r="CH715">
        <v>70</v>
      </c>
      <c r="CI715">
        <v>25</v>
      </c>
      <c r="CJ715">
        <v>15</v>
      </c>
      <c r="CK715">
        <v>0</v>
      </c>
      <c r="CL715">
        <v>10</v>
      </c>
      <c r="CM715">
        <v>120</v>
      </c>
      <c r="CN715">
        <v>70</v>
      </c>
      <c r="CO715">
        <v>10</v>
      </c>
      <c r="CP715">
        <v>40</v>
      </c>
      <c r="CQ715">
        <v>15</v>
      </c>
      <c r="CR715">
        <v>10</v>
      </c>
      <c r="CS715">
        <v>10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4</v>
      </c>
      <c r="DI715">
        <v>0</v>
      </c>
      <c r="DJ715">
        <v>4</v>
      </c>
      <c r="DK715">
        <v>0</v>
      </c>
      <c r="DL715">
        <v>25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25</v>
      </c>
      <c r="DV715">
        <v>25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</row>
    <row r="716" spans="1:136" x14ac:dyDescent="0.3">
      <c r="A716" t="s">
        <v>391</v>
      </c>
      <c r="B716">
        <v>140</v>
      </c>
      <c r="C716" t="s">
        <v>2141</v>
      </c>
      <c r="D716">
        <v>34013018000</v>
      </c>
      <c r="E716" t="s">
        <v>2142</v>
      </c>
      <c r="F716" t="s">
        <v>222</v>
      </c>
      <c r="G716" t="s">
        <v>2126</v>
      </c>
      <c r="H716">
        <v>1075</v>
      </c>
      <c r="I716">
        <v>1050</v>
      </c>
      <c r="J716">
        <v>1050</v>
      </c>
      <c r="K716">
        <v>40</v>
      </c>
      <c r="L716">
        <v>4</v>
      </c>
      <c r="M716">
        <v>0</v>
      </c>
      <c r="N716">
        <v>30</v>
      </c>
      <c r="O716">
        <v>40</v>
      </c>
      <c r="P716">
        <v>20</v>
      </c>
      <c r="Q716">
        <v>0</v>
      </c>
      <c r="R716">
        <v>20</v>
      </c>
      <c r="S716">
        <v>100</v>
      </c>
      <c r="T716">
        <v>90</v>
      </c>
      <c r="U716">
        <v>10</v>
      </c>
      <c r="V716">
        <v>0</v>
      </c>
      <c r="W716">
        <v>80</v>
      </c>
      <c r="X716">
        <v>50</v>
      </c>
      <c r="Y716">
        <v>0</v>
      </c>
      <c r="Z716">
        <v>30</v>
      </c>
      <c r="AA716">
        <v>795</v>
      </c>
      <c r="AB716">
        <v>645</v>
      </c>
      <c r="AC716">
        <v>10</v>
      </c>
      <c r="AD716">
        <v>140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25</v>
      </c>
      <c r="BV716">
        <v>25</v>
      </c>
      <c r="BW716">
        <v>10</v>
      </c>
      <c r="BX716">
        <v>10</v>
      </c>
      <c r="BY716">
        <v>0</v>
      </c>
      <c r="BZ716">
        <v>0</v>
      </c>
      <c r="CA716">
        <v>10</v>
      </c>
      <c r="CB716">
        <v>10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10</v>
      </c>
      <c r="CN716">
        <v>10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</row>
    <row r="717" spans="1:136" x14ac:dyDescent="0.3">
      <c r="A717" t="s">
        <v>391</v>
      </c>
      <c r="B717">
        <v>140</v>
      </c>
      <c r="C717" t="s">
        <v>2143</v>
      </c>
      <c r="D717">
        <v>34013018100</v>
      </c>
      <c r="E717" t="s">
        <v>2144</v>
      </c>
      <c r="F717" t="s">
        <v>222</v>
      </c>
      <c r="G717" t="s">
        <v>221</v>
      </c>
      <c r="H717">
        <v>1955</v>
      </c>
      <c r="I717">
        <v>1690</v>
      </c>
      <c r="J717">
        <v>1690</v>
      </c>
      <c r="K717">
        <v>80</v>
      </c>
      <c r="L717">
        <v>55</v>
      </c>
      <c r="M717">
        <v>0</v>
      </c>
      <c r="N717">
        <v>20</v>
      </c>
      <c r="O717">
        <v>45</v>
      </c>
      <c r="P717">
        <v>35</v>
      </c>
      <c r="Q717">
        <v>0</v>
      </c>
      <c r="R717">
        <v>10</v>
      </c>
      <c r="S717">
        <v>165</v>
      </c>
      <c r="T717">
        <v>100</v>
      </c>
      <c r="U717">
        <v>15</v>
      </c>
      <c r="V717">
        <v>55</v>
      </c>
      <c r="W717">
        <v>80</v>
      </c>
      <c r="X717">
        <v>80</v>
      </c>
      <c r="Y717">
        <v>0</v>
      </c>
      <c r="Z717">
        <v>0</v>
      </c>
      <c r="AA717">
        <v>1325</v>
      </c>
      <c r="AB717">
        <v>1135</v>
      </c>
      <c r="AC717">
        <v>20</v>
      </c>
      <c r="AD717">
        <v>170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260</v>
      </c>
      <c r="BV717">
        <v>260</v>
      </c>
      <c r="BW717">
        <v>15</v>
      </c>
      <c r="BX717">
        <v>0</v>
      </c>
      <c r="BY717">
        <v>0</v>
      </c>
      <c r="BZ717">
        <v>15</v>
      </c>
      <c r="CA717">
        <v>0</v>
      </c>
      <c r="CB717">
        <v>0</v>
      </c>
      <c r="CC717">
        <v>0</v>
      </c>
      <c r="CD717">
        <v>0</v>
      </c>
      <c r="CE717">
        <v>85</v>
      </c>
      <c r="CF717">
        <v>70</v>
      </c>
      <c r="CG717">
        <v>0</v>
      </c>
      <c r="CH717">
        <v>15</v>
      </c>
      <c r="CI717">
        <v>0</v>
      </c>
      <c r="CJ717">
        <v>0</v>
      </c>
      <c r="CK717">
        <v>0</v>
      </c>
      <c r="CL717">
        <v>0</v>
      </c>
      <c r="CM717">
        <v>160</v>
      </c>
      <c r="CN717">
        <v>115</v>
      </c>
      <c r="CO717">
        <v>0</v>
      </c>
      <c r="CP717">
        <v>50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</row>
    <row r="718" spans="1:136" x14ac:dyDescent="0.3">
      <c r="A718" t="s">
        <v>391</v>
      </c>
      <c r="B718">
        <v>140</v>
      </c>
      <c r="C718" t="s">
        <v>2145</v>
      </c>
      <c r="D718">
        <v>34013018200</v>
      </c>
      <c r="E718" t="s">
        <v>2146</v>
      </c>
      <c r="F718" t="s">
        <v>222</v>
      </c>
      <c r="G718" t="s">
        <v>221</v>
      </c>
      <c r="H718">
        <v>745</v>
      </c>
      <c r="I718">
        <v>195</v>
      </c>
      <c r="J718">
        <v>185</v>
      </c>
      <c r="K718">
        <v>20</v>
      </c>
      <c r="L718">
        <v>10</v>
      </c>
      <c r="M718">
        <v>0</v>
      </c>
      <c r="N718">
        <v>10</v>
      </c>
      <c r="O718">
        <v>10</v>
      </c>
      <c r="P718">
        <v>4</v>
      </c>
      <c r="Q718">
        <v>0</v>
      </c>
      <c r="R718">
        <v>4</v>
      </c>
      <c r="S718">
        <v>75</v>
      </c>
      <c r="T718">
        <v>40</v>
      </c>
      <c r="U718">
        <v>4</v>
      </c>
      <c r="V718">
        <v>30</v>
      </c>
      <c r="W718">
        <v>25</v>
      </c>
      <c r="X718">
        <v>4</v>
      </c>
      <c r="Y718">
        <v>0</v>
      </c>
      <c r="Z718">
        <v>20</v>
      </c>
      <c r="AA718">
        <v>50</v>
      </c>
      <c r="AB718">
        <v>40</v>
      </c>
      <c r="AC718">
        <v>0</v>
      </c>
      <c r="AD718">
        <v>10</v>
      </c>
      <c r="AE718">
        <v>15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</v>
      </c>
      <c r="AO718">
        <v>4</v>
      </c>
      <c r="AP718">
        <v>4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550</v>
      </c>
      <c r="BV718">
        <v>450</v>
      </c>
      <c r="BW718">
        <v>170</v>
      </c>
      <c r="BX718">
        <v>55</v>
      </c>
      <c r="BY718">
        <v>0</v>
      </c>
      <c r="BZ718">
        <v>115</v>
      </c>
      <c r="CA718">
        <v>80</v>
      </c>
      <c r="CB718">
        <v>40</v>
      </c>
      <c r="CC718">
        <v>0</v>
      </c>
      <c r="CD718">
        <v>40</v>
      </c>
      <c r="CE718">
        <v>70</v>
      </c>
      <c r="CF718">
        <v>30</v>
      </c>
      <c r="CG718">
        <v>15</v>
      </c>
      <c r="CH718">
        <v>25</v>
      </c>
      <c r="CI718">
        <v>30</v>
      </c>
      <c r="CJ718">
        <v>25</v>
      </c>
      <c r="CK718">
        <v>0</v>
      </c>
      <c r="CL718">
        <v>4</v>
      </c>
      <c r="CM718">
        <v>100</v>
      </c>
      <c r="CN718">
        <v>55</v>
      </c>
      <c r="CO718">
        <v>0</v>
      </c>
      <c r="CP718">
        <v>45</v>
      </c>
      <c r="CQ718">
        <v>20</v>
      </c>
      <c r="CR718">
        <v>15</v>
      </c>
      <c r="CS718">
        <v>15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10</v>
      </c>
      <c r="DI718">
        <v>10</v>
      </c>
      <c r="DJ718">
        <v>0</v>
      </c>
      <c r="DK718">
        <v>0</v>
      </c>
      <c r="DL718">
        <v>80</v>
      </c>
      <c r="DM718">
        <v>35</v>
      </c>
      <c r="DN718">
        <v>35</v>
      </c>
      <c r="DO718">
        <v>0</v>
      </c>
      <c r="DP718">
        <v>0</v>
      </c>
      <c r="DQ718">
        <v>40</v>
      </c>
      <c r="DR718">
        <v>40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4</v>
      </c>
      <c r="ED718">
        <v>0</v>
      </c>
      <c r="EE718">
        <v>4</v>
      </c>
      <c r="EF718">
        <v>0</v>
      </c>
    </row>
    <row r="719" spans="1:136" x14ac:dyDescent="0.3">
      <c r="A719" t="s">
        <v>391</v>
      </c>
      <c r="B719">
        <v>140</v>
      </c>
      <c r="C719" t="s">
        <v>2147</v>
      </c>
      <c r="D719">
        <v>34013018300</v>
      </c>
      <c r="E719" t="s">
        <v>2148</v>
      </c>
      <c r="F719" t="s">
        <v>222</v>
      </c>
      <c r="G719" t="s">
        <v>221</v>
      </c>
      <c r="H719">
        <v>1745</v>
      </c>
      <c r="I719">
        <v>120</v>
      </c>
      <c r="J719">
        <v>110</v>
      </c>
      <c r="K719">
        <v>20</v>
      </c>
      <c r="L719">
        <v>0</v>
      </c>
      <c r="M719">
        <v>0</v>
      </c>
      <c r="N719">
        <v>20</v>
      </c>
      <c r="O719">
        <v>20</v>
      </c>
      <c r="P719">
        <v>0</v>
      </c>
      <c r="Q719">
        <v>0</v>
      </c>
      <c r="R719">
        <v>20</v>
      </c>
      <c r="S719">
        <v>15</v>
      </c>
      <c r="T719">
        <v>0</v>
      </c>
      <c r="U719">
        <v>0</v>
      </c>
      <c r="V719">
        <v>15</v>
      </c>
      <c r="W719">
        <v>10</v>
      </c>
      <c r="X719">
        <v>10</v>
      </c>
      <c r="Y719">
        <v>0</v>
      </c>
      <c r="Z719">
        <v>0</v>
      </c>
      <c r="AA719">
        <v>40</v>
      </c>
      <c r="AB719">
        <v>25</v>
      </c>
      <c r="AC719">
        <v>20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10</v>
      </c>
      <c r="BR719">
        <v>10</v>
      </c>
      <c r="BS719">
        <v>0</v>
      </c>
      <c r="BT719">
        <v>0</v>
      </c>
      <c r="BU719">
        <v>1625</v>
      </c>
      <c r="BV719">
        <v>1385</v>
      </c>
      <c r="BW719">
        <v>690</v>
      </c>
      <c r="BX719">
        <v>170</v>
      </c>
      <c r="BY719">
        <v>35</v>
      </c>
      <c r="BZ719">
        <v>485</v>
      </c>
      <c r="CA719">
        <v>220</v>
      </c>
      <c r="CB719">
        <v>135</v>
      </c>
      <c r="CC719">
        <v>15</v>
      </c>
      <c r="CD719">
        <v>65</v>
      </c>
      <c r="CE719">
        <v>275</v>
      </c>
      <c r="CF719">
        <v>75</v>
      </c>
      <c r="CG719">
        <v>0</v>
      </c>
      <c r="CH719">
        <v>195</v>
      </c>
      <c r="CI719">
        <v>90</v>
      </c>
      <c r="CJ719">
        <v>60</v>
      </c>
      <c r="CK719">
        <v>0</v>
      </c>
      <c r="CL719">
        <v>30</v>
      </c>
      <c r="CM719">
        <v>115</v>
      </c>
      <c r="CN719">
        <v>80</v>
      </c>
      <c r="CO719">
        <v>0</v>
      </c>
      <c r="CP719">
        <v>35</v>
      </c>
      <c r="CQ719">
        <v>55</v>
      </c>
      <c r="CR719">
        <v>30</v>
      </c>
      <c r="CS719">
        <v>30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25</v>
      </c>
      <c r="DI719">
        <v>0</v>
      </c>
      <c r="DJ719">
        <v>25</v>
      </c>
      <c r="DK719">
        <v>0</v>
      </c>
      <c r="DL719">
        <v>180</v>
      </c>
      <c r="DM719">
        <v>90</v>
      </c>
      <c r="DN719">
        <v>90</v>
      </c>
      <c r="DO719">
        <v>0</v>
      </c>
      <c r="DP719">
        <v>0</v>
      </c>
      <c r="DQ719">
        <v>20</v>
      </c>
      <c r="DR719">
        <v>20</v>
      </c>
      <c r="DS719">
        <v>0</v>
      </c>
      <c r="DT719">
        <v>0</v>
      </c>
      <c r="DU719">
        <v>70</v>
      </c>
      <c r="DV719">
        <v>70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</row>
    <row r="720" spans="1:136" x14ac:dyDescent="0.3">
      <c r="A720" t="s">
        <v>391</v>
      </c>
      <c r="B720">
        <v>140</v>
      </c>
      <c r="C720" t="s">
        <v>2149</v>
      </c>
      <c r="D720">
        <v>34013018400</v>
      </c>
      <c r="E720" t="s">
        <v>2150</v>
      </c>
      <c r="F720" t="s">
        <v>222</v>
      </c>
      <c r="G720" t="s">
        <v>221</v>
      </c>
      <c r="H720">
        <v>1655</v>
      </c>
      <c r="I720">
        <v>205</v>
      </c>
      <c r="J720">
        <v>205</v>
      </c>
      <c r="K720">
        <v>20</v>
      </c>
      <c r="L720">
        <v>10</v>
      </c>
      <c r="M720">
        <v>0</v>
      </c>
      <c r="N720">
        <v>10</v>
      </c>
      <c r="O720">
        <v>40</v>
      </c>
      <c r="P720">
        <v>30</v>
      </c>
      <c r="Q720">
        <v>10</v>
      </c>
      <c r="R720">
        <v>0</v>
      </c>
      <c r="S720">
        <v>35</v>
      </c>
      <c r="T720">
        <v>0</v>
      </c>
      <c r="U720">
        <v>0</v>
      </c>
      <c r="V720">
        <v>35</v>
      </c>
      <c r="W720">
        <v>20</v>
      </c>
      <c r="X720">
        <v>0</v>
      </c>
      <c r="Y720">
        <v>0</v>
      </c>
      <c r="Z720">
        <v>20</v>
      </c>
      <c r="AA720">
        <v>100</v>
      </c>
      <c r="AB720">
        <v>45</v>
      </c>
      <c r="AC720">
        <v>20</v>
      </c>
      <c r="AD720">
        <v>35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1450</v>
      </c>
      <c r="BV720">
        <v>1200</v>
      </c>
      <c r="BW720">
        <v>420</v>
      </c>
      <c r="BX720">
        <v>185</v>
      </c>
      <c r="BY720">
        <v>20</v>
      </c>
      <c r="BZ720">
        <v>215</v>
      </c>
      <c r="CA720">
        <v>175</v>
      </c>
      <c r="CB720">
        <v>145</v>
      </c>
      <c r="CC720">
        <v>0</v>
      </c>
      <c r="CD720">
        <v>30</v>
      </c>
      <c r="CE720">
        <v>300</v>
      </c>
      <c r="CF720">
        <v>155</v>
      </c>
      <c r="CG720">
        <v>0</v>
      </c>
      <c r="CH720">
        <v>145</v>
      </c>
      <c r="CI720">
        <v>135</v>
      </c>
      <c r="CJ720">
        <v>40</v>
      </c>
      <c r="CK720">
        <v>0</v>
      </c>
      <c r="CL720">
        <v>95</v>
      </c>
      <c r="CM720">
        <v>170</v>
      </c>
      <c r="CN720">
        <v>55</v>
      </c>
      <c r="CO720">
        <v>30</v>
      </c>
      <c r="CP720">
        <v>85</v>
      </c>
      <c r="CQ720">
        <v>75</v>
      </c>
      <c r="CR720">
        <v>20</v>
      </c>
      <c r="CS720">
        <v>20</v>
      </c>
      <c r="CT720">
        <v>0</v>
      </c>
      <c r="CU720">
        <v>0</v>
      </c>
      <c r="CV720">
        <v>35</v>
      </c>
      <c r="CW720">
        <v>15</v>
      </c>
      <c r="CX720">
        <v>20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20</v>
      </c>
      <c r="DI720">
        <v>0</v>
      </c>
      <c r="DJ720">
        <v>20</v>
      </c>
      <c r="DK720">
        <v>0</v>
      </c>
      <c r="DL720">
        <v>175</v>
      </c>
      <c r="DM720">
        <v>70</v>
      </c>
      <c r="DN720">
        <v>60</v>
      </c>
      <c r="DO720">
        <v>10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110</v>
      </c>
      <c r="DV720">
        <v>100</v>
      </c>
      <c r="DW720">
        <v>10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</row>
    <row r="721" spans="1:136" x14ac:dyDescent="0.3">
      <c r="A721" t="s">
        <v>391</v>
      </c>
      <c r="B721">
        <v>140</v>
      </c>
      <c r="C721" t="s">
        <v>2151</v>
      </c>
      <c r="D721">
        <v>34013018600</v>
      </c>
      <c r="E721" t="s">
        <v>2152</v>
      </c>
      <c r="F721" t="s">
        <v>222</v>
      </c>
      <c r="G721" t="s">
        <v>221</v>
      </c>
      <c r="H721">
        <v>775</v>
      </c>
      <c r="I721">
        <v>190</v>
      </c>
      <c r="J721">
        <v>155</v>
      </c>
      <c r="K721">
        <v>40</v>
      </c>
      <c r="L721">
        <v>20</v>
      </c>
      <c r="M721">
        <v>4</v>
      </c>
      <c r="N721">
        <v>10</v>
      </c>
      <c r="O721">
        <v>15</v>
      </c>
      <c r="P721">
        <v>15</v>
      </c>
      <c r="Q721">
        <v>0</v>
      </c>
      <c r="R721">
        <v>0</v>
      </c>
      <c r="S721">
        <v>15</v>
      </c>
      <c r="T721">
        <v>4</v>
      </c>
      <c r="U721">
        <v>10</v>
      </c>
      <c r="V721">
        <v>0</v>
      </c>
      <c r="W721">
        <v>30</v>
      </c>
      <c r="X721">
        <v>25</v>
      </c>
      <c r="Y721">
        <v>0</v>
      </c>
      <c r="Z721">
        <v>4</v>
      </c>
      <c r="AA721">
        <v>60</v>
      </c>
      <c r="AB721">
        <v>25</v>
      </c>
      <c r="AC721">
        <v>0</v>
      </c>
      <c r="AD721">
        <v>30</v>
      </c>
      <c r="AE721">
        <v>15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15</v>
      </c>
      <c r="AW721">
        <v>15</v>
      </c>
      <c r="AX721">
        <v>0</v>
      </c>
      <c r="AY721">
        <v>0</v>
      </c>
      <c r="AZ721">
        <v>15</v>
      </c>
      <c r="BA721">
        <v>0</v>
      </c>
      <c r="BB721">
        <v>0</v>
      </c>
      <c r="BC721">
        <v>0</v>
      </c>
      <c r="BD721">
        <v>0</v>
      </c>
      <c r="BE721">
        <v>15</v>
      </c>
      <c r="BF721">
        <v>15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585</v>
      </c>
      <c r="BV721">
        <v>545</v>
      </c>
      <c r="BW721">
        <v>240</v>
      </c>
      <c r="BX721">
        <v>55</v>
      </c>
      <c r="BY721">
        <v>4</v>
      </c>
      <c r="BZ721">
        <v>180</v>
      </c>
      <c r="CA721">
        <v>130</v>
      </c>
      <c r="CB721">
        <v>90</v>
      </c>
      <c r="CC721">
        <v>0</v>
      </c>
      <c r="CD721">
        <v>40</v>
      </c>
      <c r="CE721">
        <v>100</v>
      </c>
      <c r="CF721">
        <v>60</v>
      </c>
      <c r="CG721">
        <v>0</v>
      </c>
      <c r="CH721">
        <v>40</v>
      </c>
      <c r="CI721">
        <v>40</v>
      </c>
      <c r="CJ721">
        <v>40</v>
      </c>
      <c r="CK721">
        <v>0</v>
      </c>
      <c r="CL721">
        <v>0</v>
      </c>
      <c r="CM721">
        <v>40</v>
      </c>
      <c r="CN721">
        <v>4</v>
      </c>
      <c r="CO721">
        <v>0</v>
      </c>
      <c r="CP721">
        <v>30</v>
      </c>
      <c r="CQ721">
        <v>15</v>
      </c>
      <c r="CR721">
        <v>4</v>
      </c>
      <c r="CS721">
        <v>4</v>
      </c>
      <c r="CT721">
        <v>0</v>
      </c>
      <c r="CU721">
        <v>0</v>
      </c>
      <c r="CV721">
        <v>10</v>
      </c>
      <c r="CW721">
        <v>10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25</v>
      </c>
      <c r="DM721">
        <v>10</v>
      </c>
      <c r="DN721">
        <v>0</v>
      </c>
      <c r="DO721">
        <v>10</v>
      </c>
      <c r="DP721">
        <v>0</v>
      </c>
      <c r="DQ721">
        <v>4</v>
      </c>
      <c r="DR721">
        <v>0</v>
      </c>
      <c r="DS721">
        <v>4</v>
      </c>
      <c r="DT721">
        <v>0</v>
      </c>
      <c r="DU721">
        <v>4</v>
      </c>
      <c r="DV721">
        <v>4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</row>
    <row r="722" spans="1:136" x14ac:dyDescent="0.3">
      <c r="A722" t="s">
        <v>391</v>
      </c>
      <c r="B722">
        <v>140</v>
      </c>
      <c r="C722" t="s">
        <v>2153</v>
      </c>
      <c r="D722">
        <v>34013018700</v>
      </c>
      <c r="E722" t="s">
        <v>2154</v>
      </c>
      <c r="F722" t="s">
        <v>222</v>
      </c>
      <c r="G722" t="s">
        <v>221</v>
      </c>
      <c r="H722">
        <v>1220</v>
      </c>
      <c r="I722">
        <v>135</v>
      </c>
      <c r="J722">
        <v>135</v>
      </c>
      <c r="K722">
        <v>10</v>
      </c>
      <c r="L722">
        <v>10</v>
      </c>
      <c r="M722">
        <v>0</v>
      </c>
      <c r="N722">
        <v>0</v>
      </c>
      <c r="O722">
        <v>55</v>
      </c>
      <c r="P722">
        <v>55</v>
      </c>
      <c r="Q722">
        <v>0</v>
      </c>
      <c r="R722">
        <v>0</v>
      </c>
      <c r="S722">
        <v>30</v>
      </c>
      <c r="T722">
        <v>25</v>
      </c>
      <c r="U722">
        <v>0</v>
      </c>
      <c r="V722">
        <v>4</v>
      </c>
      <c r="W722">
        <v>0</v>
      </c>
      <c r="X722">
        <v>0</v>
      </c>
      <c r="Y722">
        <v>0</v>
      </c>
      <c r="Z722">
        <v>0</v>
      </c>
      <c r="AA722">
        <v>40</v>
      </c>
      <c r="AB722">
        <v>40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1085</v>
      </c>
      <c r="BV722">
        <v>965</v>
      </c>
      <c r="BW722">
        <v>320</v>
      </c>
      <c r="BX722">
        <v>160</v>
      </c>
      <c r="BY722">
        <v>20</v>
      </c>
      <c r="BZ722">
        <v>140</v>
      </c>
      <c r="CA722">
        <v>310</v>
      </c>
      <c r="CB722">
        <v>170</v>
      </c>
      <c r="CC722">
        <v>0</v>
      </c>
      <c r="CD722">
        <v>145</v>
      </c>
      <c r="CE722">
        <v>185</v>
      </c>
      <c r="CF722">
        <v>140</v>
      </c>
      <c r="CG722">
        <v>0</v>
      </c>
      <c r="CH722">
        <v>45</v>
      </c>
      <c r="CI722">
        <v>95</v>
      </c>
      <c r="CJ722">
        <v>65</v>
      </c>
      <c r="CK722">
        <v>0</v>
      </c>
      <c r="CL722">
        <v>30</v>
      </c>
      <c r="CM722">
        <v>55</v>
      </c>
      <c r="CN722">
        <v>55</v>
      </c>
      <c r="CO722">
        <v>0</v>
      </c>
      <c r="CP722">
        <v>0</v>
      </c>
      <c r="CQ722">
        <v>35</v>
      </c>
      <c r="CR722">
        <v>10</v>
      </c>
      <c r="CS722">
        <v>10</v>
      </c>
      <c r="CT722">
        <v>0</v>
      </c>
      <c r="CU722">
        <v>0</v>
      </c>
      <c r="CV722">
        <v>4</v>
      </c>
      <c r="CW722">
        <v>0</v>
      </c>
      <c r="CX722">
        <v>4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15</v>
      </c>
      <c r="DE722">
        <v>15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85</v>
      </c>
      <c r="DM722">
        <v>0</v>
      </c>
      <c r="DN722">
        <v>0</v>
      </c>
      <c r="DO722">
        <v>0</v>
      </c>
      <c r="DP722">
        <v>0</v>
      </c>
      <c r="DQ722">
        <v>25</v>
      </c>
      <c r="DR722">
        <v>25</v>
      </c>
      <c r="DS722">
        <v>0</v>
      </c>
      <c r="DT722">
        <v>0</v>
      </c>
      <c r="DU722">
        <v>10</v>
      </c>
      <c r="DV722">
        <v>10</v>
      </c>
      <c r="DW722">
        <v>0</v>
      </c>
      <c r="DX722">
        <v>0</v>
      </c>
      <c r="DY722">
        <v>45</v>
      </c>
      <c r="DZ722">
        <v>45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</row>
    <row r="723" spans="1:136" x14ac:dyDescent="0.3">
      <c r="A723" t="s">
        <v>391</v>
      </c>
      <c r="B723">
        <v>140</v>
      </c>
      <c r="C723" t="s">
        <v>2155</v>
      </c>
      <c r="D723">
        <v>34013018800</v>
      </c>
      <c r="E723" t="s">
        <v>2156</v>
      </c>
      <c r="F723" t="s">
        <v>222</v>
      </c>
      <c r="G723" t="s">
        <v>221</v>
      </c>
      <c r="H723">
        <v>2170</v>
      </c>
      <c r="I723">
        <v>410</v>
      </c>
      <c r="J723">
        <v>410</v>
      </c>
      <c r="K723">
        <v>75</v>
      </c>
      <c r="L723">
        <v>20</v>
      </c>
      <c r="M723">
        <v>0</v>
      </c>
      <c r="N723">
        <v>50</v>
      </c>
      <c r="O723">
        <v>4</v>
      </c>
      <c r="P723">
        <v>4</v>
      </c>
      <c r="Q723">
        <v>0</v>
      </c>
      <c r="R723">
        <v>4</v>
      </c>
      <c r="S723">
        <v>115</v>
      </c>
      <c r="T723">
        <v>100</v>
      </c>
      <c r="U723">
        <v>0</v>
      </c>
      <c r="V723">
        <v>15</v>
      </c>
      <c r="W723">
        <v>55</v>
      </c>
      <c r="X723">
        <v>55</v>
      </c>
      <c r="Y723">
        <v>0</v>
      </c>
      <c r="Z723">
        <v>0</v>
      </c>
      <c r="AA723">
        <v>160</v>
      </c>
      <c r="AB723">
        <v>145</v>
      </c>
      <c r="AC723">
        <v>0</v>
      </c>
      <c r="AD723">
        <v>20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1760</v>
      </c>
      <c r="BV723">
        <v>1625</v>
      </c>
      <c r="BW723">
        <v>700</v>
      </c>
      <c r="BX723">
        <v>150</v>
      </c>
      <c r="BY723">
        <v>0</v>
      </c>
      <c r="BZ723">
        <v>550</v>
      </c>
      <c r="CA723">
        <v>605</v>
      </c>
      <c r="CB723">
        <v>300</v>
      </c>
      <c r="CC723">
        <v>45</v>
      </c>
      <c r="CD723">
        <v>260</v>
      </c>
      <c r="CE723">
        <v>190</v>
      </c>
      <c r="CF723">
        <v>55</v>
      </c>
      <c r="CG723">
        <v>0</v>
      </c>
      <c r="CH723">
        <v>135</v>
      </c>
      <c r="CI723">
        <v>65</v>
      </c>
      <c r="CJ723">
        <v>0</v>
      </c>
      <c r="CK723">
        <v>0</v>
      </c>
      <c r="CL723">
        <v>65</v>
      </c>
      <c r="CM723">
        <v>65</v>
      </c>
      <c r="CN723">
        <v>55</v>
      </c>
      <c r="CO723">
        <v>0</v>
      </c>
      <c r="CP723">
        <v>10</v>
      </c>
      <c r="CQ723">
        <v>45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25</v>
      </c>
      <c r="DA723">
        <v>25</v>
      </c>
      <c r="DB723">
        <v>0</v>
      </c>
      <c r="DC723">
        <v>0</v>
      </c>
      <c r="DD723">
        <v>20</v>
      </c>
      <c r="DE723">
        <v>20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90</v>
      </c>
      <c r="DM723">
        <v>15</v>
      </c>
      <c r="DN723">
        <v>15</v>
      </c>
      <c r="DO723">
        <v>0</v>
      </c>
      <c r="DP723">
        <v>0</v>
      </c>
      <c r="DQ723">
        <v>75</v>
      </c>
      <c r="DR723">
        <v>75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</row>
    <row r="724" spans="1:136" x14ac:dyDescent="0.3">
      <c r="A724" t="s">
        <v>391</v>
      </c>
      <c r="B724">
        <v>140</v>
      </c>
      <c r="C724" t="s">
        <v>2157</v>
      </c>
      <c r="D724">
        <v>34013018900</v>
      </c>
      <c r="E724" t="s">
        <v>2158</v>
      </c>
      <c r="F724" t="s">
        <v>222</v>
      </c>
      <c r="G724" t="s">
        <v>221</v>
      </c>
      <c r="H724">
        <v>1715</v>
      </c>
      <c r="I724">
        <v>810</v>
      </c>
      <c r="J724">
        <v>810</v>
      </c>
      <c r="K724">
        <v>105</v>
      </c>
      <c r="L724">
        <v>85</v>
      </c>
      <c r="M724">
        <v>0</v>
      </c>
      <c r="N724">
        <v>20</v>
      </c>
      <c r="O724">
        <v>75</v>
      </c>
      <c r="P724">
        <v>75</v>
      </c>
      <c r="Q724">
        <v>0</v>
      </c>
      <c r="R724">
        <v>0</v>
      </c>
      <c r="S724">
        <v>45</v>
      </c>
      <c r="T724">
        <v>40</v>
      </c>
      <c r="U724">
        <v>0</v>
      </c>
      <c r="V724">
        <v>10</v>
      </c>
      <c r="W724">
        <v>150</v>
      </c>
      <c r="X724">
        <v>100</v>
      </c>
      <c r="Y724">
        <v>0</v>
      </c>
      <c r="Z724">
        <v>50</v>
      </c>
      <c r="AA724">
        <v>435</v>
      </c>
      <c r="AB724">
        <v>295</v>
      </c>
      <c r="AC724">
        <v>55</v>
      </c>
      <c r="AD724">
        <v>85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905</v>
      </c>
      <c r="BV724">
        <v>770</v>
      </c>
      <c r="BW724">
        <v>145</v>
      </c>
      <c r="BX724">
        <v>70</v>
      </c>
      <c r="BY724">
        <v>0</v>
      </c>
      <c r="BZ724">
        <v>75</v>
      </c>
      <c r="CA724">
        <v>135</v>
      </c>
      <c r="CB724">
        <v>45</v>
      </c>
      <c r="CC724">
        <v>0</v>
      </c>
      <c r="CD724">
        <v>90</v>
      </c>
      <c r="CE724">
        <v>160</v>
      </c>
      <c r="CF724">
        <v>70</v>
      </c>
      <c r="CG724">
        <v>0</v>
      </c>
      <c r="CH724">
        <v>90</v>
      </c>
      <c r="CI724">
        <v>80</v>
      </c>
      <c r="CJ724">
        <v>15</v>
      </c>
      <c r="CK724">
        <v>0</v>
      </c>
      <c r="CL724">
        <v>65</v>
      </c>
      <c r="CM724">
        <v>250</v>
      </c>
      <c r="CN724">
        <v>155</v>
      </c>
      <c r="CO724">
        <v>0</v>
      </c>
      <c r="CP724">
        <v>95</v>
      </c>
      <c r="CQ724">
        <v>45</v>
      </c>
      <c r="CR724">
        <v>20</v>
      </c>
      <c r="CS724">
        <v>20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20</v>
      </c>
      <c r="DE724">
        <v>20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90</v>
      </c>
      <c r="DM724">
        <v>45</v>
      </c>
      <c r="DN724">
        <v>45</v>
      </c>
      <c r="DO724">
        <v>0</v>
      </c>
      <c r="DP724">
        <v>0</v>
      </c>
      <c r="DQ724">
        <v>10</v>
      </c>
      <c r="DR724">
        <v>10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25</v>
      </c>
      <c r="DZ724">
        <v>25</v>
      </c>
      <c r="EA724">
        <v>0</v>
      </c>
      <c r="EB724">
        <v>0</v>
      </c>
      <c r="EC724">
        <v>10</v>
      </c>
      <c r="ED724">
        <v>0</v>
      </c>
      <c r="EE724">
        <v>0</v>
      </c>
      <c r="EF724">
        <v>10</v>
      </c>
    </row>
    <row r="725" spans="1:136" x14ac:dyDescent="0.3">
      <c r="A725" t="s">
        <v>391</v>
      </c>
      <c r="B725">
        <v>140</v>
      </c>
      <c r="C725" t="s">
        <v>2159</v>
      </c>
      <c r="D725">
        <v>34013019000</v>
      </c>
      <c r="E725" t="s">
        <v>2160</v>
      </c>
      <c r="F725" t="s">
        <v>222</v>
      </c>
      <c r="G725" t="s">
        <v>2161</v>
      </c>
      <c r="H725">
        <v>1195</v>
      </c>
      <c r="I725">
        <v>325</v>
      </c>
      <c r="J725">
        <v>290</v>
      </c>
      <c r="K725">
        <v>30</v>
      </c>
      <c r="L725">
        <v>15</v>
      </c>
      <c r="M725">
        <v>0</v>
      </c>
      <c r="N725">
        <v>15</v>
      </c>
      <c r="O725">
        <v>35</v>
      </c>
      <c r="P725">
        <v>25</v>
      </c>
      <c r="Q725">
        <v>0</v>
      </c>
      <c r="R725">
        <v>10</v>
      </c>
      <c r="S725">
        <v>80</v>
      </c>
      <c r="T725">
        <v>80</v>
      </c>
      <c r="U725">
        <v>0</v>
      </c>
      <c r="V725">
        <v>0</v>
      </c>
      <c r="W725">
        <v>15</v>
      </c>
      <c r="X725">
        <v>10</v>
      </c>
      <c r="Y725">
        <v>0</v>
      </c>
      <c r="Z725">
        <v>4</v>
      </c>
      <c r="AA725">
        <v>130</v>
      </c>
      <c r="AB725">
        <v>35</v>
      </c>
      <c r="AC725">
        <v>4</v>
      </c>
      <c r="AD725">
        <v>85</v>
      </c>
      <c r="AE725">
        <v>10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10</v>
      </c>
      <c r="AW725">
        <v>0</v>
      </c>
      <c r="AX725">
        <v>10</v>
      </c>
      <c r="AY725">
        <v>0</v>
      </c>
      <c r="AZ725">
        <v>25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15</v>
      </c>
      <c r="BJ725">
        <v>15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10</v>
      </c>
      <c r="BR725">
        <v>10</v>
      </c>
      <c r="BS725">
        <v>0</v>
      </c>
      <c r="BT725">
        <v>0</v>
      </c>
      <c r="BU725">
        <v>870</v>
      </c>
      <c r="BV725">
        <v>750</v>
      </c>
      <c r="BW725">
        <v>270</v>
      </c>
      <c r="BX725">
        <v>120</v>
      </c>
      <c r="BY725">
        <v>15</v>
      </c>
      <c r="BZ725">
        <v>140</v>
      </c>
      <c r="CA725">
        <v>190</v>
      </c>
      <c r="CB725">
        <v>85</v>
      </c>
      <c r="CC725">
        <v>0</v>
      </c>
      <c r="CD725">
        <v>105</v>
      </c>
      <c r="CE725">
        <v>185</v>
      </c>
      <c r="CF725">
        <v>65</v>
      </c>
      <c r="CG725">
        <v>0</v>
      </c>
      <c r="CH725">
        <v>120</v>
      </c>
      <c r="CI725">
        <v>40</v>
      </c>
      <c r="CJ725">
        <v>25</v>
      </c>
      <c r="CK725">
        <v>0</v>
      </c>
      <c r="CL725">
        <v>15</v>
      </c>
      <c r="CM725">
        <v>65</v>
      </c>
      <c r="CN725">
        <v>50</v>
      </c>
      <c r="CO725">
        <v>0</v>
      </c>
      <c r="CP725">
        <v>20</v>
      </c>
      <c r="CQ725">
        <v>95</v>
      </c>
      <c r="CR725">
        <v>40</v>
      </c>
      <c r="CS725">
        <v>40</v>
      </c>
      <c r="CT725">
        <v>0</v>
      </c>
      <c r="CU725">
        <v>0</v>
      </c>
      <c r="CV725">
        <v>20</v>
      </c>
      <c r="CW725">
        <v>0</v>
      </c>
      <c r="CX725">
        <v>20</v>
      </c>
      <c r="CY725">
        <v>0</v>
      </c>
      <c r="CZ725">
        <v>25</v>
      </c>
      <c r="DA725">
        <v>25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15</v>
      </c>
      <c r="DI725">
        <v>15</v>
      </c>
      <c r="DJ725">
        <v>0</v>
      </c>
      <c r="DK725">
        <v>0</v>
      </c>
      <c r="DL725">
        <v>25</v>
      </c>
      <c r="DM725">
        <v>25</v>
      </c>
      <c r="DN725">
        <v>25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</row>
    <row r="726" spans="1:136" x14ac:dyDescent="0.3">
      <c r="A726" t="s">
        <v>391</v>
      </c>
      <c r="B726">
        <v>140</v>
      </c>
      <c r="C726" t="s">
        <v>2162</v>
      </c>
      <c r="D726">
        <v>34013019100</v>
      </c>
      <c r="E726" t="s">
        <v>2163</v>
      </c>
      <c r="F726" t="s">
        <v>222</v>
      </c>
      <c r="G726" t="s">
        <v>2161</v>
      </c>
      <c r="H726">
        <v>1525</v>
      </c>
      <c r="I726">
        <v>1455</v>
      </c>
      <c r="J726">
        <v>1445</v>
      </c>
      <c r="K726">
        <v>50</v>
      </c>
      <c r="L726">
        <v>40</v>
      </c>
      <c r="M726">
        <v>0</v>
      </c>
      <c r="N726">
        <v>10</v>
      </c>
      <c r="O726">
        <v>30</v>
      </c>
      <c r="P726">
        <v>10</v>
      </c>
      <c r="Q726">
        <v>0</v>
      </c>
      <c r="R726">
        <v>20</v>
      </c>
      <c r="S726">
        <v>25</v>
      </c>
      <c r="T726">
        <v>15</v>
      </c>
      <c r="U726">
        <v>0</v>
      </c>
      <c r="V726">
        <v>10</v>
      </c>
      <c r="W726">
        <v>55</v>
      </c>
      <c r="X726">
        <v>0</v>
      </c>
      <c r="Y726">
        <v>0</v>
      </c>
      <c r="Z726">
        <v>55</v>
      </c>
      <c r="AA726">
        <v>1280</v>
      </c>
      <c r="AB726">
        <v>1075</v>
      </c>
      <c r="AC726">
        <v>4</v>
      </c>
      <c r="AD726">
        <v>200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10</v>
      </c>
      <c r="BJ726">
        <v>10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70</v>
      </c>
      <c r="BV726">
        <v>70</v>
      </c>
      <c r="BW726">
        <v>20</v>
      </c>
      <c r="BX726">
        <v>20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30</v>
      </c>
      <c r="CJ726">
        <v>0</v>
      </c>
      <c r="CK726">
        <v>0</v>
      </c>
      <c r="CL726">
        <v>30</v>
      </c>
      <c r="CM726">
        <v>20</v>
      </c>
      <c r="CN726">
        <v>20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</row>
    <row r="727" spans="1:136" x14ac:dyDescent="0.3">
      <c r="A727" t="s">
        <v>391</v>
      </c>
      <c r="B727">
        <v>140</v>
      </c>
      <c r="C727" t="s">
        <v>2164</v>
      </c>
      <c r="D727">
        <v>34013019200</v>
      </c>
      <c r="E727" t="s">
        <v>2165</v>
      </c>
      <c r="F727" t="s">
        <v>222</v>
      </c>
      <c r="G727" t="s">
        <v>2161</v>
      </c>
      <c r="H727">
        <v>1160</v>
      </c>
      <c r="I727">
        <v>975</v>
      </c>
      <c r="J727">
        <v>975</v>
      </c>
      <c r="K727">
        <v>55</v>
      </c>
      <c r="L727">
        <v>30</v>
      </c>
      <c r="M727">
        <v>0</v>
      </c>
      <c r="N727">
        <v>25</v>
      </c>
      <c r="O727">
        <v>35</v>
      </c>
      <c r="P727">
        <v>10</v>
      </c>
      <c r="Q727">
        <v>0</v>
      </c>
      <c r="R727">
        <v>25</v>
      </c>
      <c r="S727">
        <v>90</v>
      </c>
      <c r="T727">
        <v>35</v>
      </c>
      <c r="U727">
        <v>15</v>
      </c>
      <c r="V727">
        <v>40</v>
      </c>
      <c r="W727">
        <v>65</v>
      </c>
      <c r="X727">
        <v>55</v>
      </c>
      <c r="Y727">
        <v>0</v>
      </c>
      <c r="Z727">
        <v>10</v>
      </c>
      <c r="AA727">
        <v>730</v>
      </c>
      <c r="AB727">
        <v>650</v>
      </c>
      <c r="AC727">
        <v>10</v>
      </c>
      <c r="AD727">
        <v>75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185</v>
      </c>
      <c r="BV727">
        <v>185</v>
      </c>
      <c r="BW727">
        <v>60</v>
      </c>
      <c r="BX727">
        <v>35</v>
      </c>
      <c r="BY727">
        <v>0</v>
      </c>
      <c r="BZ727">
        <v>25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35</v>
      </c>
      <c r="CJ727">
        <v>0</v>
      </c>
      <c r="CK727">
        <v>0</v>
      </c>
      <c r="CL727">
        <v>35</v>
      </c>
      <c r="CM727">
        <v>90</v>
      </c>
      <c r="CN727">
        <v>90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</row>
    <row r="728" spans="1:136" x14ac:dyDescent="0.3">
      <c r="A728" t="s">
        <v>391</v>
      </c>
      <c r="B728">
        <v>140</v>
      </c>
      <c r="C728" t="s">
        <v>2166</v>
      </c>
      <c r="D728">
        <v>34013019300</v>
      </c>
      <c r="E728" t="s">
        <v>2167</v>
      </c>
      <c r="F728" t="s">
        <v>222</v>
      </c>
      <c r="G728" t="s">
        <v>2161</v>
      </c>
      <c r="H728">
        <v>1145</v>
      </c>
      <c r="I728">
        <v>590</v>
      </c>
      <c r="J728">
        <v>590</v>
      </c>
      <c r="K728">
        <v>15</v>
      </c>
      <c r="L728">
        <v>4</v>
      </c>
      <c r="M728">
        <v>0</v>
      </c>
      <c r="N728">
        <v>10</v>
      </c>
      <c r="O728">
        <v>70</v>
      </c>
      <c r="P728">
        <v>30</v>
      </c>
      <c r="Q728">
        <v>0</v>
      </c>
      <c r="R728">
        <v>40</v>
      </c>
      <c r="S728">
        <v>25</v>
      </c>
      <c r="T728">
        <v>25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480</v>
      </c>
      <c r="AB728">
        <v>415</v>
      </c>
      <c r="AC728">
        <v>10</v>
      </c>
      <c r="AD728">
        <v>50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555</v>
      </c>
      <c r="BV728">
        <v>540</v>
      </c>
      <c r="BW728">
        <v>180</v>
      </c>
      <c r="BX728">
        <v>20</v>
      </c>
      <c r="BY728">
        <v>0</v>
      </c>
      <c r="BZ728">
        <v>160</v>
      </c>
      <c r="CA728">
        <v>80</v>
      </c>
      <c r="CB728">
        <v>45</v>
      </c>
      <c r="CC728">
        <v>4</v>
      </c>
      <c r="CD728">
        <v>30</v>
      </c>
      <c r="CE728">
        <v>85</v>
      </c>
      <c r="CF728">
        <v>10</v>
      </c>
      <c r="CG728">
        <v>0</v>
      </c>
      <c r="CH728">
        <v>80</v>
      </c>
      <c r="CI728">
        <v>55</v>
      </c>
      <c r="CJ728">
        <v>25</v>
      </c>
      <c r="CK728">
        <v>0</v>
      </c>
      <c r="CL728">
        <v>30</v>
      </c>
      <c r="CM728">
        <v>135</v>
      </c>
      <c r="CN728">
        <v>75</v>
      </c>
      <c r="CO728">
        <v>0</v>
      </c>
      <c r="CP728">
        <v>65</v>
      </c>
      <c r="CQ728">
        <v>15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15</v>
      </c>
      <c r="DA728">
        <v>15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</row>
    <row r="729" spans="1:136" x14ac:dyDescent="0.3">
      <c r="A729" t="s">
        <v>391</v>
      </c>
      <c r="B729">
        <v>140</v>
      </c>
      <c r="C729" t="s">
        <v>2168</v>
      </c>
      <c r="D729">
        <v>34013019400</v>
      </c>
      <c r="E729" t="s">
        <v>2169</v>
      </c>
      <c r="F729" t="s">
        <v>222</v>
      </c>
      <c r="G729" t="s">
        <v>2170</v>
      </c>
      <c r="H729">
        <v>1425</v>
      </c>
      <c r="I729">
        <v>575</v>
      </c>
      <c r="J729">
        <v>570</v>
      </c>
      <c r="K729">
        <v>25</v>
      </c>
      <c r="L729">
        <v>4</v>
      </c>
      <c r="M729">
        <v>0</v>
      </c>
      <c r="N729">
        <v>20</v>
      </c>
      <c r="O729">
        <v>40</v>
      </c>
      <c r="P729">
        <v>40</v>
      </c>
      <c r="Q729">
        <v>0</v>
      </c>
      <c r="R729">
        <v>0</v>
      </c>
      <c r="S729">
        <v>75</v>
      </c>
      <c r="T729">
        <v>50</v>
      </c>
      <c r="U729">
        <v>0</v>
      </c>
      <c r="V729">
        <v>30</v>
      </c>
      <c r="W729">
        <v>65</v>
      </c>
      <c r="X729">
        <v>45</v>
      </c>
      <c r="Y729">
        <v>0</v>
      </c>
      <c r="Z729">
        <v>20</v>
      </c>
      <c r="AA729">
        <v>360</v>
      </c>
      <c r="AB729">
        <v>290</v>
      </c>
      <c r="AC729">
        <v>0</v>
      </c>
      <c r="AD729">
        <v>70</v>
      </c>
      <c r="AE729">
        <v>4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4</v>
      </c>
      <c r="AW729">
        <v>4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850</v>
      </c>
      <c r="BV729">
        <v>850</v>
      </c>
      <c r="BW729">
        <v>95</v>
      </c>
      <c r="BX729">
        <v>20</v>
      </c>
      <c r="BY729">
        <v>0</v>
      </c>
      <c r="BZ729">
        <v>75</v>
      </c>
      <c r="CA729">
        <v>155</v>
      </c>
      <c r="CB729">
        <v>20</v>
      </c>
      <c r="CC729">
        <v>0</v>
      </c>
      <c r="CD729">
        <v>135</v>
      </c>
      <c r="CE729">
        <v>70</v>
      </c>
      <c r="CF729">
        <v>25</v>
      </c>
      <c r="CG729">
        <v>0</v>
      </c>
      <c r="CH729">
        <v>50</v>
      </c>
      <c r="CI729">
        <v>90</v>
      </c>
      <c r="CJ729">
        <v>65</v>
      </c>
      <c r="CK729">
        <v>0</v>
      </c>
      <c r="CL729">
        <v>25</v>
      </c>
      <c r="CM729">
        <v>435</v>
      </c>
      <c r="CN729">
        <v>130</v>
      </c>
      <c r="CO729">
        <v>20</v>
      </c>
      <c r="CP729">
        <v>290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</row>
    <row r="730" spans="1:136" x14ac:dyDescent="0.3">
      <c r="A730" t="s">
        <v>391</v>
      </c>
      <c r="B730">
        <v>140</v>
      </c>
      <c r="C730" t="s">
        <v>2171</v>
      </c>
      <c r="D730">
        <v>34013019500</v>
      </c>
      <c r="E730" t="s">
        <v>2172</v>
      </c>
      <c r="F730" t="s">
        <v>222</v>
      </c>
      <c r="G730" t="s">
        <v>2170</v>
      </c>
      <c r="H730">
        <v>1025</v>
      </c>
      <c r="I730">
        <v>975</v>
      </c>
      <c r="J730">
        <v>965</v>
      </c>
      <c r="K730">
        <v>10</v>
      </c>
      <c r="L730">
        <v>4</v>
      </c>
      <c r="M730">
        <v>0</v>
      </c>
      <c r="N730">
        <v>10</v>
      </c>
      <c r="O730">
        <v>35</v>
      </c>
      <c r="P730">
        <v>20</v>
      </c>
      <c r="Q730">
        <v>0</v>
      </c>
      <c r="R730">
        <v>15</v>
      </c>
      <c r="S730">
        <v>15</v>
      </c>
      <c r="T730">
        <v>15</v>
      </c>
      <c r="U730">
        <v>0</v>
      </c>
      <c r="V730">
        <v>0</v>
      </c>
      <c r="W730">
        <v>45</v>
      </c>
      <c r="X730">
        <v>40</v>
      </c>
      <c r="Y730">
        <v>0</v>
      </c>
      <c r="Z730">
        <v>4</v>
      </c>
      <c r="AA730">
        <v>860</v>
      </c>
      <c r="AB730">
        <v>770</v>
      </c>
      <c r="AC730">
        <v>10</v>
      </c>
      <c r="AD730">
        <v>80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10</v>
      </c>
      <c r="BR730">
        <v>10</v>
      </c>
      <c r="BS730">
        <v>0</v>
      </c>
      <c r="BT730">
        <v>0</v>
      </c>
      <c r="BU730">
        <v>50</v>
      </c>
      <c r="BV730">
        <v>50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50</v>
      </c>
      <c r="CN730">
        <v>45</v>
      </c>
      <c r="CO730">
        <v>0</v>
      </c>
      <c r="CP730">
        <v>4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</row>
    <row r="731" spans="1:136" x14ac:dyDescent="0.3">
      <c r="A731" t="s">
        <v>391</v>
      </c>
      <c r="B731">
        <v>140</v>
      </c>
      <c r="C731" t="s">
        <v>2173</v>
      </c>
      <c r="D731">
        <v>34013019600</v>
      </c>
      <c r="E731" t="s">
        <v>2174</v>
      </c>
      <c r="F731" t="s">
        <v>222</v>
      </c>
      <c r="G731" t="s">
        <v>2170</v>
      </c>
      <c r="H731">
        <v>1365</v>
      </c>
      <c r="I731">
        <v>1260</v>
      </c>
      <c r="J731">
        <v>1260</v>
      </c>
      <c r="K731">
        <v>50</v>
      </c>
      <c r="L731">
        <v>10</v>
      </c>
      <c r="M731">
        <v>0</v>
      </c>
      <c r="N731">
        <v>40</v>
      </c>
      <c r="O731">
        <v>45</v>
      </c>
      <c r="P731">
        <v>25</v>
      </c>
      <c r="Q731">
        <v>0</v>
      </c>
      <c r="R731">
        <v>20</v>
      </c>
      <c r="S731">
        <v>25</v>
      </c>
      <c r="T731">
        <v>15</v>
      </c>
      <c r="U731">
        <v>0</v>
      </c>
      <c r="V731">
        <v>10</v>
      </c>
      <c r="W731">
        <v>120</v>
      </c>
      <c r="X731">
        <v>105</v>
      </c>
      <c r="Y731">
        <v>0</v>
      </c>
      <c r="Z731">
        <v>15</v>
      </c>
      <c r="AA731">
        <v>1015</v>
      </c>
      <c r="AB731">
        <v>860</v>
      </c>
      <c r="AC731">
        <v>0</v>
      </c>
      <c r="AD731">
        <v>160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105</v>
      </c>
      <c r="BV731">
        <v>105</v>
      </c>
      <c r="BW731">
        <v>0</v>
      </c>
      <c r="BX731">
        <v>0</v>
      </c>
      <c r="BY731">
        <v>0</v>
      </c>
      <c r="BZ731">
        <v>0</v>
      </c>
      <c r="CA731">
        <v>20</v>
      </c>
      <c r="CB731">
        <v>0</v>
      </c>
      <c r="CC731">
        <v>0</v>
      </c>
      <c r="CD731">
        <v>20</v>
      </c>
      <c r="CE731">
        <v>0</v>
      </c>
      <c r="CF731">
        <v>0</v>
      </c>
      <c r="CG731">
        <v>0</v>
      </c>
      <c r="CH731">
        <v>0</v>
      </c>
      <c r="CI731">
        <v>30</v>
      </c>
      <c r="CJ731">
        <v>0</v>
      </c>
      <c r="CK731">
        <v>0</v>
      </c>
      <c r="CL731">
        <v>30</v>
      </c>
      <c r="CM731">
        <v>60</v>
      </c>
      <c r="CN731">
        <v>50</v>
      </c>
      <c r="CO731">
        <v>0</v>
      </c>
      <c r="CP731">
        <v>10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</row>
    <row r="732" spans="1:136" x14ac:dyDescent="0.3">
      <c r="A732" t="s">
        <v>391</v>
      </c>
      <c r="B732">
        <v>140</v>
      </c>
      <c r="C732" t="s">
        <v>2175</v>
      </c>
      <c r="D732">
        <v>34013019700</v>
      </c>
      <c r="E732" t="s">
        <v>2176</v>
      </c>
      <c r="F732" t="s">
        <v>222</v>
      </c>
      <c r="G732" t="s">
        <v>2170</v>
      </c>
      <c r="H732">
        <v>1980</v>
      </c>
      <c r="I732">
        <v>1320</v>
      </c>
      <c r="J732">
        <v>1320</v>
      </c>
      <c r="K732">
        <v>30</v>
      </c>
      <c r="L732">
        <v>0</v>
      </c>
      <c r="M732">
        <v>0</v>
      </c>
      <c r="N732">
        <v>30</v>
      </c>
      <c r="O732">
        <v>115</v>
      </c>
      <c r="P732">
        <v>45</v>
      </c>
      <c r="Q732">
        <v>0</v>
      </c>
      <c r="R732">
        <v>70</v>
      </c>
      <c r="S732">
        <v>125</v>
      </c>
      <c r="T732">
        <v>65</v>
      </c>
      <c r="U732">
        <v>0</v>
      </c>
      <c r="V732">
        <v>55</v>
      </c>
      <c r="W732">
        <v>60</v>
      </c>
      <c r="X732">
        <v>35</v>
      </c>
      <c r="Y732">
        <v>0</v>
      </c>
      <c r="Z732">
        <v>30</v>
      </c>
      <c r="AA732">
        <v>990</v>
      </c>
      <c r="AB732">
        <v>805</v>
      </c>
      <c r="AC732">
        <v>85</v>
      </c>
      <c r="AD732">
        <v>100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655</v>
      </c>
      <c r="BV732">
        <v>620</v>
      </c>
      <c r="BW732">
        <v>290</v>
      </c>
      <c r="BX732">
        <v>125</v>
      </c>
      <c r="BY732">
        <v>0</v>
      </c>
      <c r="BZ732">
        <v>165</v>
      </c>
      <c r="CA732">
        <v>75</v>
      </c>
      <c r="CB732">
        <v>0</v>
      </c>
      <c r="CC732">
        <v>0</v>
      </c>
      <c r="CD732">
        <v>75</v>
      </c>
      <c r="CE732">
        <v>70</v>
      </c>
      <c r="CF732">
        <v>30</v>
      </c>
      <c r="CG732">
        <v>0</v>
      </c>
      <c r="CH732">
        <v>40</v>
      </c>
      <c r="CI732">
        <v>15</v>
      </c>
      <c r="CJ732">
        <v>15</v>
      </c>
      <c r="CK732">
        <v>0</v>
      </c>
      <c r="CL732">
        <v>0</v>
      </c>
      <c r="CM732">
        <v>165</v>
      </c>
      <c r="CN732">
        <v>90</v>
      </c>
      <c r="CO732">
        <v>0</v>
      </c>
      <c r="CP732">
        <v>75</v>
      </c>
      <c r="CQ732">
        <v>40</v>
      </c>
      <c r="CR732">
        <v>0</v>
      </c>
      <c r="CS732">
        <v>0</v>
      </c>
      <c r="CT732">
        <v>0</v>
      </c>
      <c r="CU732">
        <v>0</v>
      </c>
      <c r="CV732">
        <v>40</v>
      </c>
      <c r="CW732">
        <v>40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</row>
    <row r="733" spans="1:136" x14ac:dyDescent="0.3">
      <c r="A733" t="s">
        <v>391</v>
      </c>
      <c r="B733">
        <v>140</v>
      </c>
      <c r="C733" t="s">
        <v>2177</v>
      </c>
      <c r="D733">
        <v>34013019800</v>
      </c>
      <c r="E733" t="s">
        <v>2178</v>
      </c>
      <c r="F733" t="s">
        <v>222</v>
      </c>
      <c r="G733" t="s">
        <v>2170</v>
      </c>
      <c r="H733">
        <v>1900</v>
      </c>
      <c r="I733">
        <v>1175</v>
      </c>
      <c r="J733">
        <v>1085</v>
      </c>
      <c r="K733">
        <v>130</v>
      </c>
      <c r="L733">
        <v>75</v>
      </c>
      <c r="M733">
        <v>0</v>
      </c>
      <c r="N733">
        <v>55</v>
      </c>
      <c r="O733">
        <v>45</v>
      </c>
      <c r="P733">
        <v>35</v>
      </c>
      <c r="Q733">
        <v>0</v>
      </c>
      <c r="R733">
        <v>4</v>
      </c>
      <c r="S733">
        <v>135</v>
      </c>
      <c r="T733">
        <v>100</v>
      </c>
      <c r="U733">
        <v>0</v>
      </c>
      <c r="V733">
        <v>35</v>
      </c>
      <c r="W733">
        <v>85</v>
      </c>
      <c r="X733">
        <v>85</v>
      </c>
      <c r="Y733">
        <v>0</v>
      </c>
      <c r="Z733">
        <v>0</v>
      </c>
      <c r="AA733">
        <v>690</v>
      </c>
      <c r="AB733">
        <v>545</v>
      </c>
      <c r="AC733">
        <v>25</v>
      </c>
      <c r="AD733">
        <v>120</v>
      </c>
      <c r="AE733">
        <v>90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40</v>
      </c>
      <c r="AO733">
        <v>40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45</v>
      </c>
      <c r="AW733">
        <v>40</v>
      </c>
      <c r="AX733">
        <v>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725</v>
      </c>
      <c r="BV733">
        <v>660</v>
      </c>
      <c r="BW733">
        <v>110</v>
      </c>
      <c r="BX733">
        <v>90</v>
      </c>
      <c r="BY733">
        <v>0</v>
      </c>
      <c r="BZ733">
        <v>20</v>
      </c>
      <c r="CA733">
        <v>95</v>
      </c>
      <c r="CB733">
        <v>80</v>
      </c>
      <c r="CC733">
        <v>0</v>
      </c>
      <c r="CD733">
        <v>15</v>
      </c>
      <c r="CE733">
        <v>180</v>
      </c>
      <c r="CF733">
        <v>125</v>
      </c>
      <c r="CG733">
        <v>0</v>
      </c>
      <c r="CH733">
        <v>55</v>
      </c>
      <c r="CI733">
        <v>125</v>
      </c>
      <c r="CJ733">
        <v>30</v>
      </c>
      <c r="CK733">
        <v>70</v>
      </c>
      <c r="CL733">
        <v>25</v>
      </c>
      <c r="CM733">
        <v>150</v>
      </c>
      <c r="CN733">
        <v>95</v>
      </c>
      <c r="CO733">
        <v>4</v>
      </c>
      <c r="CP733">
        <v>50</v>
      </c>
      <c r="CQ733">
        <v>30</v>
      </c>
      <c r="CR733">
        <v>0</v>
      </c>
      <c r="CS733">
        <v>0</v>
      </c>
      <c r="CT733">
        <v>0</v>
      </c>
      <c r="CU733">
        <v>0</v>
      </c>
      <c r="CV733">
        <v>4</v>
      </c>
      <c r="CW733">
        <v>4</v>
      </c>
      <c r="CX733">
        <v>0</v>
      </c>
      <c r="CY733">
        <v>0</v>
      </c>
      <c r="CZ733">
        <v>20</v>
      </c>
      <c r="DA733">
        <v>20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4</v>
      </c>
      <c r="DI733">
        <v>4</v>
      </c>
      <c r="DJ733">
        <v>0</v>
      </c>
      <c r="DK733">
        <v>0</v>
      </c>
      <c r="DL733">
        <v>40</v>
      </c>
      <c r="DM733">
        <v>0</v>
      </c>
      <c r="DN733">
        <v>0</v>
      </c>
      <c r="DO733">
        <v>0</v>
      </c>
      <c r="DP733">
        <v>0</v>
      </c>
      <c r="DQ733">
        <v>30</v>
      </c>
      <c r="DR733">
        <v>30</v>
      </c>
      <c r="DS733">
        <v>0</v>
      </c>
      <c r="DT733">
        <v>0</v>
      </c>
      <c r="DU733">
        <v>10</v>
      </c>
      <c r="DV733">
        <v>10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</row>
    <row r="734" spans="1:136" x14ac:dyDescent="0.3">
      <c r="A734" t="s">
        <v>391</v>
      </c>
      <c r="B734">
        <v>140</v>
      </c>
      <c r="C734" t="s">
        <v>2179</v>
      </c>
      <c r="D734">
        <v>34013019900</v>
      </c>
      <c r="E734" t="s">
        <v>2180</v>
      </c>
      <c r="F734" t="s">
        <v>222</v>
      </c>
      <c r="G734" t="s">
        <v>2170</v>
      </c>
      <c r="H734">
        <v>815</v>
      </c>
      <c r="I734">
        <v>700</v>
      </c>
      <c r="J734">
        <v>700</v>
      </c>
      <c r="K734">
        <v>30</v>
      </c>
      <c r="L734">
        <v>10</v>
      </c>
      <c r="M734">
        <v>0</v>
      </c>
      <c r="N734">
        <v>20</v>
      </c>
      <c r="O734">
        <v>20</v>
      </c>
      <c r="P734">
        <v>10</v>
      </c>
      <c r="Q734">
        <v>0</v>
      </c>
      <c r="R734">
        <v>4</v>
      </c>
      <c r="S734">
        <v>30</v>
      </c>
      <c r="T734">
        <v>30</v>
      </c>
      <c r="U734">
        <v>0</v>
      </c>
      <c r="V734">
        <v>0</v>
      </c>
      <c r="W734">
        <v>15</v>
      </c>
      <c r="X734">
        <v>10</v>
      </c>
      <c r="Y734">
        <v>0</v>
      </c>
      <c r="Z734">
        <v>4</v>
      </c>
      <c r="AA734">
        <v>610</v>
      </c>
      <c r="AB734">
        <v>535</v>
      </c>
      <c r="AC734">
        <v>0</v>
      </c>
      <c r="AD734">
        <v>75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110</v>
      </c>
      <c r="BV734">
        <v>105</v>
      </c>
      <c r="BW734">
        <v>40</v>
      </c>
      <c r="BX734">
        <v>15</v>
      </c>
      <c r="BY734">
        <v>0</v>
      </c>
      <c r="BZ734">
        <v>25</v>
      </c>
      <c r="CA734">
        <v>20</v>
      </c>
      <c r="CB734">
        <v>0</v>
      </c>
      <c r="CC734">
        <v>0</v>
      </c>
      <c r="CD734">
        <v>20</v>
      </c>
      <c r="CE734">
        <v>0</v>
      </c>
      <c r="CF734">
        <v>0</v>
      </c>
      <c r="CG734">
        <v>0</v>
      </c>
      <c r="CH734">
        <v>0</v>
      </c>
      <c r="CI734">
        <v>4</v>
      </c>
      <c r="CJ734">
        <v>4</v>
      </c>
      <c r="CK734">
        <v>0</v>
      </c>
      <c r="CL734">
        <v>0</v>
      </c>
      <c r="CM734">
        <v>40</v>
      </c>
      <c r="CN734">
        <v>35</v>
      </c>
      <c r="CO734">
        <v>0</v>
      </c>
      <c r="CP734">
        <v>4</v>
      </c>
      <c r="CQ734">
        <v>4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4</v>
      </c>
      <c r="DA734">
        <v>4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</row>
    <row r="735" spans="1:136" x14ac:dyDescent="0.3">
      <c r="A735" t="s">
        <v>391</v>
      </c>
      <c r="B735">
        <v>140</v>
      </c>
      <c r="C735" t="s">
        <v>2181</v>
      </c>
      <c r="D735">
        <v>34013020000</v>
      </c>
      <c r="E735" t="s">
        <v>2182</v>
      </c>
      <c r="F735" t="s">
        <v>222</v>
      </c>
      <c r="G735" t="s">
        <v>2183</v>
      </c>
      <c r="H735">
        <v>905</v>
      </c>
      <c r="I735">
        <v>710</v>
      </c>
      <c r="J735">
        <v>710</v>
      </c>
      <c r="K735">
        <v>4</v>
      </c>
      <c r="L735">
        <v>0</v>
      </c>
      <c r="M735">
        <v>0</v>
      </c>
      <c r="N735">
        <v>4</v>
      </c>
      <c r="O735">
        <v>10</v>
      </c>
      <c r="P735">
        <v>10</v>
      </c>
      <c r="Q735">
        <v>0</v>
      </c>
      <c r="R735">
        <v>0</v>
      </c>
      <c r="S735">
        <v>25</v>
      </c>
      <c r="T735">
        <v>20</v>
      </c>
      <c r="U735">
        <v>0</v>
      </c>
      <c r="V735">
        <v>4</v>
      </c>
      <c r="W735">
        <v>25</v>
      </c>
      <c r="X735">
        <v>15</v>
      </c>
      <c r="Y735">
        <v>0</v>
      </c>
      <c r="Z735">
        <v>10</v>
      </c>
      <c r="AA735">
        <v>640</v>
      </c>
      <c r="AB735">
        <v>595</v>
      </c>
      <c r="AC735">
        <v>15</v>
      </c>
      <c r="AD735">
        <v>30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200</v>
      </c>
      <c r="BV735">
        <v>170</v>
      </c>
      <c r="BW735">
        <v>15</v>
      </c>
      <c r="BX735">
        <v>0</v>
      </c>
      <c r="BY735">
        <v>0</v>
      </c>
      <c r="BZ735">
        <v>15</v>
      </c>
      <c r="CA735">
        <v>35</v>
      </c>
      <c r="CB735">
        <v>4</v>
      </c>
      <c r="CC735">
        <v>0</v>
      </c>
      <c r="CD735">
        <v>30</v>
      </c>
      <c r="CE735">
        <v>15</v>
      </c>
      <c r="CF735">
        <v>4</v>
      </c>
      <c r="CG735">
        <v>0</v>
      </c>
      <c r="CH735">
        <v>10</v>
      </c>
      <c r="CI735">
        <v>10</v>
      </c>
      <c r="CJ735">
        <v>0</v>
      </c>
      <c r="CK735">
        <v>0</v>
      </c>
      <c r="CL735">
        <v>10</v>
      </c>
      <c r="CM735">
        <v>95</v>
      </c>
      <c r="CN735">
        <v>30</v>
      </c>
      <c r="CO735">
        <v>0</v>
      </c>
      <c r="CP735">
        <v>65</v>
      </c>
      <c r="CQ735">
        <v>25</v>
      </c>
      <c r="CR735">
        <v>25</v>
      </c>
      <c r="CS735">
        <v>25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</row>
    <row r="736" spans="1:136" x14ac:dyDescent="0.3">
      <c r="A736" t="s">
        <v>391</v>
      </c>
      <c r="B736">
        <v>140</v>
      </c>
      <c r="C736" t="s">
        <v>2184</v>
      </c>
      <c r="D736">
        <v>34013020100</v>
      </c>
      <c r="E736" t="s">
        <v>2185</v>
      </c>
      <c r="F736" t="s">
        <v>222</v>
      </c>
      <c r="G736" t="s">
        <v>2183</v>
      </c>
      <c r="H736">
        <v>1785</v>
      </c>
      <c r="I736">
        <v>1760</v>
      </c>
      <c r="J736">
        <v>1760</v>
      </c>
      <c r="K736">
        <v>45</v>
      </c>
      <c r="L736">
        <v>25</v>
      </c>
      <c r="M736">
        <v>0</v>
      </c>
      <c r="N736">
        <v>20</v>
      </c>
      <c r="O736">
        <v>70</v>
      </c>
      <c r="P736">
        <v>60</v>
      </c>
      <c r="Q736">
        <v>0</v>
      </c>
      <c r="R736">
        <v>15</v>
      </c>
      <c r="S736">
        <v>40</v>
      </c>
      <c r="T736">
        <v>25</v>
      </c>
      <c r="U736">
        <v>0</v>
      </c>
      <c r="V736">
        <v>15</v>
      </c>
      <c r="W736">
        <v>60</v>
      </c>
      <c r="X736">
        <v>50</v>
      </c>
      <c r="Y736">
        <v>0</v>
      </c>
      <c r="Z736">
        <v>10</v>
      </c>
      <c r="AA736">
        <v>1545</v>
      </c>
      <c r="AB736">
        <v>1450</v>
      </c>
      <c r="AC736">
        <v>0</v>
      </c>
      <c r="AD736">
        <v>90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25</v>
      </c>
      <c r="BV736">
        <v>20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20</v>
      </c>
      <c r="CN736">
        <v>15</v>
      </c>
      <c r="CO736">
        <v>0</v>
      </c>
      <c r="CP736">
        <v>4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4</v>
      </c>
      <c r="DM736">
        <v>4</v>
      </c>
      <c r="DN736">
        <v>4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</row>
    <row r="737" spans="1:136" x14ac:dyDescent="0.3">
      <c r="A737" t="s">
        <v>391</v>
      </c>
      <c r="B737">
        <v>140</v>
      </c>
      <c r="C737" t="s">
        <v>2186</v>
      </c>
      <c r="D737">
        <v>34013020200</v>
      </c>
      <c r="E737" t="s">
        <v>2187</v>
      </c>
      <c r="F737" t="s">
        <v>222</v>
      </c>
      <c r="G737" t="s">
        <v>2183</v>
      </c>
      <c r="H737">
        <v>1425</v>
      </c>
      <c r="I737">
        <v>1355</v>
      </c>
      <c r="J737">
        <v>1355</v>
      </c>
      <c r="K737">
        <v>55</v>
      </c>
      <c r="L737">
        <v>35</v>
      </c>
      <c r="M737">
        <v>0</v>
      </c>
      <c r="N737">
        <v>25</v>
      </c>
      <c r="O737">
        <v>30</v>
      </c>
      <c r="P737">
        <v>15</v>
      </c>
      <c r="Q737">
        <v>0</v>
      </c>
      <c r="R737">
        <v>15</v>
      </c>
      <c r="S737">
        <v>45</v>
      </c>
      <c r="T737">
        <v>45</v>
      </c>
      <c r="U737">
        <v>0</v>
      </c>
      <c r="V737">
        <v>0</v>
      </c>
      <c r="W737">
        <v>45</v>
      </c>
      <c r="X737">
        <v>35</v>
      </c>
      <c r="Y737">
        <v>0</v>
      </c>
      <c r="Z737">
        <v>10</v>
      </c>
      <c r="AA737">
        <v>1175</v>
      </c>
      <c r="AB737">
        <v>1080</v>
      </c>
      <c r="AC737">
        <v>0</v>
      </c>
      <c r="AD737">
        <v>95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70</v>
      </c>
      <c r="BV737">
        <v>70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10</v>
      </c>
      <c r="CF737">
        <v>0</v>
      </c>
      <c r="CG737">
        <v>0</v>
      </c>
      <c r="CH737">
        <v>10</v>
      </c>
      <c r="CI737">
        <v>0</v>
      </c>
      <c r="CJ737">
        <v>0</v>
      </c>
      <c r="CK737">
        <v>0</v>
      </c>
      <c r="CL737">
        <v>0</v>
      </c>
      <c r="CM737">
        <v>60</v>
      </c>
      <c r="CN737">
        <v>60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</row>
    <row r="738" spans="1:136" x14ac:dyDescent="0.3">
      <c r="A738" t="s">
        <v>391</v>
      </c>
      <c r="B738">
        <v>140</v>
      </c>
      <c r="C738" t="s">
        <v>2188</v>
      </c>
      <c r="D738">
        <v>34013020300</v>
      </c>
      <c r="E738" t="s">
        <v>2189</v>
      </c>
      <c r="F738" t="s">
        <v>222</v>
      </c>
      <c r="G738" t="s">
        <v>2183</v>
      </c>
      <c r="H738">
        <v>1590</v>
      </c>
      <c r="I738">
        <v>1225</v>
      </c>
      <c r="J738">
        <v>1225</v>
      </c>
      <c r="K738">
        <v>0</v>
      </c>
      <c r="L738">
        <v>0</v>
      </c>
      <c r="M738">
        <v>0</v>
      </c>
      <c r="N738">
        <v>0</v>
      </c>
      <c r="O738">
        <v>45</v>
      </c>
      <c r="P738">
        <v>20</v>
      </c>
      <c r="Q738">
        <v>0</v>
      </c>
      <c r="R738">
        <v>25</v>
      </c>
      <c r="S738">
        <v>55</v>
      </c>
      <c r="T738">
        <v>45</v>
      </c>
      <c r="U738">
        <v>0</v>
      </c>
      <c r="V738">
        <v>10</v>
      </c>
      <c r="W738">
        <v>40</v>
      </c>
      <c r="X738">
        <v>35</v>
      </c>
      <c r="Y738">
        <v>4</v>
      </c>
      <c r="Z738">
        <v>0</v>
      </c>
      <c r="AA738">
        <v>1090</v>
      </c>
      <c r="AB738">
        <v>1000</v>
      </c>
      <c r="AC738">
        <v>4</v>
      </c>
      <c r="AD738">
        <v>85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365</v>
      </c>
      <c r="BV738">
        <v>335</v>
      </c>
      <c r="BW738">
        <v>15</v>
      </c>
      <c r="BX738">
        <v>0</v>
      </c>
      <c r="BY738">
        <v>0</v>
      </c>
      <c r="BZ738">
        <v>15</v>
      </c>
      <c r="CA738">
        <v>30</v>
      </c>
      <c r="CB738">
        <v>25</v>
      </c>
      <c r="CC738">
        <v>0</v>
      </c>
      <c r="CD738">
        <v>4</v>
      </c>
      <c r="CE738">
        <v>45</v>
      </c>
      <c r="CF738">
        <v>10</v>
      </c>
      <c r="CG738">
        <v>0</v>
      </c>
      <c r="CH738">
        <v>35</v>
      </c>
      <c r="CI738">
        <v>105</v>
      </c>
      <c r="CJ738">
        <v>95</v>
      </c>
      <c r="CK738">
        <v>0</v>
      </c>
      <c r="CL738">
        <v>10</v>
      </c>
      <c r="CM738">
        <v>135</v>
      </c>
      <c r="CN738">
        <v>95</v>
      </c>
      <c r="CO738">
        <v>0</v>
      </c>
      <c r="CP738">
        <v>40</v>
      </c>
      <c r="CQ738">
        <v>30</v>
      </c>
      <c r="CR738">
        <v>0</v>
      </c>
      <c r="CS738">
        <v>0</v>
      </c>
      <c r="CT738">
        <v>0</v>
      </c>
      <c r="CU738">
        <v>0</v>
      </c>
      <c r="CV738">
        <v>25</v>
      </c>
      <c r="CW738">
        <v>25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4</v>
      </c>
      <c r="DE738">
        <v>4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</row>
    <row r="739" spans="1:136" x14ac:dyDescent="0.3">
      <c r="A739" t="s">
        <v>391</v>
      </c>
      <c r="B739">
        <v>140</v>
      </c>
      <c r="C739" t="s">
        <v>2190</v>
      </c>
      <c r="D739">
        <v>34013020400</v>
      </c>
      <c r="E739" t="s">
        <v>2191</v>
      </c>
      <c r="F739" t="s">
        <v>222</v>
      </c>
      <c r="G739" t="s">
        <v>2192</v>
      </c>
      <c r="H739">
        <v>1720</v>
      </c>
      <c r="I739">
        <v>870</v>
      </c>
      <c r="J739">
        <v>870</v>
      </c>
      <c r="K739">
        <v>25</v>
      </c>
      <c r="L739">
        <v>10</v>
      </c>
      <c r="M739">
        <v>0</v>
      </c>
      <c r="N739">
        <v>15</v>
      </c>
      <c r="O739">
        <v>10</v>
      </c>
      <c r="P739">
        <v>0</v>
      </c>
      <c r="Q739">
        <v>0</v>
      </c>
      <c r="R739">
        <v>10</v>
      </c>
      <c r="S739">
        <v>105</v>
      </c>
      <c r="T739">
        <v>80</v>
      </c>
      <c r="U739">
        <v>0</v>
      </c>
      <c r="V739">
        <v>25</v>
      </c>
      <c r="W739">
        <v>60</v>
      </c>
      <c r="X739">
        <v>20</v>
      </c>
      <c r="Y739">
        <v>0</v>
      </c>
      <c r="Z739">
        <v>40</v>
      </c>
      <c r="AA739">
        <v>675</v>
      </c>
      <c r="AB739">
        <v>580</v>
      </c>
      <c r="AC739">
        <v>0</v>
      </c>
      <c r="AD739">
        <v>95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850</v>
      </c>
      <c r="BV739">
        <v>785</v>
      </c>
      <c r="BW739">
        <v>75</v>
      </c>
      <c r="BX739">
        <v>30</v>
      </c>
      <c r="BY739">
        <v>0</v>
      </c>
      <c r="BZ739">
        <v>45</v>
      </c>
      <c r="CA739">
        <v>110</v>
      </c>
      <c r="CB739">
        <v>40</v>
      </c>
      <c r="CC739">
        <v>0</v>
      </c>
      <c r="CD739">
        <v>70</v>
      </c>
      <c r="CE739">
        <v>105</v>
      </c>
      <c r="CF739">
        <v>55</v>
      </c>
      <c r="CG739">
        <v>0</v>
      </c>
      <c r="CH739">
        <v>50</v>
      </c>
      <c r="CI739">
        <v>115</v>
      </c>
      <c r="CJ739">
        <v>70</v>
      </c>
      <c r="CK739">
        <v>0</v>
      </c>
      <c r="CL739">
        <v>45</v>
      </c>
      <c r="CM739">
        <v>380</v>
      </c>
      <c r="CN739">
        <v>235</v>
      </c>
      <c r="CO739">
        <v>0</v>
      </c>
      <c r="CP739">
        <v>140</v>
      </c>
      <c r="CQ739">
        <v>65</v>
      </c>
      <c r="CR739">
        <v>25</v>
      </c>
      <c r="CS739">
        <v>25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30</v>
      </c>
      <c r="DE739">
        <v>30</v>
      </c>
      <c r="DF739">
        <v>0</v>
      </c>
      <c r="DG739">
        <v>0</v>
      </c>
      <c r="DH739">
        <v>10</v>
      </c>
      <c r="DI739">
        <v>10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</row>
    <row r="740" spans="1:136" x14ac:dyDescent="0.3">
      <c r="A740" t="s">
        <v>391</v>
      </c>
      <c r="B740">
        <v>140</v>
      </c>
      <c r="C740" t="s">
        <v>2193</v>
      </c>
      <c r="D740">
        <v>34013020500</v>
      </c>
      <c r="E740" t="s">
        <v>2194</v>
      </c>
      <c r="F740" t="s">
        <v>222</v>
      </c>
      <c r="G740" t="s">
        <v>2192</v>
      </c>
      <c r="H740">
        <v>1670</v>
      </c>
      <c r="I740">
        <v>1610</v>
      </c>
      <c r="J740">
        <v>1610</v>
      </c>
      <c r="K740">
        <v>70</v>
      </c>
      <c r="L740">
        <v>25</v>
      </c>
      <c r="M740">
        <v>0</v>
      </c>
      <c r="N740">
        <v>45</v>
      </c>
      <c r="O740">
        <v>85</v>
      </c>
      <c r="P740">
        <v>40</v>
      </c>
      <c r="Q740">
        <v>0</v>
      </c>
      <c r="R740">
        <v>50</v>
      </c>
      <c r="S740">
        <v>95</v>
      </c>
      <c r="T740">
        <v>40</v>
      </c>
      <c r="U740">
        <v>0</v>
      </c>
      <c r="V740">
        <v>55</v>
      </c>
      <c r="W740">
        <v>80</v>
      </c>
      <c r="X740">
        <v>35</v>
      </c>
      <c r="Y740">
        <v>0</v>
      </c>
      <c r="Z740">
        <v>45</v>
      </c>
      <c r="AA740">
        <v>1280</v>
      </c>
      <c r="AB740">
        <v>1160</v>
      </c>
      <c r="AC740">
        <v>40</v>
      </c>
      <c r="AD740">
        <v>80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60</v>
      </c>
      <c r="BV740">
        <v>60</v>
      </c>
      <c r="BW740">
        <v>10</v>
      </c>
      <c r="BX740">
        <v>0</v>
      </c>
      <c r="BY740">
        <v>0</v>
      </c>
      <c r="BZ740">
        <v>10</v>
      </c>
      <c r="CA740">
        <v>30</v>
      </c>
      <c r="CB740">
        <v>20</v>
      </c>
      <c r="CC740">
        <v>0</v>
      </c>
      <c r="CD740">
        <v>10</v>
      </c>
      <c r="CE740">
        <v>0</v>
      </c>
      <c r="CF740">
        <v>0</v>
      </c>
      <c r="CG740">
        <v>0</v>
      </c>
      <c r="CH740">
        <v>0</v>
      </c>
      <c r="CI740">
        <v>10</v>
      </c>
      <c r="CJ740">
        <v>10</v>
      </c>
      <c r="CK740">
        <v>0</v>
      </c>
      <c r="CL740">
        <v>0</v>
      </c>
      <c r="CM740">
        <v>10</v>
      </c>
      <c r="CN740">
        <v>0</v>
      </c>
      <c r="CO740">
        <v>0</v>
      </c>
      <c r="CP740">
        <v>10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</row>
    <row r="741" spans="1:136" x14ac:dyDescent="0.3">
      <c r="A741" t="s">
        <v>391</v>
      </c>
      <c r="B741">
        <v>140</v>
      </c>
      <c r="C741" t="s">
        <v>2195</v>
      </c>
      <c r="D741">
        <v>34013020600</v>
      </c>
      <c r="E741" t="s">
        <v>2196</v>
      </c>
      <c r="F741" t="s">
        <v>222</v>
      </c>
      <c r="G741" t="s">
        <v>2192</v>
      </c>
      <c r="H741">
        <v>2435</v>
      </c>
      <c r="I741">
        <v>2330</v>
      </c>
      <c r="J741">
        <v>2330</v>
      </c>
      <c r="K741">
        <v>40</v>
      </c>
      <c r="L741">
        <v>20</v>
      </c>
      <c r="M741">
        <v>0</v>
      </c>
      <c r="N741">
        <v>25</v>
      </c>
      <c r="O741">
        <v>175</v>
      </c>
      <c r="P741">
        <v>150</v>
      </c>
      <c r="Q741">
        <v>0</v>
      </c>
      <c r="R741">
        <v>25</v>
      </c>
      <c r="S741">
        <v>115</v>
      </c>
      <c r="T741">
        <v>115</v>
      </c>
      <c r="U741">
        <v>0</v>
      </c>
      <c r="V741">
        <v>0</v>
      </c>
      <c r="W741">
        <v>65</v>
      </c>
      <c r="X741">
        <v>35</v>
      </c>
      <c r="Y741">
        <v>20</v>
      </c>
      <c r="Z741">
        <v>10</v>
      </c>
      <c r="AA741">
        <v>1930</v>
      </c>
      <c r="AB741">
        <v>1815</v>
      </c>
      <c r="AC741">
        <v>15</v>
      </c>
      <c r="AD741">
        <v>100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105</v>
      </c>
      <c r="BV741">
        <v>105</v>
      </c>
      <c r="BW741">
        <v>20</v>
      </c>
      <c r="BX741">
        <v>0</v>
      </c>
      <c r="BY741">
        <v>0</v>
      </c>
      <c r="BZ741">
        <v>20</v>
      </c>
      <c r="CA741">
        <v>10</v>
      </c>
      <c r="CB741">
        <v>0</v>
      </c>
      <c r="CC741">
        <v>0</v>
      </c>
      <c r="CD741">
        <v>10</v>
      </c>
      <c r="CE741">
        <v>15</v>
      </c>
      <c r="CF741">
        <v>0</v>
      </c>
      <c r="CG741">
        <v>0</v>
      </c>
      <c r="CH741">
        <v>15</v>
      </c>
      <c r="CI741">
        <v>0</v>
      </c>
      <c r="CJ741">
        <v>0</v>
      </c>
      <c r="CK741">
        <v>0</v>
      </c>
      <c r="CL741">
        <v>0</v>
      </c>
      <c r="CM741">
        <v>60</v>
      </c>
      <c r="CN741">
        <v>30</v>
      </c>
      <c r="CO741">
        <v>25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</row>
    <row r="742" spans="1:136" x14ac:dyDescent="0.3">
      <c r="A742" t="s">
        <v>391</v>
      </c>
      <c r="B742">
        <v>140</v>
      </c>
      <c r="C742" t="s">
        <v>2197</v>
      </c>
      <c r="D742">
        <v>34013020700</v>
      </c>
      <c r="E742" t="s">
        <v>2198</v>
      </c>
      <c r="F742" t="s">
        <v>222</v>
      </c>
      <c r="G742" t="s">
        <v>2192</v>
      </c>
      <c r="H742">
        <v>1635</v>
      </c>
      <c r="I742">
        <v>1405</v>
      </c>
      <c r="J742">
        <v>1405</v>
      </c>
      <c r="K742">
        <v>55</v>
      </c>
      <c r="L742">
        <v>10</v>
      </c>
      <c r="M742">
        <v>0</v>
      </c>
      <c r="N742">
        <v>50</v>
      </c>
      <c r="O742">
        <v>25</v>
      </c>
      <c r="P742">
        <v>4</v>
      </c>
      <c r="Q742">
        <v>0</v>
      </c>
      <c r="R742">
        <v>20</v>
      </c>
      <c r="S742">
        <v>95</v>
      </c>
      <c r="T742">
        <v>55</v>
      </c>
      <c r="U742">
        <v>0</v>
      </c>
      <c r="V742">
        <v>40</v>
      </c>
      <c r="W742">
        <v>35</v>
      </c>
      <c r="X742">
        <v>35</v>
      </c>
      <c r="Y742">
        <v>0</v>
      </c>
      <c r="Z742">
        <v>0</v>
      </c>
      <c r="AA742">
        <v>1190</v>
      </c>
      <c r="AB742">
        <v>1105</v>
      </c>
      <c r="AC742">
        <v>4</v>
      </c>
      <c r="AD742">
        <v>80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230</v>
      </c>
      <c r="BV742">
        <v>230</v>
      </c>
      <c r="BW742">
        <v>40</v>
      </c>
      <c r="BX742">
        <v>0</v>
      </c>
      <c r="BY742">
        <v>0</v>
      </c>
      <c r="BZ742">
        <v>40</v>
      </c>
      <c r="CA742">
        <v>115</v>
      </c>
      <c r="CB742">
        <v>4</v>
      </c>
      <c r="CC742">
        <v>0</v>
      </c>
      <c r="CD742">
        <v>110</v>
      </c>
      <c r="CE742">
        <v>25</v>
      </c>
      <c r="CF742">
        <v>0</v>
      </c>
      <c r="CG742">
        <v>0</v>
      </c>
      <c r="CH742">
        <v>25</v>
      </c>
      <c r="CI742">
        <v>0</v>
      </c>
      <c r="CJ742">
        <v>0</v>
      </c>
      <c r="CK742">
        <v>0</v>
      </c>
      <c r="CL742">
        <v>0</v>
      </c>
      <c r="CM742">
        <v>50</v>
      </c>
      <c r="CN742">
        <v>35</v>
      </c>
      <c r="CO742">
        <v>0</v>
      </c>
      <c r="CP742">
        <v>15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</row>
    <row r="743" spans="1:136" x14ac:dyDescent="0.3">
      <c r="A743" t="s">
        <v>391</v>
      </c>
      <c r="B743">
        <v>140</v>
      </c>
      <c r="C743" t="s">
        <v>2199</v>
      </c>
      <c r="D743">
        <v>34013020800</v>
      </c>
      <c r="E743" t="s">
        <v>2200</v>
      </c>
      <c r="F743" t="s">
        <v>222</v>
      </c>
      <c r="G743" t="s">
        <v>2192</v>
      </c>
      <c r="H743">
        <v>1420</v>
      </c>
      <c r="I743">
        <v>1265</v>
      </c>
      <c r="J743">
        <v>1255</v>
      </c>
      <c r="K743">
        <v>75</v>
      </c>
      <c r="L743">
        <v>15</v>
      </c>
      <c r="M743">
        <v>0</v>
      </c>
      <c r="N743">
        <v>60</v>
      </c>
      <c r="O743">
        <v>70</v>
      </c>
      <c r="P743">
        <v>35</v>
      </c>
      <c r="Q743">
        <v>0</v>
      </c>
      <c r="R743">
        <v>35</v>
      </c>
      <c r="S743">
        <v>30</v>
      </c>
      <c r="T743">
        <v>10</v>
      </c>
      <c r="U743">
        <v>10</v>
      </c>
      <c r="V743">
        <v>15</v>
      </c>
      <c r="W743">
        <v>120</v>
      </c>
      <c r="X743">
        <v>120</v>
      </c>
      <c r="Y743">
        <v>0</v>
      </c>
      <c r="Z743">
        <v>0</v>
      </c>
      <c r="AA743">
        <v>965</v>
      </c>
      <c r="AB743">
        <v>825</v>
      </c>
      <c r="AC743">
        <v>25</v>
      </c>
      <c r="AD743">
        <v>110</v>
      </c>
      <c r="AE743">
        <v>10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10</v>
      </c>
      <c r="AO743">
        <v>0</v>
      </c>
      <c r="AP743">
        <v>10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155</v>
      </c>
      <c r="BV743">
        <v>155</v>
      </c>
      <c r="BW743">
        <v>45</v>
      </c>
      <c r="BX743">
        <v>45</v>
      </c>
      <c r="BY743">
        <v>0</v>
      </c>
      <c r="BZ743">
        <v>0</v>
      </c>
      <c r="CA743">
        <v>10</v>
      </c>
      <c r="CB743">
        <v>10</v>
      </c>
      <c r="CC743">
        <v>0</v>
      </c>
      <c r="CD743">
        <v>0</v>
      </c>
      <c r="CE743">
        <v>20</v>
      </c>
      <c r="CF743">
        <v>20</v>
      </c>
      <c r="CG743">
        <v>0</v>
      </c>
      <c r="CH743">
        <v>0</v>
      </c>
      <c r="CI743">
        <v>15</v>
      </c>
      <c r="CJ743">
        <v>15</v>
      </c>
      <c r="CK743">
        <v>0</v>
      </c>
      <c r="CL743">
        <v>0</v>
      </c>
      <c r="CM743">
        <v>65</v>
      </c>
      <c r="CN743">
        <v>40</v>
      </c>
      <c r="CO743">
        <v>0</v>
      </c>
      <c r="CP743">
        <v>25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</row>
    <row r="744" spans="1:136" x14ac:dyDescent="0.3">
      <c r="A744" t="s">
        <v>391</v>
      </c>
      <c r="B744">
        <v>140</v>
      </c>
      <c r="C744" t="s">
        <v>2201</v>
      </c>
      <c r="D744">
        <v>34013020901</v>
      </c>
      <c r="E744" t="s">
        <v>2202</v>
      </c>
      <c r="F744" t="s">
        <v>222</v>
      </c>
      <c r="G744" t="s">
        <v>2203</v>
      </c>
      <c r="H744">
        <v>2535</v>
      </c>
      <c r="I744">
        <v>2205</v>
      </c>
      <c r="J744">
        <v>2205</v>
      </c>
      <c r="K744">
        <v>120</v>
      </c>
      <c r="L744">
        <v>55</v>
      </c>
      <c r="M744">
        <v>0</v>
      </c>
      <c r="N744">
        <v>65</v>
      </c>
      <c r="O744">
        <v>75</v>
      </c>
      <c r="P744">
        <v>60</v>
      </c>
      <c r="Q744">
        <v>0</v>
      </c>
      <c r="R744">
        <v>15</v>
      </c>
      <c r="S744">
        <v>130</v>
      </c>
      <c r="T744">
        <v>95</v>
      </c>
      <c r="U744">
        <v>0</v>
      </c>
      <c r="V744">
        <v>40</v>
      </c>
      <c r="W744">
        <v>160</v>
      </c>
      <c r="X744">
        <v>150</v>
      </c>
      <c r="Y744">
        <v>0</v>
      </c>
      <c r="Z744">
        <v>15</v>
      </c>
      <c r="AA744">
        <v>1720</v>
      </c>
      <c r="AB744">
        <v>1520</v>
      </c>
      <c r="AC744">
        <v>80</v>
      </c>
      <c r="AD744">
        <v>120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330</v>
      </c>
      <c r="BV744">
        <v>330</v>
      </c>
      <c r="BW744">
        <v>120</v>
      </c>
      <c r="BX744">
        <v>0</v>
      </c>
      <c r="BY744">
        <v>0</v>
      </c>
      <c r="BZ744">
        <v>120</v>
      </c>
      <c r="CA744">
        <v>95</v>
      </c>
      <c r="CB744">
        <v>25</v>
      </c>
      <c r="CC744">
        <v>0</v>
      </c>
      <c r="CD744">
        <v>70</v>
      </c>
      <c r="CE744">
        <v>10</v>
      </c>
      <c r="CF744">
        <v>0</v>
      </c>
      <c r="CG744">
        <v>0</v>
      </c>
      <c r="CH744">
        <v>10</v>
      </c>
      <c r="CI744">
        <v>30</v>
      </c>
      <c r="CJ744">
        <v>0</v>
      </c>
      <c r="CK744">
        <v>0</v>
      </c>
      <c r="CL744">
        <v>30</v>
      </c>
      <c r="CM744">
        <v>75</v>
      </c>
      <c r="CN744">
        <v>65</v>
      </c>
      <c r="CO744">
        <v>0</v>
      </c>
      <c r="CP744">
        <v>10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</row>
    <row r="745" spans="1:136" x14ac:dyDescent="0.3">
      <c r="A745" t="s">
        <v>391</v>
      </c>
      <c r="B745">
        <v>140</v>
      </c>
      <c r="C745" t="s">
        <v>2204</v>
      </c>
      <c r="D745">
        <v>34013020902</v>
      </c>
      <c r="E745" t="s">
        <v>2205</v>
      </c>
      <c r="F745" t="s">
        <v>222</v>
      </c>
      <c r="G745" t="s">
        <v>2206</v>
      </c>
      <c r="H745">
        <v>755</v>
      </c>
      <c r="I745">
        <v>710</v>
      </c>
      <c r="J745">
        <v>710</v>
      </c>
      <c r="K745">
        <v>10</v>
      </c>
      <c r="L745">
        <v>10</v>
      </c>
      <c r="M745">
        <v>0</v>
      </c>
      <c r="N745">
        <v>0</v>
      </c>
      <c r="O745">
        <v>20</v>
      </c>
      <c r="P745">
        <v>15</v>
      </c>
      <c r="Q745">
        <v>0</v>
      </c>
      <c r="R745">
        <v>4</v>
      </c>
      <c r="S745">
        <v>40</v>
      </c>
      <c r="T745">
        <v>20</v>
      </c>
      <c r="U745">
        <v>0</v>
      </c>
      <c r="V745">
        <v>15</v>
      </c>
      <c r="W745">
        <v>40</v>
      </c>
      <c r="X745">
        <v>30</v>
      </c>
      <c r="Y745">
        <v>0</v>
      </c>
      <c r="Z745">
        <v>10</v>
      </c>
      <c r="AA745">
        <v>595</v>
      </c>
      <c r="AB745">
        <v>515</v>
      </c>
      <c r="AC745">
        <v>0</v>
      </c>
      <c r="AD745">
        <v>80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45</v>
      </c>
      <c r="BV745">
        <v>45</v>
      </c>
      <c r="BW745">
        <v>4</v>
      </c>
      <c r="BX745">
        <v>4</v>
      </c>
      <c r="BY745">
        <v>0</v>
      </c>
      <c r="BZ745">
        <v>4</v>
      </c>
      <c r="CA745">
        <v>4</v>
      </c>
      <c r="CB745">
        <v>0</v>
      </c>
      <c r="CC745">
        <v>0</v>
      </c>
      <c r="CD745">
        <v>4</v>
      </c>
      <c r="CE745">
        <v>0</v>
      </c>
      <c r="CF745">
        <v>0</v>
      </c>
      <c r="CG745">
        <v>0</v>
      </c>
      <c r="CH745">
        <v>0</v>
      </c>
      <c r="CI745">
        <v>4</v>
      </c>
      <c r="CJ745">
        <v>4</v>
      </c>
      <c r="CK745">
        <v>0</v>
      </c>
      <c r="CL745">
        <v>4</v>
      </c>
      <c r="CM745">
        <v>30</v>
      </c>
      <c r="CN745">
        <v>15</v>
      </c>
      <c r="CO745">
        <v>0</v>
      </c>
      <c r="CP745">
        <v>15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</row>
    <row r="746" spans="1:136" x14ac:dyDescent="0.3">
      <c r="A746" t="s">
        <v>391</v>
      </c>
      <c r="B746">
        <v>140</v>
      </c>
      <c r="C746" t="s">
        <v>2207</v>
      </c>
      <c r="D746">
        <v>34013021000</v>
      </c>
      <c r="E746" t="s">
        <v>2208</v>
      </c>
      <c r="F746" t="s">
        <v>222</v>
      </c>
      <c r="G746" t="s">
        <v>2209</v>
      </c>
      <c r="H746">
        <v>2425</v>
      </c>
      <c r="I746">
        <v>2015</v>
      </c>
      <c r="J746">
        <v>2015</v>
      </c>
      <c r="K746">
        <v>65</v>
      </c>
      <c r="L746">
        <v>15</v>
      </c>
      <c r="M746">
        <v>0</v>
      </c>
      <c r="N746">
        <v>50</v>
      </c>
      <c r="O746">
        <v>245</v>
      </c>
      <c r="P746">
        <v>105</v>
      </c>
      <c r="Q746">
        <v>0</v>
      </c>
      <c r="R746">
        <v>140</v>
      </c>
      <c r="S746">
        <v>170</v>
      </c>
      <c r="T746">
        <v>80</v>
      </c>
      <c r="U746">
        <v>0</v>
      </c>
      <c r="V746">
        <v>90</v>
      </c>
      <c r="W746">
        <v>190</v>
      </c>
      <c r="X746">
        <v>125</v>
      </c>
      <c r="Y746">
        <v>15</v>
      </c>
      <c r="Z746">
        <v>50</v>
      </c>
      <c r="AA746">
        <v>1350</v>
      </c>
      <c r="AB746">
        <v>1130</v>
      </c>
      <c r="AC746">
        <v>0</v>
      </c>
      <c r="AD746">
        <v>220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410</v>
      </c>
      <c r="BV746">
        <v>410</v>
      </c>
      <c r="BW746">
        <v>30</v>
      </c>
      <c r="BX746">
        <v>0</v>
      </c>
      <c r="BY746">
        <v>0</v>
      </c>
      <c r="BZ746">
        <v>30</v>
      </c>
      <c r="CA746">
        <v>80</v>
      </c>
      <c r="CB746">
        <v>0</v>
      </c>
      <c r="CC746">
        <v>0</v>
      </c>
      <c r="CD746">
        <v>80</v>
      </c>
      <c r="CE746">
        <v>65</v>
      </c>
      <c r="CF746">
        <v>50</v>
      </c>
      <c r="CG746">
        <v>0</v>
      </c>
      <c r="CH746">
        <v>15</v>
      </c>
      <c r="CI746">
        <v>35</v>
      </c>
      <c r="CJ746">
        <v>20</v>
      </c>
      <c r="CK746">
        <v>0</v>
      </c>
      <c r="CL746">
        <v>15</v>
      </c>
      <c r="CM746">
        <v>200</v>
      </c>
      <c r="CN746">
        <v>120</v>
      </c>
      <c r="CO746">
        <v>0</v>
      </c>
      <c r="CP746">
        <v>80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</row>
    <row r="747" spans="1:136" x14ac:dyDescent="0.3">
      <c r="A747" t="s">
        <v>391</v>
      </c>
      <c r="B747">
        <v>140</v>
      </c>
      <c r="C747" t="s">
        <v>2210</v>
      </c>
      <c r="D747">
        <v>34013021100</v>
      </c>
      <c r="E747" t="s">
        <v>2211</v>
      </c>
      <c r="F747" t="s">
        <v>222</v>
      </c>
      <c r="G747" t="s">
        <v>2209</v>
      </c>
      <c r="H747">
        <v>1850</v>
      </c>
      <c r="I747">
        <v>1230</v>
      </c>
      <c r="J747">
        <v>1230</v>
      </c>
      <c r="K747">
        <v>20</v>
      </c>
      <c r="L747">
        <v>20</v>
      </c>
      <c r="M747">
        <v>0</v>
      </c>
      <c r="N747">
        <v>0</v>
      </c>
      <c r="O747">
        <v>65</v>
      </c>
      <c r="P747">
        <v>25</v>
      </c>
      <c r="Q747">
        <v>0</v>
      </c>
      <c r="R747">
        <v>40</v>
      </c>
      <c r="S747">
        <v>125</v>
      </c>
      <c r="T747">
        <v>70</v>
      </c>
      <c r="U747">
        <v>0</v>
      </c>
      <c r="V747">
        <v>55</v>
      </c>
      <c r="W747">
        <v>65</v>
      </c>
      <c r="X747">
        <v>55</v>
      </c>
      <c r="Y747">
        <v>0</v>
      </c>
      <c r="Z747">
        <v>4</v>
      </c>
      <c r="AA747">
        <v>960</v>
      </c>
      <c r="AB747">
        <v>875</v>
      </c>
      <c r="AC747">
        <v>10</v>
      </c>
      <c r="AD747">
        <v>80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620</v>
      </c>
      <c r="BV747">
        <v>605</v>
      </c>
      <c r="BW747">
        <v>115</v>
      </c>
      <c r="BX747">
        <v>10</v>
      </c>
      <c r="BY747">
        <v>0</v>
      </c>
      <c r="BZ747">
        <v>105</v>
      </c>
      <c r="CA747">
        <v>120</v>
      </c>
      <c r="CB747">
        <v>85</v>
      </c>
      <c r="CC747">
        <v>0</v>
      </c>
      <c r="CD747">
        <v>35</v>
      </c>
      <c r="CE747">
        <v>90</v>
      </c>
      <c r="CF747">
        <v>55</v>
      </c>
      <c r="CG747">
        <v>0</v>
      </c>
      <c r="CH747">
        <v>35</v>
      </c>
      <c r="CI747">
        <v>45</v>
      </c>
      <c r="CJ747">
        <v>25</v>
      </c>
      <c r="CK747">
        <v>0</v>
      </c>
      <c r="CL747">
        <v>20</v>
      </c>
      <c r="CM747">
        <v>235</v>
      </c>
      <c r="CN747">
        <v>135</v>
      </c>
      <c r="CO747">
        <v>0</v>
      </c>
      <c r="CP747">
        <v>105</v>
      </c>
      <c r="CQ747">
        <v>10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10</v>
      </c>
      <c r="DE747">
        <v>10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</row>
    <row r="748" spans="1:136" x14ac:dyDescent="0.3">
      <c r="A748" t="s">
        <v>391</v>
      </c>
      <c r="B748">
        <v>140</v>
      </c>
      <c r="C748" t="s">
        <v>2212</v>
      </c>
      <c r="D748">
        <v>34013021200</v>
      </c>
      <c r="E748" t="s">
        <v>2213</v>
      </c>
      <c r="F748" t="s">
        <v>222</v>
      </c>
      <c r="G748" t="s">
        <v>2209</v>
      </c>
      <c r="H748">
        <v>1950</v>
      </c>
      <c r="I748">
        <v>1590</v>
      </c>
      <c r="J748">
        <v>1590</v>
      </c>
      <c r="K748">
        <v>70</v>
      </c>
      <c r="L748">
        <v>0</v>
      </c>
      <c r="M748">
        <v>0</v>
      </c>
      <c r="N748">
        <v>70</v>
      </c>
      <c r="O748">
        <v>215</v>
      </c>
      <c r="P748">
        <v>45</v>
      </c>
      <c r="Q748">
        <v>15</v>
      </c>
      <c r="R748">
        <v>155</v>
      </c>
      <c r="S748">
        <v>175</v>
      </c>
      <c r="T748">
        <v>80</v>
      </c>
      <c r="U748">
        <v>0</v>
      </c>
      <c r="V748">
        <v>95</v>
      </c>
      <c r="W748">
        <v>90</v>
      </c>
      <c r="X748">
        <v>75</v>
      </c>
      <c r="Y748">
        <v>0</v>
      </c>
      <c r="Z748">
        <v>15</v>
      </c>
      <c r="AA748">
        <v>1045</v>
      </c>
      <c r="AB748">
        <v>710</v>
      </c>
      <c r="AC748">
        <v>35</v>
      </c>
      <c r="AD748">
        <v>300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355</v>
      </c>
      <c r="BV748">
        <v>345</v>
      </c>
      <c r="BW748">
        <v>85</v>
      </c>
      <c r="BX748">
        <v>50</v>
      </c>
      <c r="BY748">
        <v>0</v>
      </c>
      <c r="BZ748">
        <v>35</v>
      </c>
      <c r="CA748">
        <v>90</v>
      </c>
      <c r="CB748">
        <v>15</v>
      </c>
      <c r="CC748">
        <v>0</v>
      </c>
      <c r="CD748">
        <v>70</v>
      </c>
      <c r="CE748">
        <v>115</v>
      </c>
      <c r="CF748">
        <v>50</v>
      </c>
      <c r="CG748">
        <v>0</v>
      </c>
      <c r="CH748">
        <v>65</v>
      </c>
      <c r="CI748">
        <v>20</v>
      </c>
      <c r="CJ748">
        <v>20</v>
      </c>
      <c r="CK748">
        <v>0</v>
      </c>
      <c r="CL748">
        <v>0</v>
      </c>
      <c r="CM748">
        <v>40</v>
      </c>
      <c r="CN748">
        <v>40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10</v>
      </c>
      <c r="DM748">
        <v>10</v>
      </c>
      <c r="DN748">
        <v>10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</row>
    <row r="749" spans="1:136" x14ac:dyDescent="0.3">
      <c r="A749" t="s">
        <v>391</v>
      </c>
      <c r="B749">
        <v>140</v>
      </c>
      <c r="C749" t="s">
        <v>2214</v>
      </c>
      <c r="D749">
        <v>34013021300</v>
      </c>
      <c r="E749" t="s">
        <v>2215</v>
      </c>
      <c r="F749" t="s">
        <v>222</v>
      </c>
      <c r="G749" t="s">
        <v>2216</v>
      </c>
      <c r="H749">
        <v>1370</v>
      </c>
      <c r="I749">
        <v>1150</v>
      </c>
      <c r="J749">
        <v>1150</v>
      </c>
      <c r="K749">
        <v>45</v>
      </c>
      <c r="L749">
        <v>0</v>
      </c>
      <c r="M749">
        <v>0</v>
      </c>
      <c r="N749">
        <v>45</v>
      </c>
      <c r="O749">
        <v>25</v>
      </c>
      <c r="P749">
        <v>4</v>
      </c>
      <c r="Q749">
        <v>0</v>
      </c>
      <c r="R749">
        <v>20</v>
      </c>
      <c r="S749">
        <v>90</v>
      </c>
      <c r="T749">
        <v>30</v>
      </c>
      <c r="U749">
        <v>0</v>
      </c>
      <c r="V749">
        <v>60</v>
      </c>
      <c r="W749">
        <v>10</v>
      </c>
      <c r="X749">
        <v>10</v>
      </c>
      <c r="Y749">
        <v>0</v>
      </c>
      <c r="Z749">
        <v>0</v>
      </c>
      <c r="AA749">
        <v>985</v>
      </c>
      <c r="AB749">
        <v>810</v>
      </c>
      <c r="AC749">
        <v>35</v>
      </c>
      <c r="AD749">
        <v>135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220</v>
      </c>
      <c r="BV749">
        <v>220</v>
      </c>
      <c r="BW749">
        <v>35</v>
      </c>
      <c r="BX749">
        <v>35</v>
      </c>
      <c r="BY749">
        <v>0</v>
      </c>
      <c r="BZ749">
        <v>0</v>
      </c>
      <c r="CA749">
        <v>20</v>
      </c>
      <c r="CB749">
        <v>0</v>
      </c>
      <c r="CC749">
        <v>0</v>
      </c>
      <c r="CD749">
        <v>20</v>
      </c>
      <c r="CE749">
        <v>45</v>
      </c>
      <c r="CF749">
        <v>25</v>
      </c>
      <c r="CG749">
        <v>0</v>
      </c>
      <c r="CH749">
        <v>20</v>
      </c>
      <c r="CI749">
        <v>30</v>
      </c>
      <c r="CJ749">
        <v>0</v>
      </c>
      <c r="CK749">
        <v>0</v>
      </c>
      <c r="CL749">
        <v>30</v>
      </c>
      <c r="CM749">
        <v>90</v>
      </c>
      <c r="CN749">
        <v>10</v>
      </c>
      <c r="CO749">
        <v>0</v>
      </c>
      <c r="CP749">
        <v>80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</row>
    <row r="750" spans="1:136" x14ac:dyDescent="0.3">
      <c r="A750" t="s">
        <v>391</v>
      </c>
      <c r="B750">
        <v>140</v>
      </c>
      <c r="C750" t="s">
        <v>2217</v>
      </c>
      <c r="D750">
        <v>34013021400</v>
      </c>
      <c r="E750" t="s">
        <v>2218</v>
      </c>
      <c r="F750" t="s">
        <v>222</v>
      </c>
      <c r="G750" t="s">
        <v>2216</v>
      </c>
      <c r="H750">
        <v>1865</v>
      </c>
      <c r="I750">
        <v>1650</v>
      </c>
      <c r="J750">
        <v>1640</v>
      </c>
      <c r="K750">
        <v>85</v>
      </c>
      <c r="L750">
        <v>35</v>
      </c>
      <c r="M750">
        <v>0</v>
      </c>
      <c r="N750">
        <v>50</v>
      </c>
      <c r="O750">
        <v>85</v>
      </c>
      <c r="P750">
        <v>70</v>
      </c>
      <c r="Q750">
        <v>0</v>
      </c>
      <c r="R750">
        <v>20</v>
      </c>
      <c r="S750">
        <v>120</v>
      </c>
      <c r="T750">
        <v>65</v>
      </c>
      <c r="U750">
        <v>0</v>
      </c>
      <c r="V750">
        <v>55</v>
      </c>
      <c r="W750">
        <v>85</v>
      </c>
      <c r="X750">
        <v>55</v>
      </c>
      <c r="Y750">
        <v>0</v>
      </c>
      <c r="Z750">
        <v>25</v>
      </c>
      <c r="AA750">
        <v>1270</v>
      </c>
      <c r="AB750">
        <v>1130</v>
      </c>
      <c r="AC750">
        <v>55</v>
      </c>
      <c r="AD750">
        <v>85</v>
      </c>
      <c r="AE750">
        <v>10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10</v>
      </c>
      <c r="AW750">
        <v>0</v>
      </c>
      <c r="AX750">
        <v>10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215</v>
      </c>
      <c r="BV750">
        <v>180</v>
      </c>
      <c r="BW750">
        <v>0</v>
      </c>
      <c r="BX750">
        <v>0</v>
      </c>
      <c r="BY750">
        <v>0</v>
      </c>
      <c r="BZ750">
        <v>0</v>
      </c>
      <c r="CA750">
        <v>10</v>
      </c>
      <c r="CB750">
        <v>0</v>
      </c>
      <c r="CC750">
        <v>0</v>
      </c>
      <c r="CD750">
        <v>10</v>
      </c>
      <c r="CE750">
        <v>0</v>
      </c>
      <c r="CF750">
        <v>0</v>
      </c>
      <c r="CG750">
        <v>0</v>
      </c>
      <c r="CH750">
        <v>0</v>
      </c>
      <c r="CI750">
        <v>45</v>
      </c>
      <c r="CJ750">
        <v>0</v>
      </c>
      <c r="CK750">
        <v>0</v>
      </c>
      <c r="CL750">
        <v>45</v>
      </c>
      <c r="CM750">
        <v>125</v>
      </c>
      <c r="CN750">
        <v>55</v>
      </c>
      <c r="CO750">
        <v>0</v>
      </c>
      <c r="CP750">
        <v>70</v>
      </c>
      <c r="CQ750">
        <v>35</v>
      </c>
      <c r="CR750">
        <v>35</v>
      </c>
      <c r="CS750">
        <v>35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</row>
    <row r="751" spans="1:136" x14ac:dyDescent="0.3">
      <c r="A751" t="s">
        <v>391</v>
      </c>
      <c r="B751">
        <v>140</v>
      </c>
      <c r="C751" t="s">
        <v>2219</v>
      </c>
      <c r="D751">
        <v>34013021601</v>
      </c>
      <c r="E751" t="s">
        <v>2220</v>
      </c>
      <c r="F751" t="s">
        <v>222</v>
      </c>
      <c r="G751" t="s">
        <v>1756</v>
      </c>
      <c r="H751">
        <v>2440</v>
      </c>
      <c r="I751">
        <v>1655</v>
      </c>
      <c r="J751">
        <v>1655</v>
      </c>
      <c r="K751">
        <v>40</v>
      </c>
      <c r="L751">
        <v>25</v>
      </c>
      <c r="M751">
        <v>0</v>
      </c>
      <c r="N751">
        <v>15</v>
      </c>
      <c r="O751">
        <v>150</v>
      </c>
      <c r="P751">
        <v>75</v>
      </c>
      <c r="Q751">
        <v>4</v>
      </c>
      <c r="R751">
        <v>70</v>
      </c>
      <c r="S751">
        <v>135</v>
      </c>
      <c r="T751">
        <v>35</v>
      </c>
      <c r="U751">
        <v>0</v>
      </c>
      <c r="V751">
        <v>95</v>
      </c>
      <c r="W751">
        <v>125</v>
      </c>
      <c r="X751">
        <v>125</v>
      </c>
      <c r="Y751">
        <v>0</v>
      </c>
      <c r="Z751">
        <v>0</v>
      </c>
      <c r="AA751">
        <v>1210</v>
      </c>
      <c r="AB751">
        <v>1090</v>
      </c>
      <c r="AC751">
        <v>35</v>
      </c>
      <c r="AD751">
        <v>90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780</v>
      </c>
      <c r="BV751">
        <v>770</v>
      </c>
      <c r="BW751">
        <v>160</v>
      </c>
      <c r="BX751">
        <v>30</v>
      </c>
      <c r="BY751">
        <v>25</v>
      </c>
      <c r="BZ751">
        <v>105</v>
      </c>
      <c r="CA751">
        <v>140</v>
      </c>
      <c r="CB751">
        <v>55</v>
      </c>
      <c r="CC751">
        <v>0</v>
      </c>
      <c r="CD751">
        <v>85</v>
      </c>
      <c r="CE751">
        <v>115</v>
      </c>
      <c r="CF751">
        <v>10</v>
      </c>
      <c r="CG751">
        <v>0</v>
      </c>
      <c r="CH751">
        <v>105</v>
      </c>
      <c r="CI751">
        <v>95</v>
      </c>
      <c r="CJ751">
        <v>25</v>
      </c>
      <c r="CK751">
        <v>0</v>
      </c>
      <c r="CL751">
        <v>65</v>
      </c>
      <c r="CM751">
        <v>265</v>
      </c>
      <c r="CN751">
        <v>105</v>
      </c>
      <c r="CO751">
        <v>0</v>
      </c>
      <c r="CP751">
        <v>160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15</v>
      </c>
      <c r="DM751">
        <v>0</v>
      </c>
      <c r="DN751">
        <v>0</v>
      </c>
      <c r="DO751">
        <v>0</v>
      </c>
      <c r="DP751">
        <v>0</v>
      </c>
      <c r="DQ751">
        <v>15</v>
      </c>
      <c r="DR751">
        <v>15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</row>
    <row r="752" spans="1:136" x14ac:dyDescent="0.3">
      <c r="A752" t="s">
        <v>391</v>
      </c>
      <c r="B752">
        <v>140</v>
      </c>
      <c r="C752" t="s">
        <v>2221</v>
      </c>
      <c r="D752">
        <v>34013021602</v>
      </c>
      <c r="E752" t="s">
        <v>2222</v>
      </c>
      <c r="F752" t="s">
        <v>222</v>
      </c>
      <c r="G752" t="s">
        <v>2223</v>
      </c>
      <c r="H752">
        <v>2510</v>
      </c>
      <c r="I752">
        <v>2260</v>
      </c>
      <c r="J752">
        <v>2260</v>
      </c>
      <c r="K752">
        <v>80</v>
      </c>
      <c r="L752">
        <v>40</v>
      </c>
      <c r="M752">
        <v>0</v>
      </c>
      <c r="N752">
        <v>40</v>
      </c>
      <c r="O752">
        <v>190</v>
      </c>
      <c r="P752">
        <v>65</v>
      </c>
      <c r="Q752">
        <v>0</v>
      </c>
      <c r="R752">
        <v>125</v>
      </c>
      <c r="S752">
        <v>290</v>
      </c>
      <c r="T752">
        <v>245</v>
      </c>
      <c r="U752">
        <v>0</v>
      </c>
      <c r="V752">
        <v>45</v>
      </c>
      <c r="W752">
        <v>145</v>
      </c>
      <c r="X752">
        <v>65</v>
      </c>
      <c r="Y752">
        <v>20</v>
      </c>
      <c r="Z752">
        <v>60</v>
      </c>
      <c r="AA752">
        <v>1555</v>
      </c>
      <c r="AB752">
        <v>1435</v>
      </c>
      <c r="AC752">
        <v>40</v>
      </c>
      <c r="AD752">
        <v>80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250</v>
      </c>
      <c r="BV752">
        <v>250</v>
      </c>
      <c r="BW752">
        <v>25</v>
      </c>
      <c r="BX752">
        <v>0</v>
      </c>
      <c r="BY752">
        <v>0</v>
      </c>
      <c r="BZ752">
        <v>25</v>
      </c>
      <c r="CA752">
        <v>45</v>
      </c>
      <c r="CB752">
        <v>30</v>
      </c>
      <c r="CC752">
        <v>0</v>
      </c>
      <c r="CD752">
        <v>15</v>
      </c>
      <c r="CE752">
        <v>35</v>
      </c>
      <c r="CF752">
        <v>35</v>
      </c>
      <c r="CG752">
        <v>0</v>
      </c>
      <c r="CH752">
        <v>0</v>
      </c>
      <c r="CI752">
        <v>30</v>
      </c>
      <c r="CJ752">
        <v>30</v>
      </c>
      <c r="CK752">
        <v>0</v>
      </c>
      <c r="CL752">
        <v>0</v>
      </c>
      <c r="CM752">
        <v>115</v>
      </c>
      <c r="CN752">
        <v>55</v>
      </c>
      <c r="CO752">
        <v>0</v>
      </c>
      <c r="CP752">
        <v>60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</row>
    <row r="753" spans="1:136" x14ac:dyDescent="0.3">
      <c r="A753" t="s">
        <v>391</v>
      </c>
      <c r="B753">
        <v>140</v>
      </c>
      <c r="C753" t="s">
        <v>2224</v>
      </c>
      <c r="D753">
        <v>34013021701</v>
      </c>
      <c r="E753" t="s">
        <v>2225</v>
      </c>
      <c r="F753" t="s">
        <v>222</v>
      </c>
      <c r="G753" t="s">
        <v>2226</v>
      </c>
      <c r="H753">
        <v>2075</v>
      </c>
      <c r="I753">
        <v>2050</v>
      </c>
      <c r="J753">
        <v>2015</v>
      </c>
      <c r="K753">
        <v>40</v>
      </c>
      <c r="L753">
        <v>40</v>
      </c>
      <c r="M753">
        <v>0</v>
      </c>
      <c r="N753">
        <v>0</v>
      </c>
      <c r="O753">
        <v>75</v>
      </c>
      <c r="P753">
        <v>40</v>
      </c>
      <c r="Q753">
        <v>0</v>
      </c>
      <c r="R753">
        <v>30</v>
      </c>
      <c r="S753">
        <v>130</v>
      </c>
      <c r="T753">
        <v>95</v>
      </c>
      <c r="U753">
        <v>0</v>
      </c>
      <c r="V753">
        <v>40</v>
      </c>
      <c r="W753">
        <v>30</v>
      </c>
      <c r="X753">
        <v>30</v>
      </c>
      <c r="Y753">
        <v>0</v>
      </c>
      <c r="Z753">
        <v>0</v>
      </c>
      <c r="AA753">
        <v>1735</v>
      </c>
      <c r="AB753">
        <v>1435</v>
      </c>
      <c r="AC753">
        <v>115</v>
      </c>
      <c r="AD753">
        <v>190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35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35</v>
      </c>
      <c r="BR753">
        <v>35</v>
      </c>
      <c r="BS753">
        <v>0</v>
      </c>
      <c r="BT753">
        <v>0</v>
      </c>
      <c r="BU753">
        <v>25</v>
      </c>
      <c r="BV753">
        <v>25</v>
      </c>
      <c r="BW753">
        <v>15</v>
      </c>
      <c r="BX753">
        <v>0</v>
      </c>
      <c r="BY753">
        <v>0</v>
      </c>
      <c r="BZ753">
        <v>15</v>
      </c>
      <c r="CA753">
        <v>0</v>
      </c>
      <c r="CB753">
        <v>0</v>
      </c>
      <c r="CC753">
        <v>0</v>
      </c>
      <c r="CD753">
        <v>0</v>
      </c>
      <c r="CE753">
        <v>4</v>
      </c>
      <c r="CF753">
        <v>4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</row>
    <row r="754" spans="1:136" x14ac:dyDescent="0.3">
      <c r="A754" t="s">
        <v>391</v>
      </c>
      <c r="B754">
        <v>140</v>
      </c>
      <c r="C754" t="s">
        <v>2227</v>
      </c>
      <c r="D754">
        <v>34013021702</v>
      </c>
      <c r="E754" t="s">
        <v>2228</v>
      </c>
      <c r="F754" t="s">
        <v>222</v>
      </c>
      <c r="G754" t="s">
        <v>2226</v>
      </c>
      <c r="H754">
        <v>1565</v>
      </c>
      <c r="I754">
        <v>855</v>
      </c>
      <c r="J754">
        <v>855</v>
      </c>
      <c r="K754">
        <v>35</v>
      </c>
      <c r="L754">
        <v>0</v>
      </c>
      <c r="M754">
        <v>0</v>
      </c>
      <c r="N754">
        <v>35</v>
      </c>
      <c r="O754">
        <v>100</v>
      </c>
      <c r="P754">
        <v>25</v>
      </c>
      <c r="Q754">
        <v>0</v>
      </c>
      <c r="R754">
        <v>75</v>
      </c>
      <c r="S754">
        <v>70</v>
      </c>
      <c r="T754">
        <v>70</v>
      </c>
      <c r="U754">
        <v>0</v>
      </c>
      <c r="V754">
        <v>0</v>
      </c>
      <c r="W754">
        <v>60</v>
      </c>
      <c r="X754">
        <v>15</v>
      </c>
      <c r="Y754">
        <v>0</v>
      </c>
      <c r="Z754">
        <v>40</v>
      </c>
      <c r="AA754">
        <v>595</v>
      </c>
      <c r="AB754">
        <v>550</v>
      </c>
      <c r="AC754">
        <v>4</v>
      </c>
      <c r="AD754">
        <v>40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710</v>
      </c>
      <c r="BV754">
        <v>685</v>
      </c>
      <c r="BW754">
        <v>30</v>
      </c>
      <c r="BX754">
        <v>15</v>
      </c>
      <c r="BY754">
        <v>0</v>
      </c>
      <c r="BZ754">
        <v>15</v>
      </c>
      <c r="CA754">
        <v>105</v>
      </c>
      <c r="CB754">
        <v>70</v>
      </c>
      <c r="CC754">
        <v>0</v>
      </c>
      <c r="CD754">
        <v>35</v>
      </c>
      <c r="CE754">
        <v>155</v>
      </c>
      <c r="CF754">
        <v>45</v>
      </c>
      <c r="CG754">
        <v>0</v>
      </c>
      <c r="CH754">
        <v>115</v>
      </c>
      <c r="CI754">
        <v>130</v>
      </c>
      <c r="CJ754">
        <v>55</v>
      </c>
      <c r="CK754">
        <v>0</v>
      </c>
      <c r="CL754">
        <v>75</v>
      </c>
      <c r="CM754">
        <v>265</v>
      </c>
      <c r="CN754">
        <v>130</v>
      </c>
      <c r="CO754">
        <v>0</v>
      </c>
      <c r="CP754">
        <v>135</v>
      </c>
      <c r="CQ754">
        <v>15</v>
      </c>
      <c r="CR754">
        <v>15</v>
      </c>
      <c r="CS754">
        <v>15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15</v>
      </c>
      <c r="DM754">
        <v>15</v>
      </c>
      <c r="DN754">
        <v>0</v>
      </c>
      <c r="DO754">
        <v>0</v>
      </c>
      <c r="DP754">
        <v>15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</row>
    <row r="755" spans="1:136" x14ac:dyDescent="0.3">
      <c r="A755" t="s">
        <v>391</v>
      </c>
      <c r="B755">
        <v>140</v>
      </c>
      <c r="C755" t="s">
        <v>2229</v>
      </c>
      <c r="D755">
        <v>34013021801</v>
      </c>
      <c r="E755" t="s">
        <v>2230</v>
      </c>
      <c r="F755" t="s">
        <v>222</v>
      </c>
      <c r="G755" t="s">
        <v>2231</v>
      </c>
      <c r="H755">
        <v>1810</v>
      </c>
      <c r="I755">
        <v>795</v>
      </c>
      <c r="J755">
        <v>795</v>
      </c>
      <c r="K755">
        <v>35</v>
      </c>
      <c r="L755">
        <v>10</v>
      </c>
      <c r="M755">
        <v>0</v>
      </c>
      <c r="N755">
        <v>25</v>
      </c>
      <c r="O755">
        <v>75</v>
      </c>
      <c r="P755">
        <v>55</v>
      </c>
      <c r="Q755">
        <v>0</v>
      </c>
      <c r="R755">
        <v>20</v>
      </c>
      <c r="S755">
        <v>90</v>
      </c>
      <c r="T755">
        <v>80</v>
      </c>
      <c r="U755">
        <v>0</v>
      </c>
      <c r="V755">
        <v>10</v>
      </c>
      <c r="W755">
        <v>80</v>
      </c>
      <c r="X755">
        <v>50</v>
      </c>
      <c r="Y755">
        <v>0</v>
      </c>
      <c r="Z755">
        <v>30</v>
      </c>
      <c r="AA755">
        <v>520</v>
      </c>
      <c r="AB755">
        <v>435</v>
      </c>
      <c r="AC755">
        <v>10</v>
      </c>
      <c r="AD755">
        <v>75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1015</v>
      </c>
      <c r="BV755">
        <v>1000</v>
      </c>
      <c r="BW755">
        <v>200</v>
      </c>
      <c r="BX755">
        <v>10</v>
      </c>
      <c r="BY755">
        <v>0</v>
      </c>
      <c r="BZ755">
        <v>190</v>
      </c>
      <c r="CA755">
        <v>180</v>
      </c>
      <c r="CB755">
        <v>75</v>
      </c>
      <c r="CC755">
        <v>0</v>
      </c>
      <c r="CD755">
        <v>105</v>
      </c>
      <c r="CE755">
        <v>130</v>
      </c>
      <c r="CF755">
        <v>20</v>
      </c>
      <c r="CG755">
        <v>0</v>
      </c>
      <c r="CH755">
        <v>110</v>
      </c>
      <c r="CI755">
        <v>125</v>
      </c>
      <c r="CJ755">
        <v>35</v>
      </c>
      <c r="CK755">
        <v>0</v>
      </c>
      <c r="CL755">
        <v>90</v>
      </c>
      <c r="CM755">
        <v>360</v>
      </c>
      <c r="CN755">
        <v>150</v>
      </c>
      <c r="CO755">
        <v>0</v>
      </c>
      <c r="CP755">
        <v>210</v>
      </c>
      <c r="CQ755">
        <v>15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15</v>
      </c>
      <c r="DE755">
        <v>15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</row>
    <row r="756" spans="1:136" x14ac:dyDescent="0.3">
      <c r="A756" t="s">
        <v>391</v>
      </c>
      <c r="B756">
        <v>140</v>
      </c>
      <c r="C756" t="s">
        <v>2232</v>
      </c>
      <c r="D756">
        <v>34013021802</v>
      </c>
      <c r="E756" t="s">
        <v>2233</v>
      </c>
      <c r="F756" t="s">
        <v>222</v>
      </c>
      <c r="G756" t="s">
        <v>2231</v>
      </c>
      <c r="H756">
        <v>875</v>
      </c>
      <c r="I756">
        <v>865</v>
      </c>
      <c r="J756">
        <v>865</v>
      </c>
      <c r="K756">
        <v>15</v>
      </c>
      <c r="L756">
        <v>0</v>
      </c>
      <c r="M756">
        <v>0</v>
      </c>
      <c r="N756">
        <v>15</v>
      </c>
      <c r="O756">
        <v>55</v>
      </c>
      <c r="P756">
        <v>40</v>
      </c>
      <c r="Q756">
        <v>0</v>
      </c>
      <c r="R756">
        <v>15</v>
      </c>
      <c r="S756">
        <v>50</v>
      </c>
      <c r="T756">
        <v>20</v>
      </c>
      <c r="U756">
        <v>0</v>
      </c>
      <c r="V756">
        <v>30</v>
      </c>
      <c r="W756">
        <v>85</v>
      </c>
      <c r="X756">
        <v>70</v>
      </c>
      <c r="Y756">
        <v>0</v>
      </c>
      <c r="Z756">
        <v>20</v>
      </c>
      <c r="AA756">
        <v>660</v>
      </c>
      <c r="AB756">
        <v>570</v>
      </c>
      <c r="AC756">
        <v>30</v>
      </c>
      <c r="AD756">
        <v>60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10</v>
      </c>
      <c r="BV756">
        <v>10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4</v>
      </c>
      <c r="CF756">
        <v>0</v>
      </c>
      <c r="CG756">
        <v>0</v>
      </c>
      <c r="CH756">
        <v>4</v>
      </c>
      <c r="CI756">
        <v>4</v>
      </c>
      <c r="CJ756">
        <v>4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</row>
    <row r="757" spans="1:136" x14ac:dyDescent="0.3">
      <c r="A757" t="s">
        <v>391</v>
      </c>
      <c r="B757">
        <v>140</v>
      </c>
      <c r="C757" t="s">
        <v>2234</v>
      </c>
      <c r="D757">
        <v>34013021803</v>
      </c>
      <c r="E757" t="s">
        <v>2235</v>
      </c>
      <c r="F757" t="s">
        <v>222</v>
      </c>
      <c r="G757" t="s">
        <v>2231</v>
      </c>
      <c r="H757">
        <v>1305</v>
      </c>
      <c r="I757">
        <v>960</v>
      </c>
      <c r="J757">
        <v>930</v>
      </c>
      <c r="K757">
        <v>65</v>
      </c>
      <c r="L757">
        <v>25</v>
      </c>
      <c r="M757">
        <v>0</v>
      </c>
      <c r="N757">
        <v>40</v>
      </c>
      <c r="O757">
        <v>105</v>
      </c>
      <c r="P757">
        <v>60</v>
      </c>
      <c r="Q757">
        <v>0</v>
      </c>
      <c r="R757">
        <v>45</v>
      </c>
      <c r="S757">
        <v>70</v>
      </c>
      <c r="T757">
        <v>25</v>
      </c>
      <c r="U757">
        <v>0</v>
      </c>
      <c r="V757">
        <v>50</v>
      </c>
      <c r="W757">
        <v>65</v>
      </c>
      <c r="X757">
        <v>55</v>
      </c>
      <c r="Y757">
        <v>0</v>
      </c>
      <c r="Z757">
        <v>10</v>
      </c>
      <c r="AA757">
        <v>625</v>
      </c>
      <c r="AB757">
        <v>575</v>
      </c>
      <c r="AC757">
        <v>0</v>
      </c>
      <c r="AD757">
        <v>45</v>
      </c>
      <c r="AE757">
        <v>30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30</v>
      </c>
      <c r="AW757">
        <v>0</v>
      </c>
      <c r="AX757">
        <v>30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350</v>
      </c>
      <c r="BV757">
        <v>350</v>
      </c>
      <c r="BW757">
        <v>25</v>
      </c>
      <c r="BX757">
        <v>0</v>
      </c>
      <c r="BY757">
        <v>0</v>
      </c>
      <c r="BZ757">
        <v>25</v>
      </c>
      <c r="CA757">
        <v>110</v>
      </c>
      <c r="CB757">
        <v>4</v>
      </c>
      <c r="CC757">
        <v>0</v>
      </c>
      <c r="CD757">
        <v>105</v>
      </c>
      <c r="CE757">
        <v>125</v>
      </c>
      <c r="CF757">
        <v>60</v>
      </c>
      <c r="CG757">
        <v>0</v>
      </c>
      <c r="CH757">
        <v>65</v>
      </c>
      <c r="CI757">
        <v>15</v>
      </c>
      <c r="CJ757">
        <v>10</v>
      </c>
      <c r="CK757">
        <v>0</v>
      </c>
      <c r="CL757">
        <v>4</v>
      </c>
      <c r="CM757">
        <v>70</v>
      </c>
      <c r="CN757">
        <v>40</v>
      </c>
      <c r="CO757">
        <v>0</v>
      </c>
      <c r="CP757">
        <v>30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</row>
    <row r="758" spans="1:136" x14ac:dyDescent="0.3">
      <c r="A758" t="s">
        <v>391</v>
      </c>
      <c r="B758">
        <v>140</v>
      </c>
      <c r="C758" t="s">
        <v>2236</v>
      </c>
      <c r="D758">
        <v>34013022700</v>
      </c>
      <c r="E758" t="s">
        <v>2237</v>
      </c>
      <c r="F758" t="s">
        <v>222</v>
      </c>
      <c r="G758" t="s">
        <v>225</v>
      </c>
      <c r="H758">
        <v>1575</v>
      </c>
      <c r="I758">
        <v>1345</v>
      </c>
      <c r="J758">
        <v>1345</v>
      </c>
      <c r="K758">
        <v>120</v>
      </c>
      <c r="L758">
        <v>70</v>
      </c>
      <c r="M758">
        <v>0</v>
      </c>
      <c r="N758">
        <v>50</v>
      </c>
      <c r="O758">
        <v>70</v>
      </c>
      <c r="P758">
        <v>15</v>
      </c>
      <c r="Q758">
        <v>0</v>
      </c>
      <c r="R758">
        <v>55</v>
      </c>
      <c r="S758">
        <v>200</v>
      </c>
      <c r="T758">
        <v>155</v>
      </c>
      <c r="U758">
        <v>0</v>
      </c>
      <c r="V758">
        <v>45</v>
      </c>
      <c r="W758">
        <v>105</v>
      </c>
      <c r="X758">
        <v>60</v>
      </c>
      <c r="Y758">
        <v>25</v>
      </c>
      <c r="Z758">
        <v>20</v>
      </c>
      <c r="AA758">
        <v>855</v>
      </c>
      <c r="AB758">
        <v>730</v>
      </c>
      <c r="AC758">
        <v>15</v>
      </c>
      <c r="AD758">
        <v>110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225</v>
      </c>
      <c r="BV758">
        <v>225</v>
      </c>
      <c r="BW758">
        <v>0</v>
      </c>
      <c r="BX758">
        <v>0</v>
      </c>
      <c r="BY758">
        <v>0</v>
      </c>
      <c r="BZ758">
        <v>0</v>
      </c>
      <c r="CA758">
        <v>15</v>
      </c>
      <c r="CB758">
        <v>0</v>
      </c>
      <c r="CC758">
        <v>0</v>
      </c>
      <c r="CD758">
        <v>15</v>
      </c>
      <c r="CE758">
        <v>80</v>
      </c>
      <c r="CF758">
        <v>10</v>
      </c>
      <c r="CG758">
        <v>0</v>
      </c>
      <c r="CH758">
        <v>70</v>
      </c>
      <c r="CI758">
        <v>25</v>
      </c>
      <c r="CJ758">
        <v>20</v>
      </c>
      <c r="CK758">
        <v>0</v>
      </c>
      <c r="CL758">
        <v>4</v>
      </c>
      <c r="CM758">
        <v>105</v>
      </c>
      <c r="CN758">
        <v>70</v>
      </c>
      <c r="CO758">
        <v>0</v>
      </c>
      <c r="CP758">
        <v>35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</row>
    <row r="759" spans="1:136" x14ac:dyDescent="0.3">
      <c r="A759" t="s">
        <v>391</v>
      </c>
      <c r="B759">
        <v>140</v>
      </c>
      <c r="C759" t="s">
        <v>2238</v>
      </c>
      <c r="D759">
        <v>34013022800</v>
      </c>
      <c r="E759" t="s">
        <v>2239</v>
      </c>
      <c r="F759" t="s">
        <v>222</v>
      </c>
      <c r="G759" t="s">
        <v>225</v>
      </c>
      <c r="H759">
        <v>1220</v>
      </c>
      <c r="I759">
        <v>115</v>
      </c>
      <c r="J759">
        <v>115</v>
      </c>
      <c r="K759">
        <v>25</v>
      </c>
      <c r="L759">
        <v>0</v>
      </c>
      <c r="M759">
        <v>0</v>
      </c>
      <c r="N759">
        <v>25</v>
      </c>
      <c r="O759">
        <v>30</v>
      </c>
      <c r="P759">
        <v>10</v>
      </c>
      <c r="Q759">
        <v>15</v>
      </c>
      <c r="R759">
        <v>4</v>
      </c>
      <c r="S759">
        <v>0</v>
      </c>
      <c r="T759">
        <v>0</v>
      </c>
      <c r="U759">
        <v>0</v>
      </c>
      <c r="V759">
        <v>0</v>
      </c>
      <c r="W759">
        <v>10</v>
      </c>
      <c r="X759">
        <v>0</v>
      </c>
      <c r="Y759">
        <v>0</v>
      </c>
      <c r="Z759">
        <v>10</v>
      </c>
      <c r="AA759">
        <v>50</v>
      </c>
      <c r="AB759">
        <v>35</v>
      </c>
      <c r="AC759">
        <v>10</v>
      </c>
      <c r="AD759">
        <v>10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1105</v>
      </c>
      <c r="BV759">
        <v>1045</v>
      </c>
      <c r="BW759">
        <v>665</v>
      </c>
      <c r="BX759">
        <v>260</v>
      </c>
      <c r="BY759">
        <v>10</v>
      </c>
      <c r="BZ759">
        <v>395</v>
      </c>
      <c r="CA759">
        <v>140</v>
      </c>
      <c r="CB759">
        <v>85</v>
      </c>
      <c r="CC759">
        <v>0</v>
      </c>
      <c r="CD759">
        <v>60</v>
      </c>
      <c r="CE759">
        <v>95</v>
      </c>
      <c r="CF759">
        <v>30</v>
      </c>
      <c r="CG759">
        <v>0</v>
      </c>
      <c r="CH759">
        <v>65</v>
      </c>
      <c r="CI759">
        <v>25</v>
      </c>
      <c r="CJ759">
        <v>25</v>
      </c>
      <c r="CK759">
        <v>0</v>
      </c>
      <c r="CL759">
        <v>0</v>
      </c>
      <c r="CM759">
        <v>115</v>
      </c>
      <c r="CN759">
        <v>115</v>
      </c>
      <c r="CO759">
        <v>0</v>
      </c>
      <c r="CP759">
        <v>0</v>
      </c>
      <c r="CQ759">
        <v>30</v>
      </c>
      <c r="CR759">
        <v>30</v>
      </c>
      <c r="CS759">
        <v>30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30</v>
      </c>
      <c r="DM759">
        <v>20</v>
      </c>
      <c r="DN759">
        <v>0</v>
      </c>
      <c r="DO759">
        <v>20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10</v>
      </c>
      <c r="ED759">
        <v>10</v>
      </c>
      <c r="EE759">
        <v>0</v>
      </c>
      <c r="EF759">
        <v>0</v>
      </c>
    </row>
    <row r="760" spans="1:136" x14ac:dyDescent="0.3">
      <c r="A760" t="s">
        <v>391</v>
      </c>
      <c r="B760">
        <v>140</v>
      </c>
      <c r="C760" t="s">
        <v>2240</v>
      </c>
      <c r="D760">
        <v>34013022900</v>
      </c>
      <c r="E760" t="s">
        <v>2241</v>
      </c>
      <c r="F760" t="s">
        <v>222</v>
      </c>
      <c r="G760" t="s">
        <v>225</v>
      </c>
      <c r="H760">
        <v>835</v>
      </c>
      <c r="I760">
        <v>30</v>
      </c>
      <c r="J760">
        <v>30</v>
      </c>
      <c r="K760">
        <v>4</v>
      </c>
      <c r="L760">
        <v>0</v>
      </c>
      <c r="M760">
        <v>0</v>
      </c>
      <c r="N760">
        <v>4</v>
      </c>
      <c r="O760">
        <v>0</v>
      </c>
      <c r="P760">
        <v>0</v>
      </c>
      <c r="Q760">
        <v>0</v>
      </c>
      <c r="R760">
        <v>0</v>
      </c>
      <c r="S760">
        <v>10</v>
      </c>
      <c r="T760">
        <v>10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15</v>
      </c>
      <c r="AB760">
        <v>15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800</v>
      </c>
      <c r="BV760">
        <v>750</v>
      </c>
      <c r="BW760">
        <v>405</v>
      </c>
      <c r="BX760">
        <v>220</v>
      </c>
      <c r="BY760">
        <v>4</v>
      </c>
      <c r="BZ760">
        <v>180</v>
      </c>
      <c r="CA760">
        <v>170</v>
      </c>
      <c r="CB760">
        <v>125</v>
      </c>
      <c r="CC760">
        <v>0</v>
      </c>
      <c r="CD760">
        <v>45</v>
      </c>
      <c r="CE760">
        <v>95</v>
      </c>
      <c r="CF760">
        <v>70</v>
      </c>
      <c r="CG760">
        <v>0</v>
      </c>
      <c r="CH760">
        <v>25</v>
      </c>
      <c r="CI760">
        <v>40</v>
      </c>
      <c r="CJ760">
        <v>20</v>
      </c>
      <c r="CK760">
        <v>0</v>
      </c>
      <c r="CL760">
        <v>20</v>
      </c>
      <c r="CM760">
        <v>35</v>
      </c>
      <c r="CN760">
        <v>30</v>
      </c>
      <c r="CO760">
        <v>4</v>
      </c>
      <c r="CP760">
        <v>0</v>
      </c>
      <c r="CQ760">
        <v>30</v>
      </c>
      <c r="CR760">
        <v>4</v>
      </c>
      <c r="CS760">
        <v>4</v>
      </c>
      <c r="CT760">
        <v>0</v>
      </c>
      <c r="CU760">
        <v>0</v>
      </c>
      <c r="CV760">
        <v>10</v>
      </c>
      <c r="CW760">
        <v>10</v>
      </c>
      <c r="CX760">
        <v>0</v>
      </c>
      <c r="CY760">
        <v>0</v>
      </c>
      <c r="CZ760">
        <v>15</v>
      </c>
      <c r="DA760">
        <v>0</v>
      </c>
      <c r="DB760">
        <v>15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20</v>
      </c>
      <c r="DM760">
        <v>4</v>
      </c>
      <c r="DN760">
        <v>4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15</v>
      </c>
      <c r="ED760">
        <v>0</v>
      </c>
      <c r="EE760">
        <v>15</v>
      </c>
      <c r="EF760">
        <v>0</v>
      </c>
    </row>
    <row r="761" spans="1:136" x14ac:dyDescent="0.3">
      <c r="A761" t="s">
        <v>391</v>
      </c>
      <c r="B761">
        <v>140</v>
      </c>
      <c r="C761" t="s">
        <v>2242</v>
      </c>
      <c r="D761">
        <v>34013023000</v>
      </c>
      <c r="E761" t="s">
        <v>2243</v>
      </c>
      <c r="F761" t="s">
        <v>222</v>
      </c>
      <c r="G761" t="s">
        <v>225</v>
      </c>
      <c r="H761">
        <v>1305</v>
      </c>
      <c r="I761">
        <v>80</v>
      </c>
      <c r="J761">
        <v>80</v>
      </c>
      <c r="K761">
        <v>10</v>
      </c>
      <c r="L761">
        <v>10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15</v>
      </c>
      <c r="T761">
        <v>0</v>
      </c>
      <c r="U761">
        <v>0</v>
      </c>
      <c r="V761">
        <v>15</v>
      </c>
      <c r="W761">
        <v>0</v>
      </c>
      <c r="X761">
        <v>0</v>
      </c>
      <c r="Y761">
        <v>0</v>
      </c>
      <c r="Z761">
        <v>0</v>
      </c>
      <c r="AA761">
        <v>55</v>
      </c>
      <c r="AB761">
        <v>50</v>
      </c>
      <c r="AC761">
        <v>0</v>
      </c>
      <c r="AD761">
        <v>4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1220</v>
      </c>
      <c r="BV761">
        <v>1100</v>
      </c>
      <c r="BW761">
        <v>305</v>
      </c>
      <c r="BX761">
        <v>125</v>
      </c>
      <c r="BY761">
        <v>0</v>
      </c>
      <c r="BZ761">
        <v>180</v>
      </c>
      <c r="CA761">
        <v>190</v>
      </c>
      <c r="CB761">
        <v>65</v>
      </c>
      <c r="CC761">
        <v>0</v>
      </c>
      <c r="CD761">
        <v>130</v>
      </c>
      <c r="CE761">
        <v>315</v>
      </c>
      <c r="CF761">
        <v>90</v>
      </c>
      <c r="CG761">
        <v>0</v>
      </c>
      <c r="CH761">
        <v>225</v>
      </c>
      <c r="CI761">
        <v>90</v>
      </c>
      <c r="CJ761">
        <v>20</v>
      </c>
      <c r="CK761">
        <v>0</v>
      </c>
      <c r="CL761">
        <v>70</v>
      </c>
      <c r="CM761">
        <v>195</v>
      </c>
      <c r="CN761">
        <v>80</v>
      </c>
      <c r="CO761">
        <v>0</v>
      </c>
      <c r="CP761">
        <v>120</v>
      </c>
      <c r="CQ761">
        <v>35</v>
      </c>
      <c r="CR761">
        <v>15</v>
      </c>
      <c r="CS761">
        <v>15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10</v>
      </c>
      <c r="DA761">
        <v>10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10</v>
      </c>
      <c r="DI761">
        <v>10</v>
      </c>
      <c r="DJ761">
        <v>0</v>
      </c>
      <c r="DK761">
        <v>0</v>
      </c>
      <c r="DL761">
        <v>85</v>
      </c>
      <c r="DM761">
        <v>65</v>
      </c>
      <c r="DN761">
        <v>45</v>
      </c>
      <c r="DO761">
        <v>0</v>
      </c>
      <c r="DP761">
        <v>20</v>
      </c>
      <c r="DQ761">
        <v>0</v>
      </c>
      <c r="DR761">
        <v>0</v>
      </c>
      <c r="DS761">
        <v>0</v>
      </c>
      <c r="DT761">
        <v>0</v>
      </c>
      <c r="DU761">
        <v>20</v>
      </c>
      <c r="DV761">
        <v>0</v>
      </c>
      <c r="DW761">
        <v>0</v>
      </c>
      <c r="DX761">
        <v>20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</row>
    <row r="762" spans="1:136" x14ac:dyDescent="0.3">
      <c r="A762" t="s">
        <v>391</v>
      </c>
      <c r="B762">
        <v>140</v>
      </c>
      <c r="C762" t="s">
        <v>2244</v>
      </c>
      <c r="D762">
        <v>34013023100</v>
      </c>
      <c r="E762" t="s">
        <v>2245</v>
      </c>
      <c r="F762" t="s">
        <v>222</v>
      </c>
      <c r="G762" t="s">
        <v>225</v>
      </c>
      <c r="H762">
        <v>985</v>
      </c>
      <c r="I762">
        <v>140</v>
      </c>
      <c r="J762">
        <v>140</v>
      </c>
      <c r="K762">
        <v>30</v>
      </c>
      <c r="L762">
        <v>30</v>
      </c>
      <c r="M762">
        <v>0</v>
      </c>
      <c r="N762">
        <v>0</v>
      </c>
      <c r="O762">
        <v>30</v>
      </c>
      <c r="P762">
        <v>20</v>
      </c>
      <c r="Q762">
        <v>10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4</v>
      </c>
      <c r="X762">
        <v>0</v>
      </c>
      <c r="Y762">
        <v>0</v>
      </c>
      <c r="Z762">
        <v>4</v>
      </c>
      <c r="AA762">
        <v>75</v>
      </c>
      <c r="AB762">
        <v>75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850</v>
      </c>
      <c r="BV762">
        <v>810</v>
      </c>
      <c r="BW762">
        <v>465</v>
      </c>
      <c r="BX762">
        <v>175</v>
      </c>
      <c r="BY762">
        <v>0</v>
      </c>
      <c r="BZ762">
        <v>290</v>
      </c>
      <c r="CA762">
        <v>160</v>
      </c>
      <c r="CB762">
        <v>85</v>
      </c>
      <c r="CC762">
        <v>0</v>
      </c>
      <c r="CD762">
        <v>75</v>
      </c>
      <c r="CE762">
        <v>90</v>
      </c>
      <c r="CF762">
        <v>60</v>
      </c>
      <c r="CG762">
        <v>0</v>
      </c>
      <c r="CH762">
        <v>30</v>
      </c>
      <c r="CI762">
        <v>10</v>
      </c>
      <c r="CJ762">
        <v>0</v>
      </c>
      <c r="CK762">
        <v>0</v>
      </c>
      <c r="CL762">
        <v>10</v>
      </c>
      <c r="CM762">
        <v>90</v>
      </c>
      <c r="CN762">
        <v>45</v>
      </c>
      <c r="CO762">
        <v>0</v>
      </c>
      <c r="CP762">
        <v>45</v>
      </c>
      <c r="CQ762">
        <v>35</v>
      </c>
      <c r="CR762">
        <v>0</v>
      </c>
      <c r="CS762">
        <v>0</v>
      </c>
      <c r="CT762">
        <v>0</v>
      </c>
      <c r="CU762">
        <v>0</v>
      </c>
      <c r="CV762">
        <v>35</v>
      </c>
      <c r="CW762">
        <v>35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</row>
    <row r="763" spans="1:136" x14ac:dyDescent="0.3">
      <c r="A763" t="s">
        <v>391</v>
      </c>
      <c r="B763">
        <v>140</v>
      </c>
      <c r="C763" t="s">
        <v>2246</v>
      </c>
      <c r="D763">
        <v>34013023200</v>
      </c>
      <c r="E763" t="s">
        <v>2247</v>
      </c>
      <c r="F763" t="s">
        <v>222</v>
      </c>
      <c r="G763" t="s">
        <v>225</v>
      </c>
      <c r="H763">
        <v>730</v>
      </c>
      <c r="I763">
        <v>165</v>
      </c>
      <c r="J763">
        <v>140</v>
      </c>
      <c r="K763">
        <v>10</v>
      </c>
      <c r="L763">
        <v>0</v>
      </c>
      <c r="M763">
        <v>0</v>
      </c>
      <c r="N763">
        <v>10</v>
      </c>
      <c r="O763">
        <v>25</v>
      </c>
      <c r="P763">
        <v>15</v>
      </c>
      <c r="Q763">
        <v>0</v>
      </c>
      <c r="R763">
        <v>10</v>
      </c>
      <c r="S763">
        <v>4</v>
      </c>
      <c r="T763">
        <v>4</v>
      </c>
      <c r="U763">
        <v>0</v>
      </c>
      <c r="V763">
        <v>0</v>
      </c>
      <c r="W763">
        <v>40</v>
      </c>
      <c r="X763">
        <v>40</v>
      </c>
      <c r="Y763">
        <v>0</v>
      </c>
      <c r="Z763">
        <v>0</v>
      </c>
      <c r="AA763">
        <v>60</v>
      </c>
      <c r="AB763">
        <v>25</v>
      </c>
      <c r="AC763">
        <v>15</v>
      </c>
      <c r="AD763">
        <v>20</v>
      </c>
      <c r="AE763">
        <v>20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4</v>
      </c>
      <c r="AO763">
        <v>4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15</v>
      </c>
      <c r="AW763">
        <v>0</v>
      </c>
      <c r="AX763">
        <v>15</v>
      </c>
      <c r="AY763">
        <v>0</v>
      </c>
      <c r="AZ763">
        <v>4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4</v>
      </c>
      <c r="BJ763">
        <v>0</v>
      </c>
      <c r="BK763">
        <v>4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565</v>
      </c>
      <c r="BV763">
        <v>495</v>
      </c>
      <c r="BW763">
        <v>255</v>
      </c>
      <c r="BX763">
        <v>160</v>
      </c>
      <c r="BY763">
        <v>10</v>
      </c>
      <c r="BZ763">
        <v>85</v>
      </c>
      <c r="CA763">
        <v>115</v>
      </c>
      <c r="CB763">
        <v>65</v>
      </c>
      <c r="CC763">
        <v>4</v>
      </c>
      <c r="CD763">
        <v>50</v>
      </c>
      <c r="CE763">
        <v>50</v>
      </c>
      <c r="CF763">
        <v>30</v>
      </c>
      <c r="CG763">
        <v>15</v>
      </c>
      <c r="CH763">
        <v>4</v>
      </c>
      <c r="CI763">
        <v>35</v>
      </c>
      <c r="CJ763">
        <v>10</v>
      </c>
      <c r="CK763">
        <v>4</v>
      </c>
      <c r="CL763">
        <v>15</v>
      </c>
      <c r="CM763">
        <v>40</v>
      </c>
      <c r="CN763">
        <v>30</v>
      </c>
      <c r="CO763">
        <v>0</v>
      </c>
      <c r="CP763">
        <v>15</v>
      </c>
      <c r="CQ763">
        <v>40</v>
      </c>
      <c r="CR763">
        <v>20</v>
      </c>
      <c r="CS763">
        <v>20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15</v>
      </c>
      <c r="DA763">
        <v>15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30</v>
      </c>
      <c r="DM763">
        <v>15</v>
      </c>
      <c r="DN763">
        <v>15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15</v>
      </c>
      <c r="DZ763">
        <v>15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</row>
    <row r="764" spans="1:136" x14ac:dyDescent="0.3">
      <c r="A764" t="s">
        <v>391</v>
      </c>
      <c r="B764">
        <v>140</v>
      </c>
      <c r="C764" t="s">
        <v>2248</v>
      </c>
      <c r="D764">
        <v>34013980100</v>
      </c>
      <c r="E764" t="s">
        <v>2249</v>
      </c>
      <c r="F764" t="s">
        <v>222</v>
      </c>
      <c r="G764" t="s">
        <v>225</v>
      </c>
      <c r="H764">
        <v>1090</v>
      </c>
      <c r="I764">
        <v>135</v>
      </c>
      <c r="J764">
        <v>135</v>
      </c>
      <c r="K764">
        <v>20</v>
      </c>
      <c r="L764">
        <v>0</v>
      </c>
      <c r="M764">
        <v>0</v>
      </c>
      <c r="N764">
        <v>20</v>
      </c>
      <c r="O764">
        <v>25</v>
      </c>
      <c r="P764">
        <v>25</v>
      </c>
      <c r="Q764">
        <v>0</v>
      </c>
      <c r="R764">
        <v>0</v>
      </c>
      <c r="S764">
        <v>35</v>
      </c>
      <c r="T764">
        <v>25</v>
      </c>
      <c r="U764">
        <v>0</v>
      </c>
      <c r="V764">
        <v>10</v>
      </c>
      <c r="W764">
        <v>0</v>
      </c>
      <c r="X764">
        <v>0</v>
      </c>
      <c r="Y764">
        <v>0</v>
      </c>
      <c r="Z764">
        <v>0</v>
      </c>
      <c r="AA764">
        <v>55</v>
      </c>
      <c r="AB764">
        <v>55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955</v>
      </c>
      <c r="BV764">
        <v>860</v>
      </c>
      <c r="BW764">
        <v>500</v>
      </c>
      <c r="BX764">
        <v>295</v>
      </c>
      <c r="BY764">
        <v>0</v>
      </c>
      <c r="BZ764">
        <v>205</v>
      </c>
      <c r="CA764">
        <v>110</v>
      </c>
      <c r="CB764">
        <v>55</v>
      </c>
      <c r="CC764">
        <v>0</v>
      </c>
      <c r="CD764">
        <v>55</v>
      </c>
      <c r="CE764">
        <v>145</v>
      </c>
      <c r="CF764">
        <v>95</v>
      </c>
      <c r="CG764">
        <v>0</v>
      </c>
      <c r="CH764">
        <v>50</v>
      </c>
      <c r="CI764">
        <v>30</v>
      </c>
      <c r="CJ764">
        <v>15</v>
      </c>
      <c r="CK764">
        <v>0</v>
      </c>
      <c r="CL764">
        <v>15</v>
      </c>
      <c r="CM764">
        <v>75</v>
      </c>
      <c r="CN764">
        <v>60</v>
      </c>
      <c r="CO764">
        <v>4</v>
      </c>
      <c r="CP764">
        <v>10</v>
      </c>
      <c r="CQ764">
        <v>65</v>
      </c>
      <c r="CR764">
        <v>55</v>
      </c>
      <c r="CS764">
        <v>45</v>
      </c>
      <c r="CT764">
        <v>10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10</v>
      </c>
      <c r="DE764">
        <v>10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30</v>
      </c>
      <c r="DM764">
        <v>0</v>
      </c>
      <c r="DN764">
        <v>0</v>
      </c>
      <c r="DO764">
        <v>0</v>
      </c>
      <c r="DP764">
        <v>0</v>
      </c>
      <c r="DQ764">
        <v>20</v>
      </c>
      <c r="DR764">
        <v>20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10</v>
      </c>
      <c r="ED764">
        <v>10</v>
      </c>
      <c r="EE764">
        <v>0</v>
      </c>
      <c r="EF764">
        <v>0</v>
      </c>
    </row>
    <row r="765" spans="1:136" x14ac:dyDescent="0.3">
      <c r="A765" t="s">
        <v>391</v>
      </c>
      <c r="B765">
        <v>140</v>
      </c>
      <c r="C765" t="s">
        <v>2250</v>
      </c>
      <c r="D765">
        <v>34013980200</v>
      </c>
      <c r="E765" t="s">
        <v>2251</v>
      </c>
      <c r="F765" t="s">
        <v>222</v>
      </c>
      <c r="G765" t="s">
        <v>225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</row>
    <row r="766" spans="1:136" x14ac:dyDescent="0.3">
      <c r="A766" t="s">
        <v>391</v>
      </c>
      <c r="B766">
        <v>140</v>
      </c>
      <c r="C766" t="s">
        <v>2252</v>
      </c>
      <c r="D766">
        <v>34015500100</v>
      </c>
      <c r="E766" t="s">
        <v>2253</v>
      </c>
      <c r="F766" t="s">
        <v>2254</v>
      </c>
      <c r="G766" t="s">
        <v>2255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</row>
    <row r="767" spans="1:136" x14ac:dyDescent="0.3">
      <c r="A767" t="s">
        <v>391</v>
      </c>
      <c r="B767">
        <v>140</v>
      </c>
      <c r="C767" t="s">
        <v>2256</v>
      </c>
      <c r="D767">
        <v>34015500201</v>
      </c>
      <c r="E767" t="s">
        <v>2257</v>
      </c>
      <c r="F767" t="s">
        <v>2254</v>
      </c>
      <c r="G767" t="s">
        <v>2258</v>
      </c>
      <c r="H767">
        <v>1720</v>
      </c>
      <c r="I767">
        <v>1190</v>
      </c>
      <c r="J767">
        <v>1155</v>
      </c>
      <c r="K767">
        <v>45</v>
      </c>
      <c r="L767">
        <v>15</v>
      </c>
      <c r="M767">
        <v>0</v>
      </c>
      <c r="N767">
        <v>25</v>
      </c>
      <c r="O767">
        <v>110</v>
      </c>
      <c r="P767">
        <v>75</v>
      </c>
      <c r="Q767">
        <v>0</v>
      </c>
      <c r="R767">
        <v>35</v>
      </c>
      <c r="S767">
        <v>220</v>
      </c>
      <c r="T767">
        <v>165</v>
      </c>
      <c r="U767">
        <v>0</v>
      </c>
      <c r="V767">
        <v>55</v>
      </c>
      <c r="W767">
        <v>210</v>
      </c>
      <c r="X767">
        <v>155</v>
      </c>
      <c r="Y767">
        <v>20</v>
      </c>
      <c r="Z767">
        <v>35</v>
      </c>
      <c r="AA767">
        <v>570</v>
      </c>
      <c r="AB767">
        <v>410</v>
      </c>
      <c r="AC767">
        <v>20</v>
      </c>
      <c r="AD767">
        <v>145</v>
      </c>
      <c r="AE767">
        <v>35</v>
      </c>
      <c r="AF767">
        <v>0</v>
      </c>
      <c r="AG767">
        <v>0</v>
      </c>
      <c r="AH767">
        <v>0</v>
      </c>
      <c r="AI767">
        <v>0</v>
      </c>
      <c r="AJ767">
        <v>4</v>
      </c>
      <c r="AK767">
        <v>4</v>
      </c>
      <c r="AL767">
        <v>0</v>
      </c>
      <c r="AM767">
        <v>0</v>
      </c>
      <c r="AN767">
        <v>4</v>
      </c>
      <c r="AO767">
        <v>4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20</v>
      </c>
      <c r="AW767">
        <v>20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530</v>
      </c>
      <c r="BV767">
        <v>520</v>
      </c>
      <c r="BW767">
        <v>245</v>
      </c>
      <c r="BX767">
        <v>45</v>
      </c>
      <c r="BY767">
        <v>0</v>
      </c>
      <c r="BZ767">
        <v>200</v>
      </c>
      <c r="CA767">
        <v>85</v>
      </c>
      <c r="CB767">
        <v>0</v>
      </c>
      <c r="CC767">
        <v>10</v>
      </c>
      <c r="CD767">
        <v>75</v>
      </c>
      <c r="CE767">
        <v>90</v>
      </c>
      <c r="CF767">
        <v>4</v>
      </c>
      <c r="CG767">
        <v>0</v>
      </c>
      <c r="CH767">
        <v>80</v>
      </c>
      <c r="CI767">
        <v>35</v>
      </c>
      <c r="CJ767">
        <v>10</v>
      </c>
      <c r="CK767">
        <v>0</v>
      </c>
      <c r="CL767">
        <v>25</v>
      </c>
      <c r="CM767">
        <v>65</v>
      </c>
      <c r="CN767">
        <v>10</v>
      </c>
      <c r="CO767">
        <v>0</v>
      </c>
      <c r="CP767">
        <v>60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10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10</v>
      </c>
      <c r="DV767">
        <v>10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</row>
    <row r="768" spans="1:136" x14ac:dyDescent="0.3">
      <c r="A768" t="s">
        <v>391</v>
      </c>
      <c r="B768">
        <v>140</v>
      </c>
      <c r="C768" t="s">
        <v>2259</v>
      </c>
      <c r="D768">
        <v>34015500202</v>
      </c>
      <c r="E768" t="s">
        <v>2260</v>
      </c>
      <c r="F768" t="s">
        <v>2254</v>
      </c>
      <c r="G768" t="s">
        <v>2258</v>
      </c>
      <c r="H768">
        <v>915</v>
      </c>
      <c r="I768">
        <v>705</v>
      </c>
      <c r="J768">
        <v>690</v>
      </c>
      <c r="K768">
        <v>45</v>
      </c>
      <c r="L768">
        <v>4</v>
      </c>
      <c r="M768">
        <v>0</v>
      </c>
      <c r="N768">
        <v>40</v>
      </c>
      <c r="O768">
        <v>135</v>
      </c>
      <c r="P768">
        <v>60</v>
      </c>
      <c r="Q768">
        <v>15</v>
      </c>
      <c r="R768">
        <v>60</v>
      </c>
      <c r="S768">
        <v>90</v>
      </c>
      <c r="T768">
        <v>70</v>
      </c>
      <c r="U768">
        <v>4</v>
      </c>
      <c r="V768">
        <v>20</v>
      </c>
      <c r="W768">
        <v>70</v>
      </c>
      <c r="X768">
        <v>65</v>
      </c>
      <c r="Y768">
        <v>4</v>
      </c>
      <c r="Z768">
        <v>4</v>
      </c>
      <c r="AA768">
        <v>345</v>
      </c>
      <c r="AB768">
        <v>260</v>
      </c>
      <c r="AC768">
        <v>10</v>
      </c>
      <c r="AD768">
        <v>80</v>
      </c>
      <c r="AE768">
        <v>10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4</v>
      </c>
      <c r="AO768">
        <v>4</v>
      </c>
      <c r="AP768">
        <v>0</v>
      </c>
      <c r="AQ768">
        <v>0</v>
      </c>
      <c r="AR768">
        <v>4</v>
      </c>
      <c r="AS768">
        <v>0</v>
      </c>
      <c r="AT768">
        <v>4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210</v>
      </c>
      <c r="BV768">
        <v>205</v>
      </c>
      <c r="BW768">
        <v>35</v>
      </c>
      <c r="BX768">
        <v>20</v>
      </c>
      <c r="BY768">
        <v>0</v>
      </c>
      <c r="BZ768">
        <v>15</v>
      </c>
      <c r="CA768">
        <v>4</v>
      </c>
      <c r="CB768">
        <v>0</v>
      </c>
      <c r="CC768">
        <v>0</v>
      </c>
      <c r="CD768">
        <v>4</v>
      </c>
      <c r="CE768">
        <v>35</v>
      </c>
      <c r="CF768">
        <v>20</v>
      </c>
      <c r="CG768">
        <v>0</v>
      </c>
      <c r="CH768">
        <v>15</v>
      </c>
      <c r="CI768">
        <v>65</v>
      </c>
      <c r="CJ768">
        <v>4</v>
      </c>
      <c r="CK768">
        <v>0</v>
      </c>
      <c r="CL768">
        <v>60</v>
      </c>
      <c r="CM768">
        <v>60</v>
      </c>
      <c r="CN768">
        <v>25</v>
      </c>
      <c r="CO768">
        <v>0</v>
      </c>
      <c r="CP768">
        <v>35</v>
      </c>
      <c r="CQ768">
        <v>4</v>
      </c>
      <c r="CR768">
        <v>0</v>
      </c>
      <c r="CS768">
        <v>0</v>
      </c>
      <c r="CT768">
        <v>0</v>
      </c>
      <c r="CU768">
        <v>0</v>
      </c>
      <c r="CV768">
        <v>4</v>
      </c>
      <c r="CW768">
        <v>4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</row>
    <row r="769" spans="1:136" x14ac:dyDescent="0.3">
      <c r="A769" t="s">
        <v>391</v>
      </c>
      <c r="B769">
        <v>140</v>
      </c>
      <c r="C769" t="s">
        <v>2261</v>
      </c>
      <c r="D769">
        <v>34015500203</v>
      </c>
      <c r="E769" t="s">
        <v>2262</v>
      </c>
      <c r="F769" t="s">
        <v>2254</v>
      </c>
      <c r="G769" t="s">
        <v>2258</v>
      </c>
      <c r="H769">
        <v>1870</v>
      </c>
      <c r="I769">
        <v>1380</v>
      </c>
      <c r="J769">
        <v>1380</v>
      </c>
      <c r="K769">
        <v>65</v>
      </c>
      <c r="L769">
        <v>50</v>
      </c>
      <c r="M769">
        <v>0</v>
      </c>
      <c r="N769">
        <v>20</v>
      </c>
      <c r="O769">
        <v>150</v>
      </c>
      <c r="P769">
        <v>80</v>
      </c>
      <c r="Q769">
        <v>0</v>
      </c>
      <c r="R769">
        <v>70</v>
      </c>
      <c r="S769">
        <v>285</v>
      </c>
      <c r="T769">
        <v>175</v>
      </c>
      <c r="U769">
        <v>20</v>
      </c>
      <c r="V769">
        <v>90</v>
      </c>
      <c r="W769">
        <v>170</v>
      </c>
      <c r="X769">
        <v>105</v>
      </c>
      <c r="Y769">
        <v>10</v>
      </c>
      <c r="Z769">
        <v>50</v>
      </c>
      <c r="AA769">
        <v>710</v>
      </c>
      <c r="AB769">
        <v>600</v>
      </c>
      <c r="AC769">
        <v>25</v>
      </c>
      <c r="AD769">
        <v>80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490</v>
      </c>
      <c r="BV769">
        <v>470</v>
      </c>
      <c r="BW769">
        <v>135</v>
      </c>
      <c r="BX769">
        <v>100</v>
      </c>
      <c r="BY769">
        <v>0</v>
      </c>
      <c r="BZ769">
        <v>40</v>
      </c>
      <c r="CA769">
        <v>100</v>
      </c>
      <c r="CB769">
        <v>45</v>
      </c>
      <c r="CC769">
        <v>0</v>
      </c>
      <c r="CD769">
        <v>55</v>
      </c>
      <c r="CE769">
        <v>95</v>
      </c>
      <c r="CF769">
        <v>60</v>
      </c>
      <c r="CG769">
        <v>0</v>
      </c>
      <c r="CH769">
        <v>35</v>
      </c>
      <c r="CI769">
        <v>105</v>
      </c>
      <c r="CJ769">
        <v>70</v>
      </c>
      <c r="CK769">
        <v>0</v>
      </c>
      <c r="CL769">
        <v>35</v>
      </c>
      <c r="CM769">
        <v>35</v>
      </c>
      <c r="CN769">
        <v>10</v>
      </c>
      <c r="CO769">
        <v>0</v>
      </c>
      <c r="CP769">
        <v>25</v>
      </c>
      <c r="CQ769">
        <v>20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15</v>
      </c>
      <c r="DE769">
        <v>15</v>
      </c>
      <c r="DF769">
        <v>0</v>
      </c>
      <c r="DG769">
        <v>0</v>
      </c>
      <c r="DH769">
        <v>10</v>
      </c>
      <c r="DI769">
        <v>10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</row>
    <row r="770" spans="1:136" x14ac:dyDescent="0.3">
      <c r="A770" t="s">
        <v>391</v>
      </c>
      <c r="B770">
        <v>140</v>
      </c>
      <c r="C770" t="s">
        <v>2263</v>
      </c>
      <c r="D770">
        <v>34015500204</v>
      </c>
      <c r="E770" t="s">
        <v>2264</v>
      </c>
      <c r="F770" t="s">
        <v>2254</v>
      </c>
      <c r="G770" t="s">
        <v>2258</v>
      </c>
      <c r="H770">
        <v>1950</v>
      </c>
      <c r="I770">
        <v>1355</v>
      </c>
      <c r="J770">
        <v>1355</v>
      </c>
      <c r="K770">
        <v>90</v>
      </c>
      <c r="L770">
        <v>30</v>
      </c>
      <c r="M770">
        <v>10</v>
      </c>
      <c r="N770">
        <v>55</v>
      </c>
      <c r="O770">
        <v>35</v>
      </c>
      <c r="P770">
        <v>15</v>
      </c>
      <c r="Q770">
        <v>0</v>
      </c>
      <c r="R770">
        <v>25</v>
      </c>
      <c r="S770">
        <v>135</v>
      </c>
      <c r="T770">
        <v>70</v>
      </c>
      <c r="U770">
        <v>0</v>
      </c>
      <c r="V770">
        <v>65</v>
      </c>
      <c r="W770">
        <v>165</v>
      </c>
      <c r="X770">
        <v>100</v>
      </c>
      <c r="Y770">
        <v>0</v>
      </c>
      <c r="Z770">
        <v>70</v>
      </c>
      <c r="AA770">
        <v>925</v>
      </c>
      <c r="AB770">
        <v>690</v>
      </c>
      <c r="AC770">
        <v>20</v>
      </c>
      <c r="AD770">
        <v>220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590</v>
      </c>
      <c r="BV770">
        <v>580</v>
      </c>
      <c r="BW770">
        <v>70</v>
      </c>
      <c r="BX770">
        <v>35</v>
      </c>
      <c r="BY770">
        <v>0</v>
      </c>
      <c r="BZ770">
        <v>35</v>
      </c>
      <c r="CA770">
        <v>45</v>
      </c>
      <c r="CB770">
        <v>30</v>
      </c>
      <c r="CC770">
        <v>0</v>
      </c>
      <c r="CD770">
        <v>15</v>
      </c>
      <c r="CE770">
        <v>170</v>
      </c>
      <c r="CF770">
        <v>40</v>
      </c>
      <c r="CG770">
        <v>10</v>
      </c>
      <c r="CH770">
        <v>120</v>
      </c>
      <c r="CI770">
        <v>90</v>
      </c>
      <c r="CJ770">
        <v>15</v>
      </c>
      <c r="CK770">
        <v>0</v>
      </c>
      <c r="CL770">
        <v>70</v>
      </c>
      <c r="CM770">
        <v>210</v>
      </c>
      <c r="CN770">
        <v>90</v>
      </c>
      <c r="CO770">
        <v>0</v>
      </c>
      <c r="CP770">
        <v>120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10</v>
      </c>
      <c r="DM770">
        <v>0</v>
      </c>
      <c r="DN770">
        <v>0</v>
      </c>
      <c r="DO770">
        <v>0</v>
      </c>
      <c r="DP770">
        <v>0</v>
      </c>
      <c r="DQ770">
        <v>10</v>
      </c>
      <c r="DR770">
        <v>10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</row>
    <row r="771" spans="1:136" x14ac:dyDescent="0.3">
      <c r="A771" t="s">
        <v>391</v>
      </c>
      <c r="B771">
        <v>140</v>
      </c>
      <c r="C771" t="s">
        <v>2265</v>
      </c>
      <c r="D771">
        <v>34015500205</v>
      </c>
      <c r="E771" t="s">
        <v>2266</v>
      </c>
      <c r="F771" t="s">
        <v>2254</v>
      </c>
      <c r="G771" t="s">
        <v>2258</v>
      </c>
      <c r="H771">
        <v>2490</v>
      </c>
      <c r="I771">
        <v>1405</v>
      </c>
      <c r="J771">
        <v>1405</v>
      </c>
      <c r="K771">
        <v>50</v>
      </c>
      <c r="L771">
        <v>15</v>
      </c>
      <c r="M771">
        <v>15</v>
      </c>
      <c r="N771">
        <v>20</v>
      </c>
      <c r="O771">
        <v>70</v>
      </c>
      <c r="P771">
        <v>70</v>
      </c>
      <c r="Q771">
        <v>0</v>
      </c>
      <c r="R771">
        <v>0</v>
      </c>
      <c r="S771">
        <v>75</v>
      </c>
      <c r="T771">
        <v>35</v>
      </c>
      <c r="U771">
        <v>0</v>
      </c>
      <c r="V771">
        <v>40</v>
      </c>
      <c r="W771">
        <v>90</v>
      </c>
      <c r="X771">
        <v>10</v>
      </c>
      <c r="Y771">
        <v>0</v>
      </c>
      <c r="Z771">
        <v>80</v>
      </c>
      <c r="AA771">
        <v>1125</v>
      </c>
      <c r="AB771">
        <v>935</v>
      </c>
      <c r="AC771">
        <v>45</v>
      </c>
      <c r="AD771">
        <v>140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1085</v>
      </c>
      <c r="BV771">
        <v>1085</v>
      </c>
      <c r="BW771">
        <v>135</v>
      </c>
      <c r="BX771">
        <v>30</v>
      </c>
      <c r="BY771">
        <v>0</v>
      </c>
      <c r="BZ771">
        <v>105</v>
      </c>
      <c r="CA771">
        <v>145</v>
      </c>
      <c r="CB771">
        <v>25</v>
      </c>
      <c r="CC771">
        <v>0</v>
      </c>
      <c r="CD771">
        <v>120</v>
      </c>
      <c r="CE771">
        <v>420</v>
      </c>
      <c r="CF771">
        <v>145</v>
      </c>
      <c r="CG771">
        <v>0</v>
      </c>
      <c r="CH771">
        <v>275</v>
      </c>
      <c r="CI771">
        <v>150</v>
      </c>
      <c r="CJ771">
        <v>0</v>
      </c>
      <c r="CK771">
        <v>0</v>
      </c>
      <c r="CL771">
        <v>150</v>
      </c>
      <c r="CM771">
        <v>235</v>
      </c>
      <c r="CN771">
        <v>130</v>
      </c>
      <c r="CO771">
        <v>0</v>
      </c>
      <c r="CP771">
        <v>105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</row>
    <row r="772" spans="1:136" x14ac:dyDescent="0.3">
      <c r="A772" t="s">
        <v>391</v>
      </c>
      <c r="B772">
        <v>140</v>
      </c>
      <c r="C772" t="s">
        <v>2267</v>
      </c>
      <c r="D772">
        <v>34015500300</v>
      </c>
      <c r="E772" t="s">
        <v>2268</v>
      </c>
      <c r="F772" t="s">
        <v>2254</v>
      </c>
      <c r="G772" t="s">
        <v>2269</v>
      </c>
      <c r="H772">
        <v>1495</v>
      </c>
      <c r="I772">
        <v>1245</v>
      </c>
      <c r="J772">
        <v>1245</v>
      </c>
      <c r="K772">
        <v>90</v>
      </c>
      <c r="L772">
        <v>20</v>
      </c>
      <c r="M772">
        <v>0</v>
      </c>
      <c r="N772">
        <v>65</v>
      </c>
      <c r="O772">
        <v>185</v>
      </c>
      <c r="P772">
        <v>60</v>
      </c>
      <c r="Q772">
        <v>0</v>
      </c>
      <c r="R772">
        <v>125</v>
      </c>
      <c r="S772">
        <v>200</v>
      </c>
      <c r="T772">
        <v>120</v>
      </c>
      <c r="U772">
        <v>0</v>
      </c>
      <c r="V772">
        <v>85</v>
      </c>
      <c r="W772">
        <v>140</v>
      </c>
      <c r="X772">
        <v>105</v>
      </c>
      <c r="Y772">
        <v>0</v>
      </c>
      <c r="Z772">
        <v>35</v>
      </c>
      <c r="AA772">
        <v>630</v>
      </c>
      <c r="AB772">
        <v>505</v>
      </c>
      <c r="AC772">
        <v>15</v>
      </c>
      <c r="AD772">
        <v>110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250</v>
      </c>
      <c r="BV772">
        <v>250</v>
      </c>
      <c r="BW772">
        <v>40</v>
      </c>
      <c r="BX772">
        <v>25</v>
      </c>
      <c r="BY772">
        <v>0</v>
      </c>
      <c r="BZ772">
        <v>15</v>
      </c>
      <c r="CA772">
        <v>65</v>
      </c>
      <c r="CB772">
        <v>60</v>
      </c>
      <c r="CC772">
        <v>0</v>
      </c>
      <c r="CD772">
        <v>4</v>
      </c>
      <c r="CE772">
        <v>60</v>
      </c>
      <c r="CF772">
        <v>45</v>
      </c>
      <c r="CG772">
        <v>0</v>
      </c>
      <c r="CH772">
        <v>15</v>
      </c>
      <c r="CI772">
        <v>25</v>
      </c>
      <c r="CJ772">
        <v>10</v>
      </c>
      <c r="CK772">
        <v>0</v>
      </c>
      <c r="CL772">
        <v>15</v>
      </c>
      <c r="CM772">
        <v>60</v>
      </c>
      <c r="CN772">
        <v>45</v>
      </c>
      <c r="CO772">
        <v>0</v>
      </c>
      <c r="CP772">
        <v>15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</row>
    <row r="773" spans="1:136" x14ac:dyDescent="0.3">
      <c r="A773" t="s">
        <v>391</v>
      </c>
      <c r="B773">
        <v>140</v>
      </c>
      <c r="C773" t="s">
        <v>2270</v>
      </c>
      <c r="D773">
        <v>34015500400</v>
      </c>
      <c r="E773" t="s">
        <v>2271</v>
      </c>
      <c r="F773" t="s">
        <v>2254</v>
      </c>
      <c r="G773" t="s">
        <v>2272</v>
      </c>
      <c r="H773">
        <v>1055</v>
      </c>
      <c r="I773">
        <v>825</v>
      </c>
      <c r="J773">
        <v>825</v>
      </c>
      <c r="K773">
        <v>55</v>
      </c>
      <c r="L773">
        <v>10</v>
      </c>
      <c r="M773">
        <v>4</v>
      </c>
      <c r="N773">
        <v>40</v>
      </c>
      <c r="O773">
        <v>65</v>
      </c>
      <c r="P773">
        <v>30</v>
      </c>
      <c r="Q773">
        <v>4</v>
      </c>
      <c r="R773">
        <v>25</v>
      </c>
      <c r="S773">
        <v>210</v>
      </c>
      <c r="T773">
        <v>115</v>
      </c>
      <c r="U773">
        <v>30</v>
      </c>
      <c r="V773">
        <v>65</v>
      </c>
      <c r="W773">
        <v>95</v>
      </c>
      <c r="X773">
        <v>70</v>
      </c>
      <c r="Y773">
        <v>4</v>
      </c>
      <c r="Z773">
        <v>20</v>
      </c>
      <c r="AA773">
        <v>400</v>
      </c>
      <c r="AB773">
        <v>305</v>
      </c>
      <c r="AC773">
        <v>30</v>
      </c>
      <c r="AD773">
        <v>65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230</v>
      </c>
      <c r="BV773">
        <v>230</v>
      </c>
      <c r="BW773">
        <v>90</v>
      </c>
      <c r="BX773">
        <v>25</v>
      </c>
      <c r="BY773">
        <v>15</v>
      </c>
      <c r="BZ773">
        <v>50</v>
      </c>
      <c r="CA773">
        <v>45</v>
      </c>
      <c r="CB773">
        <v>4</v>
      </c>
      <c r="CC773">
        <v>0</v>
      </c>
      <c r="CD773">
        <v>40</v>
      </c>
      <c r="CE773">
        <v>50</v>
      </c>
      <c r="CF773">
        <v>35</v>
      </c>
      <c r="CG773">
        <v>0</v>
      </c>
      <c r="CH773">
        <v>15</v>
      </c>
      <c r="CI773">
        <v>50</v>
      </c>
      <c r="CJ773">
        <v>40</v>
      </c>
      <c r="CK773">
        <v>0</v>
      </c>
      <c r="CL773">
        <v>4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</row>
    <row r="774" spans="1:136" x14ac:dyDescent="0.3">
      <c r="A774" t="s">
        <v>391</v>
      </c>
      <c r="B774">
        <v>140</v>
      </c>
      <c r="C774" t="s">
        <v>2273</v>
      </c>
      <c r="D774">
        <v>34015500500</v>
      </c>
      <c r="E774" t="s">
        <v>2274</v>
      </c>
      <c r="F774" t="s">
        <v>2254</v>
      </c>
      <c r="G774" t="s">
        <v>2275</v>
      </c>
      <c r="H774">
        <v>2230</v>
      </c>
      <c r="I774">
        <v>1385</v>
      </c>
      <c r="J774">
        <v>1355</v>
      </c>
      <c r="K774">
        <v>195</v>
      </c>
      <c r="L774">
        <v>80</v>
      </c>
      <c r="M774">
        <v>0</v>
      </c>
      <c r="N774">
        <v>115</v>
      </c>
      <c r="O774">
        <v>105</v>
      </c>
      <c r="P774">
        <v>65</v>
      </c>
      <c r="Q774">
        <v>0</v>
      </c>
      <c r="R774">
        <v>40</v>
      </c>
      <c r="S774">
        <v>390</v>
      </c>
      <c r="T774">
        <v>225</v>
      </c>
      <c r="U774">
        <v>4</v>
      </c>
      <c r="V774">
        <v>160</v>
      </c>
      <c r="W774">
        <v>155</v>
      </c>
      <c r="X774">
        <v>75</v>
      </c>
      <c r="Y774">
        <v>0</v>
      </c>
      <c r="Z774">
        <v>80</v>
      </c>
      <c r="AA774">
        <v>510</v>
      </c>
      <c r="AB774">
        <v>395</v>
      </c>
      <c r="AC774">
        <v>65</v>
      </c>
      <c r="AD774">
        <v>50</v>
      </c>
      <c r="AE774">
        <v>30</v>
      </c>
      <c r="AF774">
        <v>0</v>
      </c>
      <c r="AG774">
        <v>0</v>
      </c>
      <c r="AH774">
        <v>0</v>
      </c>
      <c r="AI774">
        <v>0</v>
      </c>
      <c r="AJ774">
        <v>15</v>
      </c>
      <c r="AK774">
        <v>15</v>
      </c>
      <c r="AL774">
        <v>0</v>
      </c>
      <c r="AM774">
        <v>0</v>
      </c>
      <c r="AN774">
        <v>15</v>
      </c>
      <c r="AO774">
        <v>15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845</v>
      </c>
      <c r="BV774">
        <v>775</v>
      </c>
      <c r="BW774">
        <v>345</v>
      </c>
      <c r="BX774">
        <v>240</v>
      </c>
      <c r="BY774">
        <v>15</v>
      </c>
      <c r="BZ774">
        <v>90</v>
      </c>
      <c r="CA774">
        <v>240</v>
      </c>
      <c r="CB774">
        <v>105</v>
      </c>
      <c r="CC774">
        <v>0</v>
      </c>
      <c r="CD774">
        <v>135</v>
      </c>
      <c r="CE774">
        <v>70</v>
      </c>
      <c r="CF774">
        <v>40</v>
      </c>
      <c r="CG774">
        <v>15</v>
      </c>
      <c r="CH774">
        <v>15</v>
      </c>
      <c r="CI774">
        <v>60</v>
      </c>
      <c r="CJ774">
        <v>0</v>
      </c>
      <c r="CK774">
        <v>0</v>
      </c>
      <c r="CL774">
        <v>60</v>
      </c>
      <c r="CM774">
        <v>60</v>
      </c>
      <c r="CN774">
        <v>60</v>
      </c>
      <c r="CO774">
        <v>0</v>
      </c>
      <c r="CP774">
        <v>0</v>
      </c>
      <c r="CQ774">
        <v>50</v>
      </c>
      <c r="CR774">
        <v>50</v>
      </c>
      <c r="CS774">
        <v>50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25</v>
      </c>
      <c r="DM774">
        <v>0</v>
      </c>
      <c r="DN774">
        <v>0</v>
      </c>
      <c r="DO774">
        <v>0</v>
      </c>
      <c r="DP774">
        <v>0</v>
      </c>
      <c r="DQ774">
        <v>25</v>
      </c>
      <c r="DR774">
        <v>0</v>
      </c>
      <c r="DS774">
        <v>0</v>
      </c>
      <c r="DT774">
        <v>25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</row>
    <row r="775" spans="1:136" x14ac:dyDescent="0.3">
      <c r="A775" t="s">
        <v>391</v>
      </c>
      <c r="B775">
        <v>140</v>
      </c>
      <c r="C775" t="s">
        <v>2276</v>
      </c>
      <c r="D775">
        <v>34015500600</v>
      </c>
      <c r="E775" t="s">
        <v>2277</v>
      </c>
      <c r="F775" t="s">
        <v>2254</v>
      </c>
      <c r="G775" t="s">
        <v>2278</v>
      </c>
      <c r="H775">
        <v>2050</v>
      </c>
      <c r="I775">
        <v>1695</v>
      </c>
      <c r="J775">
        <v>1695</v>
      </c>
      <c r="K775">
        <v>155</v>
      </c>
      <c r="L775">
        <v>50</v>
      </c>
      <c r="M775">
        <v>0</v>
      </c>
      <c r="N775">
        <v>105</v>
      </c>
      <c r="O775">
        <v>155</v>
      </c>
      <c r="P775">
        <v>65</v>
      </c>
      <c r="Q775">
        <v>0</v>
      </c>
      <c r="R775">
        <v>95</v>
      </c>
      <c r="S775">
        <v>200</v>
      </c>
      <c r="T775">
        <v>110</v>
      </c>
      <c r="U775">
        <v>0</v>
      </c>
      <c r="V775">
        <v>90</v>
      </c>
      <c r="W775">
        <v>275</v>
      </c>
      <c r="X775">
        <v>195</v>
      </c>
      <c r="Y775">
        <v>0</v>
      </c>
      <c r="Z775">
        <v>80</v>
      </c>
      <c r="AA775">
        <v>915</v>
      </c>
      <c r="AB775">
        <v>690</v>
      </c>
      <c r="AC775">
        <v>25</v>
      </c>
      <c r="AD775">
        <v>205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350</v>
      </c>
      <c r="BV775">
        <v>350</v>
      </c>
      <c r="BW775">
        <v>95</v>
      </c>
      <c r="BX775">
        <v>65</v>
      </c>
      <c r="BY775">
        <v>0</v>
      </c>
      <c r="BZ775">
        <v>30</v>
      </c>
      <c r="CA775">
        <v>90</v>
      </c>
      <c r="CB775">
        <v>30</v>
      </c>
      <c r="CC775">
        <v>0</v>
      </c>
      <c r="CD775">
        <v>60</v>
      </c>
      <c r="CE775">
        <v>80</v>
      </c>
      <c r="CF775">
        <v>45</v>
      </c>
      <c r="CG775">
        <v>0</v>
      </c>
      <c r="CH775">
        <v>30</v>
      </c>
      <c r="CI775">
        <v>30</v>
      </c>
      <c r="CJ775">
        <v>0</v>
      </c>
      <c r="CK775">
        <v>0</v>
      </c>
      <c r="CL775">
        <v>30</v>
      </c>
      <c r="CM775">
        <v>55</v>
      </c>
      <c r="CN775">
        <v>45</v>
      </c>
      <c r="CO775">
        <v>0</v>
      </c>
      <c r="CP775">
        <v>10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</row>
    <row r="776" spans="1:136" x14ac:dyDescent="0.3">
      <c r="A776" t="s">
        <v>391</v>
      </c>
      <c r="B776">
        <v>140</v>
      </c>
      <c r="C776" t="s">
        <v>2279</v>
      </c>
      <c r="D776">
        <v>34015500701</v>
      </c>
      <c r="E776" t="s">
        <v>2280</v>
      </c>
      <c r="F776" t="s">
        <v>2254</v>
      </c>
      <c r="G776" t="s">
        <v>2281</v>
      </c>
      <c r="H776">
        <v>3340</v>
      </c>
      <c r="I776">
        <v>3005</v>
      </c>
      <c r="J776">
        <v>3005</v>
      </c>
      <c r="K776">
        <v>180</v>
      </c>
      <c r="L776">
        <v>105</v>
      </c>
      <c r="M776">
        <v>0</v>
      </c>
      <c r="N776">
        <v>75</v>
      </c>
      <c r="O776">
        <v>110</v>
      </c>
      <c r="P776">
        <v>55</v>
      </c>
      <c r="Q776">
        <v>0</v>
      </c>
      <c r="R776">
        <v>55</v>
      </c>
      <c r="S776">
        <v>220</v>
      </c>
      <c r="T776">
        <v>150</v>
      </c>
      <c r="U776">
        <v>0</v>
      </c>
      <c r="V776">
        <v>75</v>
      </c>
      <c r="W776">
        <v>245</v>
      </c>
      <c r="X776">
        <v>150</v>
      </c>
      <c r="Y776">
        <v>20</v>
      </c>
      <c r="Z776">
        <v>80</v>
      </c>
      <c r="AA776">
        <v>2245</v>
      </c>
      <c r="AB776">
        <v>2060</v>
      </c>
      <c r="AC776">
        <v>15</v>
      </c>
      <c r="AD776">
        <v>175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340</v>
      </c>
      <c r="BV776">
        <v>255</v>
      </c>
      <c r="BW776">
        <v>0</v>
      </c>
      <c r="BX776">
        <v>0</v>
      </c>
      <c r="BY776">
        <v>0</v>
      </c>
      <c r="BZ776">
        <v>0</v>
      </c>
      <c r="CA776">
        <v>10</v>
      </c>
      <c r="CB776">
        <v>0</v>
      </c>
      <c r="CC776">
        <v>0</v>
      </c>
      <c r="CD776">
        <v>10</v>
      </c>
      <c r="CE776">
        <v>70</v>
      </c>
      <c r="CF776">
        <v>35</v>
      </c>
      <c r="CG776">
        <v>0</v>
      </c>
      <c r="CH776">
        <v>35</v>
      </c>
      <c r="CI776">
        <v>45</v>
      </c>
      <c r="CJ776">
        <v>0</v>
      </c>
      <c r="CK776">
        <v>0</v>
      </c>
      <c r="CL776">
        <v>45</v>
      </c>
      <c r="CM776">
        <v>130</v>
      </c>
      <c r="CN776">
        <v>65</v>
      </c>
      <c r="CO776">
        <v>55</v>
      </c>
      <c r="CP776">
        <v>10</v>
      </c>
      <c r="CQ776">
        <v>80</v>
      </c>
      <c r="CR776">
        <v>70</v>
      </c>
      <c r="CS776">
        <v>70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10</v>
      </c>
      <c r="DI776">
        <v>10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</row>
    <row r="777" spans="1:136" x14ac:dyDescent="0.3">
      <c r="A777" t="s">
        <v>391</v>
      </c>
      <c r="B777">
        <v>140</v>
      </c>
      <c r="C777" t="s">
        <v>2282</v>
      </c>
      <c r="D777">
        <v>34015500702</v>
      </c>
      <c r="E777" t="s">
        <v>2283</v>
      </c>
      <c r="F777" t="s">
        <v>2254</v>
      </c>
      <c r="G777" t="s">
        <v>2281</v>
      </c>
      <c r="H777">
        <v>3210</v>
      </c>
      <c r="I777">
        <v>2920</v>
      </c>
      <c r="J777">
        <v>2910</v>
      </c>
      <c r="K777">
        <v>220</v>
      </c>
      <c r="L777">
        <v>35</v>
      </c>
      <c r="M777">
        <v>25</v>
      </c>
      <c r="N777">
        <v>165</v>
      </c>
      <c r="O777">
        <v>195</v>
      </c>
      <c r="P777">
        <v>120</v>
      </c>
      <c r="Q777">
        <v>0</v>
      </c>
      <c r="R777">
        <v>75</v>
      </c>
      <c r="S777">
        <v>415</v>
      </c>
      <c r="T777">
        <v>280</v>
      </c>
      <c r="U777">
        <v>0</v>
      </c>
      <c r="V777">
        <v>135</v>
      </c>
      <c r="W777">
        <v>360</v>
      </c>
      <c r="X777">
        <v>195</v>
      </c>
      <c r="Y777">
        <v>0</v>
      </c>
      <c r="Z777">
        <v>165</v>
      </c>
      <c r="AA777">
        <v>1720</v>
      </c>
      <c r="AB777">
        <v>1435</v>
      </c>
      <c r="AC777">
        <v>30</v>
      </c>
      <c r="AD777">
        <v>255</v>
      </c>
      <c r="AE777">
        <v>10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10</v>
      </c>
      <c r="AO777">
        <v>0</v>
      </c>
      <c r="AP777">
        <v>10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290</v>
      </c>
      <c r="BV777">
        <v>275</v>
      </c>
      <c r="BW777">
        <v>155</v>
      </c>
      <c r="BX777">
        <v>100</v>
      </c>
      <c r="BY777">
        <v>0</v>
      </c>
      <c r="BZ777">
        <v>50</v>
      </c>
      <c r="CA777">
        <v>30</v>
      </c>
      <c r="CB777">
        <v>10</v>
      </c>
      <c r="CC777">
        <v>0</v>
      </c>
      <c r="CD777">
        <v>20</v>
      </c>
      <c r="CE777">
        <v>30</v>
      </c>
      <c r="CF777">
        <v>30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60</v>
      </c>
      <c r="CN777">
        <v>60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15</v>
      </c>
      <c r="DM777">
        <v>15</v>
      </c>
      <c r="DN777">
        <v>15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</row>
    <row r="778" spans="1:136" x14ac:dyDescent="0.3">
      <c r="A778" t="s">
        <v>391</v>
      </c>
      <c r="B778">
        <v>140</v>
      </c>
      <c r="C778" t="s">
        <v>2284</v>
      </c>
      <c r="D778">
        <v>34015500703</v>
      </c>
      <c r="E778" t="s">
        <v>2285</v>
      </c>
      <c r="F778" t="s">
        <v>2254</v>
      </c>
      <c r="G778" t="s">
        <v>2281</v>
      </c>
      <c r="H778">
        <v>2015</v>
      </c>
      <c r="I778">
        <v>1795</v>
      </c>
      <c r="J778">
        <v>1795</v>
      </c>
      <c r="K778">
        <v>60</v>
      </c>
      <c r="L778">
        <v>30</v>
      </c>
      <c r="M778">
        <v>0</v>
      </c>
      <c r="N778">
        <v>30</v>
      </c>
      <c r="O778">
        <v>110</v>
      </c>
      <c r="P778">
        <v>75</v>
      </c>
      <c r="Q778">
        <v>0</v>
      </c>
      <c r="R778">
        <v>35</v>
      </c>
      <c r="S778">
        <v>235</v>
      </c>
      <c r="T778">
        <v>200</v>
      </c>
      <c r="U778">
        <v>0</v>
      </c>
      <c r="V778">
        <v>35</v>
      </c>
      <c r="W778">
        <v>120</v>
      </c>
      <c r="X778">
        <v>110</v>
      </c>
      <c r="Y778">
        <v>0</v>
      </c>
      <c r="Z778">
        <v>10</v>
      </c>
      <c r="AA778">
        <v>1270</v>
      </c>
      <c r="AB778">
        <v>975</v>
      </c>
      <c r="AC778">
        <v>35</v>
      </c>
      <c r="AD778">
        <v>260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220</v>
      </c>
      <c r="BV778">
        <v>220</v>
      </c>
      <c r="BW778">
        <v>50</v>
      </c>
      <c r="BX778">
        <v>0</v>
      </c>
      <c r="BY778">
        <v>0</v>
      </c>
      <c r="BZ778">
        <v>50</v>
      </c>
      <c r="CA778">
        <v>50</v>
      </c>
      <c r="CB778">
        <v>50</v>
      </c>
      <c r="CC778">
        <v>0</v>
      </c>
      <c r="CD778">
        <v>0</v>
      </c>
      <c r="CE778">
        <v>75</v>
      </c>
      <c r="CF778">
        <v>60</v>
      </c>
      <c r="CG778">
        <v>0</v>
      </c>
      <c r="CH778">
        <v>15</v>
      </c>
      <c r="CI778">
        <v>15</v>
      </c>
      <c r="CJ778">
        <v>15</v>
      </c>
      <c r="CK778">
        <v>0</v>
      </c>
      <c r="CL778">
        <v>0</v>
      </c>
      <c r="CM778">
        <v>30</v>
      </c>
      <c r="CN778">
        <v>15</v>
      </c>
      <c r="CO778">
        <v>0</v>
      </c>
      <c r="CP778">
        <v>15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</row>
    <row r="779" spans="1:136" x14ac:dyDescent="0.3">
      <c r="A779" t="s">
        <v>391</v>
      </c>
      <c r="B779">
        <v>140</v>
      </c>
      <c r="C779" t="s">
        <v>2286</v>
      </c>
      <c r="D779">
        <v>34015500800</v>
      </c>
      <c r="E779" t="s">
        <v>2287</v>
      </c>
      <c r="F779" t="s">
        <v>2254</v>
      </c>
      <c r="G779" t="s">
        <v>2288</v>
      </c>
      <c r="H779">
        <v>530</v>
      </c>
      <c r="I779">
        <v>455</v>
      </c>
      <c r="J779">
        <v>455</v>
      </c>
      <c r="K779">
        <v>10</v>
      </c>
      <c r="L779">
        <v>4</v>
      </c>
      <c r="M779">
        <v>0</v>
      </c>
      <c r="N779">
        <v>4</v>
      </c>
      <c r="O779">
        <v>60</v>
      </c>
      <c r="P779">
        <v>40</v>
      </c>
      <c r="Q779">
        <v>0</v>
      </c>
      <c r="R779">
        <v>20</v>
      </c>
      <c r="S779">
        <v>40</v>
      </c>
      <c r="T779">
        <v>30</v>
      </c>
      <c r="U779">
        <v>10</v>
      </c>
      <c r="V779">
        <v>4</v>
      </c>
      <c r="W779">
        <v>30</v>
      </c>
      <c r="X779">
        <v>20</v>
      </c>
      <c r="Y779">
        <v>4</v>
      </c>
      <c r="Z779">
        <v>4</v>
      </c>
      <c r="AA779">
        <v>315</v>
      </c>
      <c r="AB779">
        <v>265</v>
      </c>
      <c r="AC779">
        <v>0</v>
      </c>
      <c r="AD779">
        <v>50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80</v>
      </c>
      <c r="BV779">
        <v>80</v>
      </c>
      <c r="BW779">
        <v>20</v>
      </c>
      <c r="BX779">
        <v>4</v>
      </c>
      <c r="BY779">
        <v>0</v>
      </c>
      <c r="BZ779">
        <v>15</v>
      </c>
      <c r="CA779">
        <v>15</v>
      </c>
      <c r="CB779">
        <v>0</v>
      </c>
      <c r="CC779">
        <v>0</v>
      </c>
      <c r="CD779">
        <v>15</v>
      </c>
      <c r="CE779">
        <v>35</v>
      </c>
      <c r="CF779">
        <v>0</v>
      </c>
      <c r="CG779">
        <v>0</v>
      </c>
      <c r="CH779">
        <v>35</v>
      </c>
      <c r="CI779">
        <v>0</v>
      </c>
      <c r="CJ779">
        <v>0</v>
      </c>
      <c r="CK779">
        <v>0</v>
      </c>
      <c r="CL779">
        <v>0</v>
      </c>
      <c r="CM779">
        <v>4</v>
      </c>
      <c r="CN779">
        <v>4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</row>
    <row r="780" spans="1:136" x14ac:dyDescent="0.3">
      <c r="A780" t="s">
        <v>391</v>
      </c>
      <c r="B780">
        <v>140</v>
      </c>
      <c r="C780" t="s">
        <v>2289</v>
      </c>
      <c r="D780">
        <v>34015500900</v>
      </c>
      <c r="E780" t="s">
        <v>2290</v>
      </c>
      <c r="F780" t="s">
        <v>2254</v>
      </c>
      <c r="G780" t="s">
        <v>2291</v>
      </c>
      <c r="H780">
        <v>785</v>
      </c>
      <c r="I780">
        <v>695</v>
      </c>
      <c r="J780">
        <v>695</v>
      </c>
      <c r="K780">
        <v>20</v>
      </c>
      <c r="L780">
        <v>10</v>
      </c>
      <c r="M780">
        <v>0</v>
      </c>
      <c r="N780">
        <v>4</v>
      </c>
      <c r="O780">
        <v>50</v>
      </c>
      <c r="P780">
        <v>30</v>
      </c>
      <c r="Q780">
        <v>0</v>
      </c>
      <c r="R780">
        <v>15</v>
      </c>
      <c r="S780">
        <v>40</v>
      </c>
      <c r="T780">
        <v>30</v>
      </c>
      <c r="U780">
        <v>4</v>
      </c>
      <c r="V780">
        <v>4</v>
      </c>
      <c r="W780">
        <v>30</v>
      </c>
      <c r="X780">
        <v>4</v>
      </c>
      <c r="Y780">
        <v>15</v>
      </c>
      <c r="Z780">
        <v>15</v>
      </c>
      <c r="AA780">
        <v>555</v>
      </c>
      <c r="AB780">
        <v>475</v>
      </c>
      <c r="AC780">
        <v>10</v>
      </c>
      <c r="AD780">
        <v>65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90</v>
      </c>
      <c r="BV780">
        <v>90</v>
      </c>
      <c r="BW780">
        <v>10</v>
      </c>
      <c r="BX780">
        <v>4</v>
      </c>
      <c r="BY780">
        <v>0</v>
      </c>
      <c r="BZ780">
        <v>4</v>
      </c>
      <c r="CA780">
        <v>25</v>
      </c>
      <c r="CB780">
        <v>0</v>
      </c>
      <c r="CC780">
        <v>4</v>
      </c>
      <c r="CD780">
        <v>20</v>
      </c>
      <c r="CE780">
        <v>25</v>
      </c>
      <c r="CF780">
        <v>0</v>
      </c>
      <c r="CG780">
        <v>0</v>
      </c>
      <c r="CH780">
        <v>25</v>
      </c>
      <c r="CI780">
        <v>10</v>
      </c>
      <c r="CJ780">
        <v>10</v>
      </c>
      <c r="CK780">
        <v>0</v>
      </c>
      <c r="CL780">
        <v>0</v>
      </c>
      <c r="CM780">
        <v>20</v>
      </c>
      <c r="CN780">
        <v>4</v>
      </c>
      <c r="CO780">
        <v>0</v>
      </c>
      <c r="CP780">
        <v>20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</row>
    <row r="781" spans="1:136" x14ac:dyDescent="0.3">
      <c r="A781" t="s">
        <v>391</v>
      </c>
      <c r="B781">
        <v>140</v>
      </c>
      <c r="C781" t="s">
        <v>2292</v>
      </c>
      <c r="D781">
        <v>34015501001</v>
      </c>
      <c r="E781" t="s">
        <v>2293</v>
      </c>
      <c r="F781" t="s">
        <v>2254</v>
      </c>
      <c r="G781" t="s">
        <v>2294</v>
      </c>
      <c r="H781">
        <v>1045</v>
      </c>
      <c r="I781">
        <v>950</v>
      </c>
      <c r="J781">
        <v>950</v>
      </c>
      <c r="K781">
        <v>45</v>
      </c>
      <c r="L781">
        <v>15</v>
      </c>
      <c r="M781">
        <v>0</v>
      </c>
      <c r="N781">
        <v>30</v>
      </c>
      <c r="O781">
        <v>70</v>
      </c>
      <c r="P781">
        <v>25</v>
      </c>
      <c r="Q781">
        <v>4</v>
      </c>
      <c r="R781">
        <v>35</v>
      </c>
      <c r="S781">
        <v>140</v>
      </c>
      <c r="T781">
        <v>75</v>
      </c>
      <c r="U781">
        <v>10</v>
      </c>
      <c r="V781">
        <v>50</v>
      </c>
      <c r="W781">
        <v>120</v>
      </c>
      <c r="X781">
        <v>95</v>
      </c>
      <c r="Y781">
        <v>0</v>
      </c>
      <c r="Z781">
        <v>25</v>
      </c>
      <c r="AA781">
        <v>580</v>
      </c>
      <c r="AB781">
        <v>485</v>
      </c>
      <c r="AC781">
        <v>15</v>
      </c>
      <c r="AD781">
        <v>75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95</v>
      </c>
      <c r="BV781">
        <v>90</v>
      </c>
      <c r="BW781">
        <v>25</v>
      </c>
      <c r="BX781">
        <v>20</v>
      </c>
      <c r="BY781">
        <v>0</v>
      </c>
      <c r="BZ781">
        <v>4</v>
      </c>
      <c r="CA781">
        <v>20</v>
      </c>
      <c r="CB781">
        <v>4</v>
      </c>
      <c r="CC781">
        <v>0</v>
      </c>
      <c r="CD781">
        <v>15</v>
      </c>
      <c r="CE781">
        <v>20</v>
      </c>
      <c r="CF781">
        <v>15</v>
      </c>
      <c r="CG781">
        <v>0</v>
      </c>
      <c r="CH781">
        <v>4</v>
      </c>
      <c r="CI781">
        <v>10</v>
      </c>
      <c r="CJ781">
        <v>0</v>
      </c>
      <c r="CK781">
        <v>0</v>
      </c>
      <c r="CL781">
        <v>10</v>
      </c>
      <c r="CM781">
        <v>15</v>
      </c>
      <c r="CN781">
        <v>10</v>
      </c>
      <c r="CO781">
        <v>0</v>
      </c>
      <c r="CP781">
        <v>4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4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4</v>
      </c>
      <c r="ED781">
        <v>4</v>
      </c>
      <c r="EE781">
        <v>0</v>
      </c>
      <c r="EF781">
        <v>0</v>
      </c>
    </row>
    <row r="782" spans="1:136" x14ac:dyDescent="0.3">
      <c r="A782" t="s">
        <v>391</v>
      </c>
      <c r="B782">
        <v>140</v>
      </c>
      <c r="C782" t="s">
        <v>2295</v>
      </c>
      <c r="D782">
        <v>34015501002</v>
      </c>
      <c r="E782" t="s">
        <v>2296</v>
      </c>
      <c r="F782" t="s">
        <v>2254</v>
      </c>
      <c r="G782" t="s">
        <v>2294</v>
      </c>
      <c r="H782">
        <v>780</v>
      </c>
      <c r="I782">
        <v>585</v>
      </c>
      <c r="J782">
        <v>585</v>
      </c>
      <c r="K782">
        <v>100</v>
      </c>
      <c r="L782">
        <v>55</v>
      </c>
      <c r="M782">
        <v>0</v>
      </c>
      <c r="N782">
        <v>45</v>
      </c>
      <c r="O782">
        <v>50</v>
      </c>
      <c r="P782">
        <v>20</v>
      </c>
      <c r="Q782">
        <v>0</v>
      </c>
      <c r="R782">
        <v>30</v>
      </c>
      <c r="S782">
        <v>65</v>
      </c>
      <c r="T782">
        <v>20</v>
      </c>
      <c r="U782">
        <v>0</v>
      </c>
      <c r="V782">
        <v>45</v>
      </c>
      <c r="W782">
        <v>40</v>
      </c>
      <c r="X782">
        <v>25</v>
      </c>
      <c r="Y782">
        <v>0</v>
      </c>
      <c r="Z782">
        <v>15</v>
      </c>
      <c r="AA782">
        <v>325</v>
      </c>
      <c r="AB782">
        <v>235</v>
      </c>
      <c r="AC782">
        <v>10</v>
      </c>
      <c r="AD782">
        <v>85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4</v>
      </c>
      <c r="BA782">
        <v>0</v>
      </c>
      <c r="BB782">
        <v>0</v>
      </c>
      <c r="BC782">
        <v>0</v>
      </c>
      <c r="BD782">
        <v>0</v>
      </c>
      <c r="BE782">
        <v>4</v>
      </c>
      <c r="BF782">
        <v>0</v>
      </c>
      <c r="BG782">
        <v>4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195</v>
      </c>
      <c r="BV782">
        <v>195</v>
      </c>
      <c r="BW782">
        <v>40</v>
      </c>
      <c r="BX782">
        <v>20</v>
      </c>
      <c r="BY782">
        <v>0</v>
      </c>
      <c r="BZ782">
        <v>25</v>
      </c>
      <c r="CA782">
        <v>45</v>
      </c>
      <c r="CB782">
        <v>10</v>
      </c>
      <c r="CC782">
        <v>15</v>
      </c>
      <c r="CD782">
        <v>20</v>
      </c>
      <c r="CE782">
        <v>50</v>
      </c>
      <c r="CF782">
        <v>30</v>
      </c>
      <c r="CG782">
        <v>0</v>
      </c>
      <c r="CH782">
        <v>25</v>
      </c>
      <c r="CI782">
        <v>20</v>
      </c>
      <c r="CJ782">
        <v>20</v>
      </c>
      <c r="CK782">
        <v>0</v>
      </c>
      <c r="CL782">
        <v>0</v>
      </c>
      <c r="CM782">
        <v>35</v>
      </c>
      <c r="CN782">
        <v>20</v>
      </c>
      <c r="CO782">
        <v>0</v>
      </c>
      <c r="CP782">
        <v>10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</row>
    <row r="783" spans="1:136" x14ac:dyDescent="0.3">
      <c r="A783" t="s">
        <v>391</v>
      </c>
      <c r="B783">
        <v>140</v>
      </c>
      <c r="C783" t="s">
        <v>2297</v>
      </c>
      <c r="D783">
        <v>34015501003</v>
      </c>
      <c r="E783" t="s">
        <v>2298</v>
      </c>
      <c r="F783" t="s">
        <v>2254</v>
      </c>
      <c r="G783" t="s">
        <v>2294</v>
      </c>
      <c r="H783">
        <v>1815</v>
      </c>
      <c r="I783">
        <v>800</v>
      </c>
      <c r="J783">
        <v>800</v>
      </c>
      <c r="K783">
        <v>30</v>
      </c>
      <c r="L783">
        <v>0</v>
      </c>
      <c r="M783">
        <v>0</v>
      </c>
      <c r="N783">
        <v>30</v>
      </c>
      <c r="O783">
        <v>60</v>
      </c>
      <c r="P783">
        <v>30</v>
      </c>
      <c r="Q783">
        <v>0</v>
      </c>
      <c r="R783">
        <v>35</v>
      </c>
      <c r="S783">
        <v>155</v>
      </c>
      <c r="T783">
        <v>95</v>
      </c>
      <c r="U783">
        <v>0</v>
      </c>
      <c r="V783">
        <v>55</v>
      </c>
      <c r="W783">
        <v>65</v>
      </c>
      <c r="X783">
        <v>30</v>
      </c>
      <c r="Y783">
        <v>10</v>
      </c>
      <c r="Z783">
        <v>25</v>
      </c>
      <c r="AA783">
        <v>490</v>
      </c>
      <c r="AB783">
        <v>375</v>
      </c>
      <c r="AC783">
        <v>10</v>
      </c>
      <c r="AD783">
        <v>105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1020</v>
      </c>
      <c r="BV783">
        <v>920</v>
      </c>
      <c r="BW783">
        <v>410</v>
      </c>
      <c r="BX783">
        <v>125</v>
      </c>
      <c r="BY783">
        <v>0</v>
      </c>
      <c r="BZ783">
        <v>285</v>
      </c>
      <c r="CA783">
        <v>240</v>
      </c>
      <c r="CB783">
        <v>135</v>
      </c>
      <c r="CC783">
        <v>0</v>
      </c>
      <c r="CD783">
        <v>105</v>
      </c>
      <c r="CE783">
        <v>125</v>
      </c>
      <c r="CF783">
        <v>30</v>
      </c>
      <c r="CG783">
        <v>10</v>
      </c>
      <c r="CH783">
        <v>85</v>
      </c>
      <c r="CI783">
        <v>90</v>
      </c>
      <c r="CJ783">
        <v>30</v>
      </c>
      <c r="CK783">
        <v>0</v>
      </c>
      <c r="CL783">
        <v>60</v>
      </c>
      <c r="CM783">
        <v>55</v>
      </c>
      <c r="CN783">
        <v>0</v>
      </c>
      <c r="CO783">
        <v>0</v>
      </c>
      <c r="CP783">
        <v>55</v>
      </c>
      <c r="CQ783">
        <v>100</v>
      </c>
      <c r="CR783">
        <v>100</v>
      </c>
      <c r="CS783">
        <v>70</v>
      </c>
      <c r="CT783">
        <v>30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</row>
    <row r="784" spans="1:136" x14ac:dyDescent="0.3">
      <c r="A784" t="s">
        <v>391</v>
      </c>
      <c r="B784">
        <v>140</v>
      </c>
      <c r="C784" t="s">
        <v>2299</v>
      </c>
      <c r="D784">
        <v>34015501101</v>
      </c>
      <c r="E784" t="s">
        <v>2300</v>
      </c>
      <c r="F784" t="s">
        <v>2254</v>
      </c>
      <c r="G784" t="s">
        <v>2301</v>
      </c>
      <c r="H784">
        <v>1425</v>
      </c>
      <c r="I784">
        <v>1020</v>
      </c>
      <c r="J784">
        <v>1005</v>
      </c>
      <c r="K784">
        <v>35</v>
      </c>
      <c r="L784">
        <v>4</v>
      </c>
      <c r="M784">
        <v>0</v>
      </c>
      <c r="N784">
        <v>30</v>
      </c>
      <c r="O784">
        <v>60</v>
      </c>
      <c r="P784">
        <v>35</v>
      </c>
      <c r="Q784">
        <v>15</v>
      </c>
      <c r="R784">
        <v>15</v>
      </c>
      <c r="S784">
        <v>100</v>
      </c>
      <c r="T784">
        <v>45</v>
      </c>
      <c r="U784">
        <v>15</v>
      </c>
      <c r="V784">
        <v>45</v>
      </c>
      <c r="W784">
        <v>140</v>
      </c>
      <c r="X784">
        <v>60</v>
      </c>
      <c r="Y784">
        <v>15</v>
      </c>
      <c r="Z784">
        <v>60</v>
      </c>
      <c r="AA784">
        <v>665</v>
      </c>
      <c r="AB784">
        <v>565</v>
      </c>
      <c r="AC784">
        <v>0</v>
      </c>
      <c r="AD784">
        <v>100</v>
      </c>
      <c r="AE784">
        <v>15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</v>
      </c>
      <c r="AO784">
        <v>4</v>
      </c>
      <c r="AP784">
        <v>0</v>
      </c>
      <c r="AQ784">
        <v>0</v>
      </c>
      <c r="AR784">
        <v>10</v>
      </c>
      <c r="AS784">
        <v>0</v>
      </c>
      <c r="AT784">
        <v>10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410</v>
      </c>
      <c r="BV784">
        <v>365</v>
      </c>
      <c r="BW784">
        <v>160</v>
      </c>
      <c r="BX784">
        <v>80</v>
      </c>
      <c r="BY784">
        <v>0</v>
      </c>
      <c r="BZ784">
        <v>80</v>
      </c>
      <c r="CA784">
        <v>40</v>
      </c>
      <c r="CB784">
        <v>30</v>
      </c>
      <c r="CC784">
        <v>0</v>
      </c>
      <c r="CD784">
        <v>10</v>
      </c>
      <c r="CE784">
        <v>90</v>
      </c>
      <c r="CF784">
        <v>35</v>
      </c>
      <c r="CG784">
        <v>0</v>
      </c>
      <c r="CH784">
        <v>55</v>
      </c>
      <c r="CI784">
        <v>10</v>
      </c>
      <c r="CJ784">
        <v>10</v>
      </c>
      <c r="CK784">
        <v>0</v>
      </c>
      <c r="CL784">
        <v>0</v>
      </c>
      <c r="CM784">
        <v>65</v>
      </c>
      <c r="CN784">
        <v>40</v>
      </c>
      <c r="CO784">
        <v>15</v>
      </c>
      <c r="CP784">
        <v>15</v>
      </c>
      <c r="CQ784">
        <v>45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45</v>
      </c>
      <c r="DE784">
        <v>0</v>
      </c>
      <c r="DF784">
        <v>20</v>
      </c>
      <c r="DG784">
        <v>25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</row>
    <row r="785" spans="1:136" x14ac:dyDescent="0.3">
      <c r="A785" t="s">
        <v>391</v>
      </c>
      <c r="B785">
        <v>140</v>
      </c>
      <c r="C785" t="s">
        <v>2302</v>
      </c>
      <c r="D785">
        <v>34015501102</v>
      </c>
      <c r="E785" t="s">
        <v>2303</v>
      </c>
      <c r="F785" t="s">
        <v>2254</v>
      </c>
      <c r="G785" t="s">
        <v>2301</v>
      </c>
      <c r="H785">
        <v>1875</v>
      </c>
      <c r="I785">
        <v>1105</v>
      </c>
      <c r="J785">
        <v>1095</v>
      </c>
      <c r="K785">
        <v>60</v>
      </c>
      <c r="L785">
        <v>10</v>
      </c>
      <c r="M785">
        <v>0</v>
      </c>
      <c r="N785">
        <v>50</v>
      </c>
      <c r="O785">
        <v>130</v>
      </c>
      <c r="P785">
        <v>45</v>
      </c>
      <c r="Q785">
        <v>10</v>
      </c>
      <c r="R785">
        <v>75</v>
      </c>
      <c r="S785">
        <v>315</v>
      </c>
      <c r="T785">
        <v>155</v>
      </c>
      <c r="U785">
        <v>10</v>
      </c>
      <c r="V785">
        <v>150</v>
      </c>
      <c r="W785">
        <v>85</v>
      </c>
      <c r="X785">
        <v>60</v>
      </c>
      <c r="Y785">
        <v>0</v>
      </c>
      <c r="Z785">
        <v>25</v>
      </c>
      <c r="AA785">
        <v>505</v>
      </c>
      <c r="AB785">
        <v>405</v>
      </c>
      <c r="AC785">
        <v>20</v>
      </c>
      <c r="AD785">
        <v>75</v>
      </c>
      <c r="AE785">
        <v>10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10</v>
      </c>
      <c r="AW785">
        <v>0</v>
      </c>
      <c r="AX785">
        <v>10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770</v>
      </c>
      <c r="BV785">
        <v>765</v>
      </c>
      <c r="BW785">
        <v>355</v>
      </c>
      <c r="BX785">
        <v>150</v>
      </c>
      <c r="BY785">
        <v>0</v>
      </c>
      <c r="BZ785">
        <v>205</v>
      </c>
      <c r="CA785">
        <v>225</v>
      </c>
      <c r="CB785">
        <v>70</v>
      </c>
      <c r="CC785">
        <v>0</v>
      </c>
      <c r="CD785">
        <v>155</v>
      </c>
      <c r="CE785">
        <v>150</v>
      </c>
      <c r="CF785">
        <v>15</v>
      </c>
      <c r="CG785">
        <v>0</v>
      </c>
      <c r="CH785">
        <v>135</v>
      </c>
      <c r="CI785">
        <v>10</v>
      </c>
      <c r="CJ785">
        <v>10</v>
      </c>
      <c r="CK785">
        <v>0</v>
      </c>
      <c r="CL785">
        <v>0</v>
      </c>
      <c r="CM785">
        <v>25</v>
      </c>
      <c r="CN785">
        <v>10</v>
      </c>
      <c r="CO785">
        <v>0</v>
      </c>
      <c r="CP785">
        <v>15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4</v>
      </c>
      <c r="DM785">
        <v>0</v>
      </c>
      <c r="DN785">
        <v>0</v>
      </c>
      <c r="DO785">
        <v>0</v>
      </c>
      <c r="DP785">
        <v>0</v>
      </c>
      <c r="DQ785">
        <v>4</v>
      </c>
      <c r="DR785">
        <v>4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</row>
    <row r="786" spans="1:136" x14ac:dyDescent="0.3">
      <c r="A786" t="s">
        <v>391</v>
      </c>
      <c r="B786">
        <v>140</v>
      </c>
      <c r="C786" t="s">
        <v>2304</v>
      </c>
      <c r="D786">
        <v>34015501103</v>
      </c>
      <c r="E786" t="s">
        <v>2305</v>
      </c>
      <c r="F786" t="s">
        <v>2254</v>
      </c>
      <c r="G786" t="s">
        <v>2301</v>
      </c>
      <c r="H786">
        <v>2765</v>
      </c>
      <c r="I786">
        <v>1860</v>
      </c>
      <c r="J786">
        <v>1860</v>
      </c>
      <c r="K786">
        <v>65</v>
      </c>
      <c r="L786">
        <v>30</v>
      </c>
      <c r="M786">
        <v>0</v>
      </c>
      <c r="N786">
        <v>35</v>
      </c>
      <c r="O786">
        <v>80</v>
      </c>
      <c r="P786">
        <v>35</v>
      </c>
      <c r="Q786">
        <v>0</v>
      </c>
      <c r="R786">
        <v>45</v>
      </c>
      <c r="S786">
        <v>280</v>
      </c>
      <c r="T786">
        <v>190</v>
      </c>
      <c r="U786">
        <v>0</v>
      </c>
      <c r="V786">
        <v>90</v>
      </c>
      <c r="W786">
        <v>200</v>
      </c>
      <c r="X786">
        <v>90</v>
      </c>
      <c r="Y786">
        <v>0</v>
      </c>
      <c r="Z786">
        <v>110</v>
      </c>
      <c r="AA786">
        <v>1230</v>
      </c>
      <c r="AB786">
        <v>1040</v>
      </c>
      <c r="AC786">
        <v>15</v>
      </c>
      <c r="AD786">
        <v>175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910</v>
      </c>
      <c r="BV786">
        <v>910</v>
      </c>
      <c r="BW786">
        <v>40</v>
      </c>
      <c r="BX786">
        <v>20</v>
      </c>
      <c r="BY786">
        <v>0</v>
      </c>
      <c r="BZ786">
        <v>15</v>
      </c>
      <c r="CA786">
        <v>155</v>
      </c>
      <c r="CB786">
        <v>25</v>
      </c>
      <c r="CC786">
        <v>0</v>
      </c>
      <c r="CD786">
        <v>130</v>
      </c>
      <c r="CE786">
        <v>55</v>
      </c>
      <c r="CF786">
        <v>40</v>
      </c>
      <c r="CG786">
        <v>0</v>
      </c>
      <c r="CH786">
        <v>15</v>
      </c>
      <c r="CI786">
        <v>125</v>
      </c>
      <c r="CJ786">
        <v>80</v>
      </c>
      <c r="CK786">
        <v>0</v>
      </c>
      <c r="CL786">
        <v>50</v>
      </c>
      <c r="CM786">
        <v>535</v>
      </c>
      <c r="CN786">
        <v>225</v>
      </c>
      <c r="CO786">
        <v>0</v>
      </c>
      <c r="CP786">
        <v>310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</row>
    <row r="787" spans="1:136" x14ac:dyDescent="0.3">
      <c r="A787" t="s">
        <v>391</v>
      </c>
      <c r="B787">
        <v>140</v>
      </c>
      <c r="C787" t="s">
        <v>2306</v>
      </c>
      <c r="D787">
        <v>34015501104</v>
      </c>
      <c r="E787" t="s">
        <v>2307</v>
      </c>
      <c r="F787" t="s">
        <v>2254</v>
      </c>
      <c r="G787" t="s">
        <v>2301</v>
      </c>
      <c r="H787">
        <v>1720</v>
      </c>
      <c r="I787">
        <v>1550</v>
      </c>
      <c r="J787">
        <v>1550</v>
      </c>
      <c r="K787">
        <v>80</v>
      </c>
      <c r="L787">
        <v>55</v>
      </c>
      <c r="M787">
        <v>0</v>
      </c>
      <c r="N787">
        <v>25</v>
      </c>
      <c r="O787">
        <v>160</v>
      </c>
      <c r="P787">
        <v>120</v>
      </c>
      <c r="Q787">
        <v>0</v>
      </c>
      <c r="R787">
        <v>40</v>
      </c>
      <c r="S787">
        <v>225</v>
      </c>
      <c r="T787">
        <v>145</v>
      </c>
      <c r="U787">
        <v>0</v>
      </c>
      <c r="V787">
        <v>75</v>
      </c>
      <c r="W787">
        <v>225</v>
      </c>
      <c r="X787">
        <v>140</v>
      </c>
      <c r="Y787">
        <v>15</v>
      </c>
      <c r="Z787">
        <v>75</v>
      </c>
      <c r="AA787">
        <v>860</v>
      </c>
      <c r="AB787">
        <v>715</v>
      </c>
      <c r="AC787">
        <v>30</v>
      </c>
      <c r="AD787">
        <v>115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165</v>
      </c>
      <c r="BV787">
        <v>165</v>
      </c>
      <c r="BW787">
        <v>45</v>
      </c>
      <c r="BX787">
        <v>20</v>
      </c>
      <c r="BY787">
        <v>0</v>
      </c>
      <c r="BZ787">
        <v>25</v>
      </c>
      <c r="CA787">
        <v>0</v>
      </c>
      <c r="CB787">
        <v>0</v>
      </c>
      <c r="CC787">
        <v>0</v>
      </c>
      <c r="CD787">
        <v>0</v>
      </c>
      <c r="CE787">
        <v>75</v>
      </c>
      <c r="CF787">
        <v>50</v>
      </c>
      <c r="CG787">
        <v>0</v>
      </c>
      <c r="CH787">
        <v>20</v>
      </c>
      <c r="CI787">
        <v>10</v>
      </c>
      <c r="CJ787">
        <v>0</v>
      </c>
      <c r="CK787">
        <v>0</v>
      </c>
      <c r="CL787">
        <v>10</v>
      </c>
      <c r="CM787">
        <v>40</v>
      </c>
      <c r="CN787">
        <v>40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</row>
    <row r="788" spans="1:136" x14ac:dyDescent="0.3">
      <c r="A788" t="s">
        <v>391</v>
      </c>
      <c r="B788">
        <v>140</v>
      </c>
      <c r="C788" t="s">
        <v>2308</v>
      </c>
      <c r="D788">
        <v>34015501105</v>
      </c>
      <c r="E788" t="s">
        <v>2309</v>
      </c>
      <c r="F788" t="s">
        <v>2254</v>
      </c>
      <c r="G788" t="s">
        <v>2301</v>
      </c>
      <c r="H788">
        <v>1025</v>
      </c>
      <c r="I788">
        <v>865</v>
      </c>
      <c r="J788">
        <v>865</v>
      </c>
      <c r="K788">
        <v>40</v>
      </c>
      <c r="L788">
        <v>35</v>
      </c>
      <c r="M788">
        <v>0</v>
      </c>
      <c r="N788">
        <v>4</v>
      </c>
      <c r="O788">
        <v>95</v>
      </c>
      <c r="P788">
        <v>55</v>
      </c>
      <c r="Q788">
        <v>0</v>
      </c>
      <c r="R788">
        <v>40</v>
      </c>
      <c r="S788">
        <v>135</v>
      </c>
      <c r="T788">
        <v>115</v>
      </c>
      <c r="U788">
        <v>10</v>
      </c>
      <c r="V788">
        <v>10</v>
      </c>
      <c r="W788">
        <v>135</v>
      </c>
      <c r="X788">
        <v>60</v>
      </c>
      <c r="Y788">
        <v>0</v>
      </c>
      <c r="Z788">
        <v>75</v>
      </c>
      <c r="AA788">
        <v>460</v>
      </c>
      <c r="AB788">
        <v>420</v>
      </c>
      <c r="AC788">
        <v>4</v>
      </c>
      <c r="AD788">
        <v>35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160</v>
      </c>
      <c r="BV788">
        <v>160</v>
      </c>
      <c r="BW788">
        <v>40</v>
      </c>
      <c r="BX788">
        <v>30</v>
      </c>
      <c r="BY788">
        <v>0</v>
      </c>
      <c r="BZ788">
        <v>10</v>
      </c>
      <c r="CA788">
        <v>35</v>
      </c>
      <c r="CB788">
        <v>15</v>
      </c>
      <c r="CC788">
        <v>0</v>
      </c>
      <c r="CD788">
        <v>20</v>
      </c>
      <c r="CE788">
        <v>10</v>
      </c>
      <c r="CF788">
        <v>0</v>
      </c>
      <c r="CG788">
        <v>4</v>
      </c>
      <c r="CH788">
        <v>10</v>
      </c>
      <c r="CI788">
        <v>35</v>
      </c>
      <c r="CJ788">
        <v>0</v>
      </c>
      <c r="CK788">
        <v>0</v>
      </c>
      <c r="CL788">
        <v>35</v>
      </c>
      <c r="CM788">
        <v>40</v>
      </c>
      <c r="CN788">
        <v>40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</row>
    <row r="789" spans="1:136" x14ac:dyDescent="0.3">
      <c r="A789" t="s">
        <v>391</v>
      </c>
      <c r="B789">
        <v>140</v>
      </c>
      <c r="C789" t="s">
        <v>2310</v>
      </c>
      <c r="D789">
        <v>34015501106</v>
      </c>
      <c r="E789" t="s">
        <v>2311</v>
      </c>
      <c r="F789" t="s">
        <v>2254</v>
      </c>
      <c r="G789" t="s">
        <v>2301</v>
      </c>
      <c r="H789">
        <v>1175</v>
      </c>
      <c r="I789">
        <v>495</v>
      </c>
      <c r="J789">
        <v>495</v>
      </c>
      <c r="K789">
        <v>50</v>
      </c>
      <c r="L789">
        <v>30</v>
      </c>
      <c r="M789">
        <v>0</v>
      </c>
      <c r="N789">
        <v>25</v>
      </c>
      <c r="O789">
        <v>65</v>
      </c>
      <c r="P789">
        <v>40</v>
      </c>
      <c r="Q789">
        <v>0</v>
      </c>
      <c r="R789">
        <v>25</v>
      </c>
      <c r="S789">
        <v>70</v>
      </c>
      <c r="T789">
        <v>50</v>
      </c>
      <c r="U789">
        <v>10</v>
      </c>
      <c r="V789">
        <v>10</v>
      </c>
      <c r="W789">
        <v>20</v>
      </c>
      <c r="X789">
        <v>20</v>
      </c>
      <c r="Y789">
        <v>0</v>
      </c>
      <c r="Z789">
        <v>0</v>
      </c>
      <c r="AA789">
        <v>285</v>
      </c>
      <c r="AB789">
        <v>180</v>
      </c>
      <c r="AC789">
        <v>25</v>
      </c>
      <c r="AD789">
        <v>80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680</v>
      </c>
      <c r="BV789">
        <v>650</v>
      </c>
      <c r="BW789">
        <v>115</v>
      </c>
      <c r="BX789">
        <v>85</v>
      </c>
      <c r="BY789">
        <v>0</v>
      </c>
      <c r="BZ789">
        <v>35</v>
      </c>
      <c r="CA789">
        <v>100</v>
      </c>
      <c r="CB789">
        <v>65</v>
      </c>
      <c r="CC789">
        <v>0</v>
      </c>
      <c r="CD789">
        <v>35</v>
      </c>
      <c r="CE789">
        <v>170</v>
      </c>
      <c r="CF789">
        <v>85</v>
      </c>
      <c r="CG789">
        <v>0</v>
      </c>
      <c r="CH789">
        <v>85</v>
      </c>
      <c r="CI789">
        <v>75</v>
      </c>
      <c r="CJ789">
        <v>4</v>
      </c>
      <c r="CK789">
        <v>25</v>
      </c>
      <c r="CL789">
        <v>45</v>
      </c>
      <c r="CM789">
        <v>195</v>
      </c>
      <c r="CN789">
        <v>70</v>
      </c>
      <c r="CO789">
        <v>0</v>
      </c>
      <c r="CP789">
        <v>125</v>
      </c>
      <c r="CQ789">
        <v>30</v>
      </c>
      <c r="CR789">
        <v>25</v>
      </c>
      <c r="CS789">
        <v>0</v>
      </c>
      <c r="CT789">
        <v>0</v>
      </c>
      <c r="CU789">
        <v>25</v>
      </c>
      <c r="CV789">
        <v>4</v>
      </c>
      <c r="CW789">
        <v>4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</row>
    <row r="790" spans="1:136" x14ac:dyDescent="0.3">
      <c r="A790" t="s">
        <v>391</v>
      </c>
      <c r="B790">
        <v>140</v>
      </c>
      <c r="C790" t="s">
        <v>2312</v>
      </c>
      <c r="D790">
        <v>34015501107</v>
      </c>
      <c r="E790" t="s">
        <v>2313</v>
      </c>
      <c r="F790" t="s">
        <v>2254</v>
      </c>
      <c r="G790" t="s">
        <v>2301</v>
      </c>
      <c r="H790">
        <v>1350</v>
      </c>
      <c r="I790">
        <v>1170</v>
      </c>
      <c r="J790">
        <v>1170</v>
      </c>
      <c r="K790">
        <v>110</v>
      </c>
      <c r="L790">
        <v>55</v>
      </c>
      <c r="M790">
        <v>0</v>
      </c>
      <c r="N790">
        <v>55</v>
      </c>
      <c r="O790">
        <v>135</v>
      </c>
      <c r="P790">
        <v>40</v>
      </c>
      <c r="Q790">
        <v>0</v>
      </c>
      <c r="R790">
        <v>95</v>
      </c>
      <c r="S790">
        <v>255</v>
      </c>
      <c r="T790">
        <v>155</v>
      </c>
      <c r="U790">
        <v>20</v>
      </c>
      <c r="V790">
        <v>80</v>
      </c>
      <c r="W790">
        <v>125</v>
      </c>
      <c r="X790">
        <v>60</v>
      </c>
      <c r="Y790">
        <v>45</v>
      </c>
      <c r="Z790">
        <v>25</v>
      </c>
      <c r="AA790">
        <v>550</v>
      </c>
      <c r="AB790">
        <v>350</v>
      </c>
      <c r="AC790">
        <v>105</v>
      </c>
      <c r="AD790">
        <v>90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180</v>
      </c>
      <c r="BV790">
        <v>165</v>
      </c>
      <c r="BW790">
        <v>35</v>
      </c>
      <c r="BX790">
        <v>25</v>
      </c>
      <c r="BY790">
        <v>0</v>
      </c>
      <c r="BZ790">
        <v>10</v>
      </c>
      <c r="CA790">
        <v>20</v>
      </c>
      <c r="CB790">
        <v>10</v>
      </c>
      <c r="CC790">
        <v>0</v>
      </c>
      <c r="CD790">
        <v>10</v>
      </c>
      <c r="CE790">
        <v>80</v>
      </c>
      <c r="CF790">
        <v>25</v>
      </c>
      <c r="CG790">
        <v>10</v>
      </c>
      <c r="CH790">
        <v>45</v>
      </c>
      <c r="CI790">
        <v>30</v>
      </c>
      <c r="CJ790">
        <v>30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4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4</v>
      </c>
      <c r="DA790">
        <v>4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10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10</v>
      </c>
      <c r="ED790">
        <v>10</v>
      </c>
      <c r="EE790">
        <v>0</v>
      </c>
      <c r="EF790">
        <v>0</v>
      </c>
    </row>
    <row r="791" spans="1:136" x14ac:dyDescent="0.3">
      <c r="A791" t="s">
        <v>391</v>
      </c>
      <c r="B791">
        <v>140</v>
      </c>
      <c r="C791" t="s">
        <v>2314</v>
      </c>
      <c r="D791">
        <v>34015501201</v>
      </c>
      <c r="E791" t="s">
        <v>2315</v>
      </c>
      <c r="F791" t="s">
        <v>2254</v>
      </c>
      <c r="G791" t="s">
        <v>1087</v>
      </c>
      <c r="H791">
        <v>1580</v>
      </c>
      <c r="I791">
        <v>1410</v>
      </c>
      <c r="J791">
        <v>1410</v>
      </c>
      <c r="K791">
        <v>75</v>
      </c>
      <c r="L791">
        <v>15</v>
      </c>
      <c r="M791">
        <v>0</v>
      </c>
      <c r="N791">
        <v>55</v>
      </c>
      <c r="O791">
        <v>185</v>
      </c>
      <c r="P791">
        <v>120</v>
      </c>
      <c r="Q791">
        <v>0</v>
      </c>
      <c r="R791">
        <v>65</v>
      </c>
      <c r="S791">
        <v>205</v>
      </c>
      <c r="T791">
        <v>120</v>
      </c>
      <c r="U791">
        <v>10</v>
      </c>
      <c r="V791">
        <v>80</v>
      </c>
      <c r="W791">
        <v>205</v>
      </c>
      <c r="X791">
        <v>120</v>
      </c>
      <c r="Y791">
        <v>4</v>
      </c>
      <c r="Z791">
        <v>80</v>
      </c>
      <c r="AA791">
        <v>740</v>
      </c>
      <c r="AB791">
        <v>550</v>
      </c>
      <c r="AC791">
        <v>65</v>
      </c>
      <c r="AD791">
        <v>125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170</v>
      </c>
      <c r="BV791">
        <v>170</v>
      </c>
      <c r="BW791">
        <v>15</v>
      </c>
      <c r="BX791">
        <v>15</v>
      </c>
      <c r="BY791">
        <v>0</v>
      </c>
      <c r="BZ791">
        <v>0</v>
      </c>
      <c r="CA791">
        <v>40</v>
      </c>
      <c r="CB791">
        <v>10</v>
      </c>
      <c r="CC791">
        <v>0</v>
      </c>
      <c r="CD791">
        <v>35</v>
      </c>
      <c r="CE791">
        <v>40</v>
      </c>
      <c r="CF791">
        <v>15</v>
      </c>
      <c r="CG791">
        <v>0</v>
      </c>
      <c r="CH791">
        <v>20</v>
      </c>
      <c r="CI791">
        <v>50</v>
      </c>
      <c r="CJ791">
        <v>20</v>
      </c>
      <c r="CK791">
        <v>0</v>
      </c>
      <c r="CL791">
        <v>30</v>
      </c>
      <c r="CM791">
        <v>25</v>
      </c>
      <c r="CN791">
        <v>10</v>
      </c>
      <c r="CO791">
        <v>20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</row>
    <row r="792" spans="1:136" x14ac:dyDescent="0.3">
      <c r="A792" t="s">
        <v>391</v>
      </c>
      <c r="B792">
        <v>140</v>
      </c>
      <c r="C792" t="s">
        <v>2316</v>
      </c>
      <c r="D792">
        <v>34015501202</v>
      </c>
      <c r="E792" t="s">
        <v>2317</v>
      </c>
      <c r="F792" t="s">
        <v>2254</v>
      </c>
      <c r="G792" t="s">
        <v>1087</v>
      </c>
      <c r="H792">
        <v>1950</v>
      </c>
      <c r="I792">
        <v>1880</v>
      </c>
      <c r="J792">
        <v>1880</v>
      </c>
      <c r="K792">
        <v>65</v>
      </c>
      <c r="L792">
        <v>30</v>
      </c>
      <c r="M792">
        <v>0</v>
      </c>
      <c r="N792">
        <v>35</v>
      </c>
      <c r="O792">
        <v>70</v>
      </c>
      <c r="P792">
        <v>60</v>
      </c>
      <c r="Q792">
        <v>0</v>
      </c>
      <c r="R792">
        <v>10</v>
      </c>
      <c r="S792">
        <v>150</v>
      </c>
      <c r="T792">
        <v>130</v>
      </c>
      <c r="U792">
        <v>10</v>
      </c>
      <c r="V792">
        <v>10</v>
      </c>
      <c r="W792">
        <v>105</v>
      </c>
      <c r="X792">
        <v>90</v>
      </c>
      <c r="Y792">
        <v>0</v>
      </c>
      <c r="Z792">
        <v>15</v>
      </c>
      <c r="AA792">
        <v>1495</v>
      </c>
      <c r="AB792">
        <v>1355</v>
      </c>
      <c r="AC792">
        <v>40</v>
      </c>
      <c r="AD792">
        <v>100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70</v>
      </c>
      <c r="BV792">
        <v>70</v>
      </c>
      <c r="BW792">
        <v>0</v>
      </c>
      <c r="BX792">
        <v>0</v>
      </c>
      <c r="BY792">
        <v>0</v>
      </c>
      <c r="BZ792">
        <v>0</v>
      </c>
      <c r="CA792">
        <v>10</v>
      </c>
      <c r="CB792">
        <v>10</v>
      </c>
      <c r="CC792">
        <v>0</v>
      </c>
      <c r="CD792">
        <v>0</v>
      </c>
      <c r="CE792">
        <v>35</v>
      </c>
      <c r="CF792">
        <v>25</v>
      </c>
      <c r="CG792">
        <v>0</v>
      </c>
      <c r="CH792">
        <v>10</v>
      </c>
      <c r="CI792">
        <v>10</v>
      </c>
      <c r="CJ792">
        <v>10</v>
      </c>
      <c r="CK792">
        <v>0</v>
      </c>
      <c r="CL792">
        <v>0</v>
      </c>
      <c r="CM792">
        <v>15</v>
      </c>
      <c r="CN792">
        <v>15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</row>
    <row r="793" spans="1:136" x14ac:dyDescent="0.3">
      <c r="A793" t="s">
        <v>391</v>
      </c>
      <c r="B793">
        <v>140</v>
      </c>
      <c r="C793" t="s">
        <v>2318</v>
      </c>
      <c r="D793">
        <v>34015501203</v>
      </c>
      <c r="E793" t="s">
        <v>2319</v>
      </c>
      <c r="F793" t="s">
        <v>2254</v>
      </c>
      <c r="G793" t="s">
        <v>1087</v>
      </c>
      <c r="H793">
        <v>1480</v>
      </c>
      <c r="I793">
        <v>1450</v>
      </c>
      <c r="J793">
        <v>1440</v>
      </c>
      <c r="K793">
        <v>35</v>
      </c>
      <c r="L793">
        <v>25</v>
      </c>
      <c r="M793">
        <v>0</v>
      </c>
      <c r="N793">
        <v>10</v>
      </c>
      <c r="O793">
        <v>100</v>
      </c>
      <c r="P793">
        <v>65</v>
      </c>
      <c r="Q793">
        <v>0</v>
      </c>
      <c r="R793">
        <v>35</v>
      </c>
      <c r="S793">
        <v>105</v>
      </c>
      <c r="T793">
        <v>65</v>
      </c>
      <c r="U793">
        <v>0</v>
      </c>
      <c r="V793">
        <v>40</v>
      </c>
      <c r="W793">
        <v>155</v>
      </c>
      <c r="X793">
        <v>105</v>
      </c>
      <c r="Y793">
        <v>40</v>
      </c>
      <c r="Z793">
        <v>10</v>
      </c>
      <c r="AA793">
        <v>1050</v>
      </c>
      <c r="AB793">
        <v>960</v>
      </c>
      <c r="AC793">
        <v>30</v>
      </c>
      <c r="AD793">
        <v>55</v>
      </c>
      <c r="AE793">
        <v>10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10</v>
      </c>
      <c r="AW793">
        <v>10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30</v>
      </c>
      <c r="BV793">
        <v>30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30</v>
      </c>
      <c r="CN793">
        <v>30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</row>
    <row r="794" spans="1:136" x14ac:dyDescent="0.3">
      <c r="A794" t="s">
        <v>391</v>
      </c>
      <c r="B794">
        <v>140</v>
      </c>
      <c r="C794" t="s">
        <v>2320</v>
      </c>
      <c r="D794">
        <v>34015501204</v>
      </c>
      <c r="E794" t="s">
        <v>2321</v>
      </c>
      <c r="F794" t="s">
        <v>2254</v>
      </c>
      <c r="G794" t="s">
        <v>1087</v>
      </c>
      <c r="H794">
        <v>1210</v>
      </c>
      <c r="I794">
        <v>1120</v>
      </c>
      <c r="J794">
        <v>1120</v>
      </c>
      <c r="K794">
        <v>65</v>
      </c>
      <c r="L794">
        <v>4</v>
      </c>
      <c r="M794">
        <v>0</v>
      </c>
      <c r="N794">
        <v>60</v>
      </c>
      <c r="O794">
        <v>80</v>
      </c>
      <c r="P794">
        <v>30</v>
      </c>
      <c r="Q794">
        <v>0</v>
      </c>
      <c r="R794">
        <v>50</v>
      </c>
      <c r="S794">
        <v>175</v>
      </c>
      <c r="T794">
        <v>125</v>
      </c>
      <c r="U794">
        <v>0</v>
      </c>
      <c r="V794">
        <v>50</v>
      </c>
      <c r="W794">
        <v>55</v>
      </c>
      <c r="X794">
        <v>40</v>
      </c>
      <c r="Y794">
        <v>0</v>
      </c>
      <c r="Z794">
        <v>15</v>
      </c>
      <c r="AA794">
        <v>750</v>
      </c>
      <c r="AB794">
        <v>640</v>
      </c>
      <c r="AC794">
        <v>25</v>
      </c>
      <c r="AD794">
        <v>80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90</v>
      </c>
      <c r="BV794">
        <v>90</v>
      </c>
      <c r="BW794">
        <v>35</v>
      </c>
      <c r="BX794">
        <v>0</v>
      </c>
      <c r="BY794">
        <v>0</v>
      </c>
      <c r="BZ794">
        <v>35</v>
      </c>
      <c r="CA794">
        <v>0</v>
      </c>
      <c r="CB794">
        <v>0</v>
      </c>
      <c r="CC794">
        <v>0</v>
      </c>
      <c r="CD794">
        <v>0</v>
      </c>
      <c r="CE794">
        <v>20</v>
      </c>
      <c r="CF794">
        <v>10</v>
      </c>
      <c r="CG794">
        <v>0</v>
      </c>
      <c r="CH794">
        <v>10</v>
      </c>
      <c r="CI794">
        <v>0</v>
      </c>
      <c r="CJ794">
        <v>0</v>
      </c>
      <c r="CK794">
        <v>0</v>
      </c>
      <c r="CL794">
        <v>0</v>
      </c>
      <c r="CM794">
        <v>35</v>
      </c>
      <c r="CN794">
        <v>35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</row>
    <row r="795" spans="1:136" x14ac:dyDescent="0.3">
      <c r="A795" t="s">
        <v>391</v>
      </c>
      <c r="B795">
        <v>140</v>
      </c>
      <c r="C795" t="s">
        <v>2322</v>
      </c>
      <c r="D795">
        <v>34015501205</v>
      </c>
      <c r="E795" t="s">
        <v>2323</v>
      </c>
      <c r="F795" t="s">
        <v>2254</v>
      </c>
      <c r="G795" t="s">
        <v>1087</v>
      </c>
      <c r="H795">
        <v>1310</v>
      </c>
      <c r="I795">
        <v>1310</v>
      </c>
      <c r="J795">
        <v>1310</v>
      </c>
      <c r="K795">
        <v>50</v>
      </c>
      <c r="L795">
        <v>10</v>
      </c>
      <c r="M795">
        <v>0</v>
      </c>
      <c r="N795">
        <v>40</v>
      </c>
      <c r="O795">
        <v>30</v>
      </c>
      <c r="P795">
        <v>15</v>
      </c>
      <c r="Q795">
        <v>0</v>
      </c>
      <c r="R795">
        <v>15</v>
      </c>
      <c r="S795">
        <v>270</v>
      </c>
      <c r="T795">
        <v>200</v>
      </c>
      <c r="U795">
        <v>20</v>
      </c>
      <c r="V795">
        <v>55</v>
      </c>
      <c r="W795">
        <v>160</v>
      </c>
      <c r="X795">
        <v>120</v>
      </c>
      <c r="Y795">
        <v>4</v>
      </c>
      <c r="Z795">
        <v>35</v>
      </c>
      <c r="AA795">
        <v>800</v>
      </c>
      <c r="AB795">
        <v>690</v>
      </c>
      <c r="AC795">
        <v>35</v>
      </c>
      <c r="AD795">
        <v>75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</row>
    <row r="796" spans="1:136" x14ac:dyDescent="0.3">
      <c r="A796" t="s">
        <v>391</v>
      </c>
      <c r="B796">
        <v>140</v>
      </c>
      <c r="C796" t="s">
        <v>2324</v>
      </c>
      <c r="D796">
        <v>34015501206</v>
      </c>
      <c r="E796" t="s">
        <v>2325</v>
      </c>
      <c r="F796" t="s">
        <v>2254</v>
      </c>
      <c r="G796" t="s">
        <v>1087</v>
      </c>
      <c r="H796">
        <v>930</v>
      </c>
      <c r="I796">
        <v>820</v>
      </c>
      <c r="J796">
        <v>820</v>
      </c>
      <c r="K796">
        <v>60</v>
      </c>
      <c r="L796">
        <v>30</v>
      </c>
      <c r="M796">
        <v>0</v>
      </c>
      <c r="N796">
        <v>30</v>
      </c>
      <c r="O796">
        <v>15</v>
      </c>
      <c r="P796">
        <v>10</v>
      </c>
      <c r="Q796">
        <v>0</v>
      </c>
      <c r="R796">
        <v>4</v>
      </c>
      <c r="S796">
        <v>90</v>
      </c>
      <c r="T796">
        <v>45</v>
      </c>
      <c r="U796">
        <v>15</v>
      </c>
      <c r="V796">
        <v>30</v>
      </c>
      <c r="W796">
        <v>90</v>
      </c>
      <c r="X796">
        <v>70</v>
      </c>
      <c r="Y796">
        <v>0</v>
      </c>
      <c r="Z796">
        <v>20</v>
      </c>
      <c r="AA796">
        <v>565</v>
      </c>
      <c r="AB796">
        <v>485</v>
      </c>
      <c r="AC796">
        <v>20</v>
      </c>
      <c r="AD796">
        <v>60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110</v>
      </c>
      <c r="BV796">
        <v>110</v>
      </c>
      <c r="BW796">
        <v>15</v>
      </c>
      <c r="BX796">
        <v>4</v>
      </c>
      <c r="BY796">
        <v>0</v>
      </c>
      <c r="BZ796">
        <v>10</v>
      </c>
      <c r="CA796">
        <v>10</v>
      </c>
      <c r="CB796">
        <v>10</v>
      </c>
      <c r="CC796">
        <v>0</v>
      </c>
      <c r="CD796">
        <v>0</v>
      </c>
      <c r="CE796">
        <v>35</v>
      </c>
      <c r="CF796">
        <v>10</v>
      </c>
      <c r="CG796">
        <v>20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50</v>
      </c>
      <c r="CN796">
        <v>30</v>
      </c>
      <c r="CO796">
        <v>0</v>
      </c>
      <c r="CP796">
        <v>20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</row>
    <row r="797" spans="1:136" x14ac:dyDescent="0.3">
      <c r="A797" t="s">
        <v>391</v>
      </c>
      <c r="B797">
        <v>140</v>
      </c>
      <c r="C797" t="s">
        <v>2326</v>
      </c>
      <c r="D797">
        <v>34015501208</v>
      </c>
      <c r="E797" t="s">
        <v>2327</v>
      </c>
      <c r="F797" t="s">
        <v>2254</v>
      </c>
      <c r="G797" t="s">
        <v>1087</v>
      </c>
      <c r="H797">
        <v>1500</v>
      </c>
      <c r="I797">
        <v>940</v>
      </c>
      <c r="J797">
        <v>940</v>
      </c>
      <c r="K797">
        <v>85</v>
      </c>
      <c r="L797">
        <v>30</v>
      </c>
      <c r="M797">
        <v>0</v>
      </c>
      <c r="N797">
        <v>50</v>
      </c>
      <c r="O797">
        <v>45</v>
      </c>
      <c r="P797">
        <v>15</v>
      </c>
      <c r="Q797">
        <v>20</v>
      </c>
      <c r="R797">
        <v>4</v>
      </c>
      <c r="S797">
        <v>75</v>
      </c>
      <c r="T797">
        <v>35</v>
      </c>
      <c r="U797">
        <v>0</v>
      </c>
      <c r="V797">
        <v>40</v>
      </c>
      <c r="W797">
        <v>120</v>
      </c>
      <c r="X797">
        <v>80</v>
      </c>
      <c r="Y797">
        <v>4</v>
      </c>
      <c r="Z797">
        <v>30</v>
      </c>
      <c r="AA797">
        <v>615</v>
      </c>
      <c r="AB797">
        <v>485</v>
      </c>
      <c r="AC797">
        <v>40</v>
      </c>
      <c r="AD797">
        <v>95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560</v>
      </c>
      <c r="BV797">
        <v>540</v>
      </c>
      <c r="BW797">
        <v>230</v>
      </c>
      <c r="BX797">
        <v>45</v>
      </c>
      <c r="BY797">
        <v>0</v>
      </c>
      <c r="BZ797">
        <v>180</v>
      </c>
      <c r="CA797">
        <v>125</v>
      </c>
      <c r="CB797">
        <v>25</v>
      </c>
      <c r="CC797">
        <v>0</v>
      </c>
      <c r="CD797">
        <v>105</v>
      </c>
      <c r="CE797">
        <v>75</v>
      </c>
      <c r="CF797">
        <v>20</v>
      </c>
      <c r="CG797">
        <v>0</v>
      </c>
      <c r="CH797">
        <v>55</v>
      </c>
      <c r="CI797">
        <v>25</v>
      </c>
      <c r="CJ797">
        <v>25</v>
      </c>
      <c r="CK797">
        <v>0</v>
      </c>
      <c r="CL797">
        <v>0</v>
      </c>
      <c r="CM797">
        <v>90</v>
      </c>
      <c r="CN797">
        <v>45</v>
      </c>
      <c r="CO797">
        <v>0</v>
      </c>
      <c r="CP797">
        <v>40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20</v>
      </c>
      <c r="DM797">
        <v>0</v>
      </c>
      <c r="DN797">
        <v>0</v>
      </c>
      <c r="DO797">
        <v>0</v>
      </c>
      <c r="DP797">
        <v>0</v>
      </c>
      <c r="DQ797">
        <v>20</v>
      </c>
      <c r="DR797">
        <v>10</v>
      </c>
      <c r="DS797">
        <v>0</v>
      </c>
      <c r="DT797">
        <v>10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</row>
    <row r="798" spans="1:136" x14ac:dyDescent="0.3">
      <c r="A798" t="s">
        <v>391</v>
      </c>
      <c r="B798">
        <v>140</v>
      </c>
      <c r="C798" t="s">
        <v>2328</v>
      </c>
      <c r="D798">
        <v>34015501209</v>
      </c>
      <c r="E798" t="s">
        <v>2329</v>
      </c>
      <c r="F798" t="s">
        <v>2254</v>
      </c>
      <c r="G798" t="s">
        <v>1087</v>
      </c>
      <c r="H798">
        <v>1660</v>
      </c>
      <c r="I798">
        <v>1440</v>
      </c>
      <c r="J798">
        <v>1425</v>
      </c>
      <c r="K798">
        <v>110</v>
      </c>
      <c r="L798">
        <v>4</v>
      </c>
      <c r="M798">
        <v>0</v>
      </c>
      <c r="N798">
        <v>100</v>
      </c>
      <c r="O798">
        <v>105</v>
      </c>
      <c r="P798">
        <v>35</v>
      </c>
      <c r="Q798">
        <v>0</v>
      </c>
      <c r="R798">
        <v>70</v>
      </c>
      <c r="S798">
        <v>195</v>
      </c>
      <c r="T798">
        <v>85</v>
      </c>
      <c r="U798">
        <v>0</v>
      </c>
      <c r="V798">
        <v>110</v>
      </c>
      <c r="W798">
        <v>175</v>
      </c>
      <c r="X798">
        <v>125</v>
      </c>
      <c r="Y798">
        <v>0</v>
      </c>
      <c r="Z798">
        <v>50</v>
      </c>
      <c r="AA798">
        <v>840</v>
      </c>
      <c r="AB798">
        <v>575</v>
      </c>
      <c r="AC798">
        <v>25</v>
      </c>
      <c r="AD798">
        <v>245</v>
      </c>
      <c r="AE798">
        <v>4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4</v>
      </c>
      <c r="AO798">
        <v>4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10</v>
      </c>
      <c r="BR798">
        <v>10</v>
      </c>
      <c r="BS798">
        <v>0</v>
      </c>
      <c r="BT798">
        <v>0</v>
      </c>
      <c r="BU798">
        <v>220</v>
      </c>
      <c r="BV798">
        <v>220</v>
      </c>
      <c r="BW798">
        <v>55</v>
      </c>
      <c r="BX798">
        <v>35</v>
      </c>
      <c r="BY798">
        <v>0</v>
      </c>
      <c r="BZ798">
        <v>20</v>
      </c>
      <c r="CA798">
        <v>50</v>
      </c>
      <c r="CB798">
        <v>20</v>
      </c>
      <c r="CC798">
        <v>0</v>
      </c>
      <c r="CD798">
        <v>30</v>
      </c>
      <c r="CE798">
        <v>60</v>
      </c>
      <c r="CF798">
        <v>20</v>
      </c>
      <c r="CG798">
        <v>0</v>
      </c>
      <c r="CH798">
        <v>40</v>
      </c>
      <c r="CI798">
        <v>10</v>
      </c>
      <c r="CJ798">
        <v>10</v>
      </c>
      <c r="CK798">
        <v>0</v>
      </c>
      <c r="CL798">
        <v>0</v>
      </c>
      <c r="CM798">
        <v>45</v>
      </c>
      <c r="CN798">
        <v>35</v>
      </c>
      <c r="CO798">
        <v>0</v>
      </c>
      <c r="CP798">
        <v>10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</row>
    <row r="799" spans="1:136" x14ac:dyDescent="0.3">
      <c r="A799" t="s">
        <v>391</v>
      </c>
      <c r="B799">
        <v>140</v>
      </c>
      <c r="C799" t="s">
        <v>2330</v>
      </c>
      <c r="D799">
        <v>34015501210</v>
      </c>
      <c r="E799" t="s">
        <v>2331</v>
      </c>
      <c r="F799" t="s">
        <v>2254</v>
      </c>
      <c r="G799" t="s">
        <v>1087</v>
      </c>
      <c r="H799">
        <v>2795</v>
      </c>
      <c r="I799">
        <v>1460</v>
      </c>
      <c r="J799">
        <v>1450</v>
      </c>
      <c r="K799">
        <v>105</v>
      </c>
      <c r="L799">
        <v>30</v>
      </c>
      <c r="M799">
        <v>0</v>
      </c>
      <c r="N799">
        <v>75</v>
      </c>
      <c r="O799">
        <v>10</v>
      </c>
      <c r="P799">
        <v>10</v>
      </c>
      <c r="Q799">
        <v>0</v>
      </c>
      <c r="R799">
        <v>0</v>
      </c>
      <c r="S799">
        <v>125</v>
      </c>
      <c r="T799">
        <v>100</v>
      </c>
      <c r="U799">
        <v>0</v>
      </c>
      <c r="V799">
        <v>20</v>
      </c>
      <c r="W799">
        <v>155</v>
      </c>
      <c r="X799">
        <v>110</v>
      </c>
      <c r="Y799">
        <v>0</v>
      </c>
      <c r="Z799">
        <v>45</v>
      </c>
      <c r="AA799">
        <v>1055</v>
      </c>
      <c r="AB799">
        <v>900</v>
      </c>
      <c r="AC799">
        <v>0</v>
      </c>
      <c r="AD799">
        <v>155</v>
      </c>
      <c r="AE799">
        <v>10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10</v>
      </c>
      <c r="AW799">
        <v>10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1335</v>
      </c>
      <c r="BV799">
        <v>1245</v>
      </c>
      <c r="BW799">
        <v>135</v>
      </c>
      <c r="BX799">
        <v>60</v>
      </c>
      <c r="BY799">
        <v>0</v>
      </c>
      <c r="BZ799">
        <v>75</v>
      </c>
      <c r="CA799">
        <v>295</v>
      </c>
      <c r="CB799">
        <v>175</v>
      </c>
      <c r="CC799">
        <v>0</v>
      </c>
      <c r="CD799">
        <v>125</v>
      </c>
      <c r="CE799">
        <v>220</v>
      </c>
      <c r="CF799">
        <v>155</v>
      </c>
      <c r="CG799">
        <v>0</v>
      </c>
      <c r="CH799">
        <v>65</v>
      </c>
      <c r="CI799">
        <v>210</v>
      </c>
      <c r="CJ799">
        <v>130</v>
      </c>
      <c r="CK799">
        <v>0</v>
      </c>
      <c r="CL799">
        <v>80</v>
      </c>
      <c r="CM799">
        <v>385</v>
      </c>
      <c r="CN799">
        <v>245</v>
      </c>
      <c r="CO799">
        <v>0</v>
      </c>
      <c r="CP799">
        <v>140</v>
      </c>
      <c r="CQ799">
        <v>70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70</v>
      </c>
      <c r="DA799">
        <v>50</v>
      </c>
      <c r="DB799">
        <v>25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15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15</v>
      </c>
      <c r="DZ799">
        <v>15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</row>
    <row r="800" spans="1:136" x14ac:dyDescent="0.3">
      <c r="A800" t="s">
        <v>391</v>
      </c>
      <c r="B800">
        <v>140</v>
      </c>
      <c r="C800" t="s">
        <v>2332</v>
      </c>
      <c r="D800">
        <v>34015501212</v>
      </c>
      <c r="E800" t="s">
        <v>2333</v>
      </c>
      <c r="F800" t="s">
        <v>2254</v>
      </c>
      <c r="G800" t="s">
        <v>1087</v>
      </c>
      <c r="H800">
        <v>1130</v>
      </c>
      <c r="I800">
        <v>1105</v>
      </c>
      <c r="J800">
        <v>1105</v>
      </c>
      <c r="K800">
        <v>30</v>
      </c>
      <c r="L800">
        <v>20</v>
      </c>
      <c r="M800">
        <v>0</v>
      </c>
      <c r="N800">
        <v>10</v>
      </c>
      <c r="O800">
        <v>65</v>
      </c>
      <c r="P800">
        <v>65</v>
      </c>
      <c r="Q800">
        <v>0</v>
      </c>
      <c r="R800">
        <v>0</v>
      </c>
      <c r="S800">
        <v>170</v>
      </c>
      <c r="T800">
        <v>140</v>
      </c>
      <c r="U800">
        <v>10</v>
      </c>
      <c r="V800">
        <v>25</v>
      </c>
      <c r="W800">
        <v>180</v>
      </c>
      <c r="X800">
        <v>150</v>
      </c>
      <c r="Y800">
        <v>15</v>
      </c>
      <c r="Z800">
        <v>15</v>
      </c>
      <c r="AA800">
        <v>660</v>
      </c>
      <c r="AB800">
        <v>545</v>
      </c>
      <c r="AC800">
        <v>25</v>
      </c>
      <c r="AD800">
        <v>90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25</v>
      </c>
      <c r="BV800">
        <v>25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20</v>
      </c>
      <c r="CF800">
        <v>20</v>
      </c>
      <c r="CG800">
        <v>0</v>
      </c>
      <c r="CH800">
        <v>0</v>
      </c>
      <c r="CI800">
        <v>4</v>
      </c>
      <c r="CJ800">
        <v>4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</row>
    <row r="801" spans="1:136" x14ac:dyDescent="0.3">
      <c r="A801" t="s">
        <v>391</v>
      </c>
      <c r="B801">
        <v>140</v>
      </c>
      <c r="C801" t="s">
        <v>2334</v>
      </c>
      <c r="D801">
        <v>34015501213</v>
      </c>
      <c r="E801" t="s">
        <v>2335</v>
      </c>
      <c r="F801" t="s">
        <v>2254</v>
      </c>
      <c r="G801" t="s">
        <v>1087</v>
      </c>
      <c r="H801">
        <v>1370</v>
      </c>
      <c r="I801">
        <v>1055</v>
      </c>
      <c r="J801">
        <v>1055</v>
      </c>
      <c r="K801">
        <v>35</v>
      </c>
      <c r="L801">
        <v>10</v>
      </c>
      <c r="M801">
        <v>0</v>
      </c>
      <c r="N801">
        <v>25</v>
      </c>
      <c r="O801">
        <v>70</v>
      </c>
      <c r="P801">
        <v>25</v>
      </c>
      <c r="Q801">
        <v>0</v>
      </c>
      <c r="R801">
        <v>45</v>
      </c>
      <c r="S801">
        <v>140</v>
      </c>
      <c r="T801">
        <v>85</v>
      </c>
      <c r="U801">
        <v>0</v>
      </c>
      <c r="V801">
        <v>55</v>
      </c>
      <c r="W801">
        <v>170</v>
      </c>
      <c r="X801">
        <v>125</v>
      </c>
      <c r="Y801">
        <v>0</v>
      </c>
      <c r="Z801">
        <v>45</v>
      </c>
      <c r="AA801">
        <v>640</v>
      </c>
      <c r="AB801">
        <v>520</v>
      </c>
      <c r="AC801">
        <v>15</v>
      </c>
      <c r="AD801">
        <v>105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320</v>
      </c>
      <c r="BV801">
        <v>320</v>
      </c>
      <c r="BW801">
        <v>45</v>
      </c>
      <c r="BX801">
        <v>45</v>
      </c>
      <c r="BY801">
        <v>0</v>
      </c>
      <c r="BZ801">
        <v>0</v>
      </c>
      <c r="CA801">
        <v>95</v>
      </c>
      <c r="CB801">
        <v>35</v>
      </c>
      <c r="CC801">
        <v>0</v>
      </c>
      <c r="CD801">
        <v>55</v>
      </c>
      <c r="CE801">
        <v>70</v>
      </c>
      <c r="CF801">
        <v>70</v>
      </c>
      <c r="CG801">
        <v>0</v>
      </c>
      <c r="CH801">
        <v>0</v>
      </c>
      <c r="CI801">
        <v>15</v>
      </c>
      <c r="CJ801">
        <v>0</v>
      </c>
      <c r="CK801">
        <v>0</v>
      </c>
      <c r="CL801">
        <v>15</v>
      </c>
      <c r="CM801">
        <v>100</v>
      </c>
      <c r="CN801">
        <v>40</v>
      </c>
      <c r="CO801">
        <v>0</v>
      </c>
      <c r="CP801">
        <v>60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</row>
    <row r="802" spans="1:136" x14ac:dyDescent="0.3">
      <c r="A802" t="s">
        <v>391</v>
      </c>
      <c r="B802">
        <v>140</v>
      </c>
      <c r="C802" t="s">
        <v>2336</v>
      </c>
      <c r="D802">
        <v>34015501301</v>
      </c>
      <c r="E802" t="s">
        <v>2337</v>
      </c>
      <c r="F802" t="s">
        <v>2254</v>
      </c>
      <c r="G802" t="s">
        <v>2338</v>
      </c>
      <c r="H802">
        <v>1690</v>
      </c>
      <c r="I802">
        <v>1475</v>
      </c>
      <c r="J802">
        <v>1475</v>
      </c>
      <c r="K802">
        <v>25</v>
      </c>
      <c r="L802">
        <v>0</v>
      </c>
      <c r="M802">
        <v>4</v>
      </c>
      <c r="N802">
        <v>20</v>
      </c>
      <c r="O802">
        <v>60</v>
      </c>
      <c r="P802">
        <v>4</v>
      </c>
      <c r="Q802">
        <v>0</v>
      </c>
      <c r="R802">
        <v>55</v>
      </c>
      <c r="S802">
        <v>195</v>
      </c>
      <c r="T802">
        <v>150</v>
      </c>
      <c r="U802">
        <v>4</v>
      </c>
      <c r="V802">
        <v>40</v>
      </c>
      <c r="W802">
        <v>130</v>
      </c>
      <c r="X802">
        <v>85</v>
      </c>
      <c r="Y802">
        <v>0</v>
      </c>
      <c r="Z802">
        <v>45</v>
      </c>
      <c r="AA802">
        <v>1065</v>
      </c>
      <c r="AB802">
        <v>915</v>
      </c>
      <c r="AC802">
        <v>35</v>
      </c>
      <c r="AD802">
        <v>115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215</v>
      </c>
      <c r="BV802">
        <v>190</v>
      </c>
      <c r="BW802">
        <v>50</v>
      </c>
      <c r="BX802">
        <v>30</v>
      </c>
      <c r="BY802">
        <v>0</v>
      </c>
      <c r="BZ802">
        <v>20</v>
      </c>
      <c r="CA802">
        <v>30</v>
      </c>
      <c r="CB802">
        <v>25</v>
      </c>
      <c r="CC802">
        <v>0</v>
      </c>
      <c r="CD802">
        <v>10</v>
      </c>
      <c r="CE802">
        <v>60</v>
      </c>
      <c r="CF802">
        <v>40</v>
      </c>
      <c r="CG802">
        <v>0</v>
      </c>
      <c r="CH802">
        <v>25</v>
      </c>
      <c r="CI802">
        <v>0</v>
      </c>
      <c r="CJ802">
        <v>0</v>
      </c>
      <c r="CK802">
        <v>0</v>
      </c>
      <c r="CL802">
        <v>0</v>
      </c>
      <c r="CM802">
        <v>45</v>
      </c>
      <c r="CN802">
        <v>25</v>
      </c>
      <c r="CO802">
        <v>0</v>
      </c>
      <c r="CP802">
        <v>20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25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25</v>
      </c>
      <c r="DV802">
        <v>0</v>
      </c>
      <c r="DW802">
        <v>0</v>
      </c>
      <c r="DX802">
        <v>25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</row>
    <row r="803" spans="1:136" x14ac:dyDescent="0.3">
      <c r="A803" t="s">
        <v>391</v>
      </c>
      <c r="B803">
        <v>140</v>
      </c>
      <c r="C803" t="s">
        <v>2339</v>
      </c>
      <c r="D803">
        <v>34015501302</v>
      </c>
      <c r="E803" t="s">
        <v>2340</v>
      </c>
      <c r="F803" t="s">
        <v>2254</v>
      </c>
      <c r="G803" t="s">
        <v>2338</v>
      </c>
      <c r="H803">
        <v>1400</v>
      </c>
      <c r="I803">
        <v>1150</v>
      </c>
      <c r="J803">
        <v>1130</v>
      </c>
      <c r="K803">
        <v>35</v>
      </c>
      <c r="L803">
        <v>0</v>
      </c>
      <c r="M803">
        <v>0</v>
      </c>
      <c r="N803">
        <v>35</v>
      </c>
      <c r="O803">
        <v>90</v>
      </c>
      <c r="P803">
        <v>50</v>
      </c>
      <c r="Q803">
        <v>0</v>
      </c>
      <c r="R803">
        <v>40</v>
      </c>
      <c r="S803">
        <v>170</v>
      </c>
      <c r="T803">
        <v>95</v>
      </c>
      <c r="U803">
        <v>10</v>
      </c>
      <c r="V803">
        <v>65</v>
      </c>
      <c r="W803">
        <v>190</v>
      </c>
      <c r="X803">
        <v>140</v>
      </c>
      <c r="Y803">
        <v>10</v>
      </c>
      <c r="Z803">
        <v>40</v>
      </c>
      <c r="AA803">
        <v>645</v>
      </c>
      <c r="AB803">
        <v>490</v>
      </c>
      <c r="AC803">
        <v>15</v>
      </c>
      <c r="AD803">
        <v>140</v>
      </c>
      <c r="AE803">
        <v>10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10</v>
      </c>
      <c r="AO803">
        <v>0</v>
      </c>
      <c r="AP803">
        <v>10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10</v>
      </c>
      <c r="BJ803">
        <v>0</v>
      </c>
      <c r="BK803">
        <v>0</v>
      </c>
      <c r="BL803">
        <v>10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250</v>
      </c>
      <c r="BV803">
        <v>250</v>
      </c>
      <c r="BW803">
        <v>0</v>
      </c>
      <c r="BX803">
        <v>0</v>
      </c>
      <c r="BY803">
        <v>0</v>
      </c>
      <c r="BZ803">
        <v>0</v>
      </c>
      <c r="CA803">
        <v>55</v>
      </c>
      <c r="CB803">
        <v>15</v>
      </c>
      <c r="CC803">
        <v>0</v>
      </c>
      <c r="CD803">
        <v>40</v>
      </c>
      <c r="CE803">
        <v>110</v>
      </c>
      <c r="CF803">
        <v>35</v>
      </c>
      <c r="CG803">
        <v>10</v>
      </c>
      <c r="CH803">
        <v>60</v>
      </c>
      <c r="CI803">
        <v>50</v>
      </c>
      <c r="CJ803">
        <v>4</v>
      </c>
      <c r="CK803">
        <v>0</v>
      </c>
      <c r="CL803">
        <v>45</v>
      </c>
      <c r="CM803">
        <v>35</v>
      </c>
      <c r="CN803">
        <v>10</v>
      </c>
      <c r="CO803">
        <v>4</v>
      </c>
      <c r="CP803">
        <v>20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</row>
    <row r="804" spans="1:136" x14ac:dyDescent="0.3">
      <c r="A804" t="s">
        <v>391</v>
      </c>
      <c r="B804">
        <v>140</v>
      </c>
      <c r="C804" t="s">
        <v>2341</v>
      </c>
      <c r="D804">
        <v>34015501303</v>
      </c>
      <c r="E804" t="s">
        <v>2342</v>
      </c>
      <c r="F804" t="s">
        <v>2254</v>
      </c>
      <c r="G804" t="s">
        <v>2338</v>
      </c>
      <c r="H804">
        <v>1050</v>
      </c>
      <c r="I804">
        <v>720</v>
      </c>
      <c r="J804">
        <v>720</v>
      </c>
      <c r="K804">
        <v>30</v>
      </c>
      <c r="L804">
        <v>10</v>
      </c>
      <c r="M804">
        <v>0</v>
      </c>
      <c r="N804">
        <v>20</v>
      </c>
      <c r="O804">
        <v>70</v>
      </c>
      <c r="P804">
        <v>25</v>
      </c>
      <c r="Q804">
        <v>0</v>
      </c>
      <c r="R804">
        <v>40</v>
      </c>
      <c r="S804">
        <v>95</v>
      </c>
      <c r="T804">
        <v>70</v>
      </c>
      <c r="U804">
        <v>10</v>
      </c>
      <c r="V804">
        <v>20</v>
      </c>
      <c r="W804">
        <v>150</v>
      </c>
      <c r="X804">
        <v>90</v>
      </c>
      <c r="Y804">
        <v>0</v>
      </c>
      <c r="Z804">
        <v>55</v>
      </c>
      <c r="AA804">
        <v>375</v>
      </c>
      <c r="AB804">
        <v>315</v>
      </c>
      <c r="AC804">
        <v>0</v>
      </c>
      <c r="AD804">
        <v>60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335</v>
      </c>
      <c r="BV804">
        <v>335</v>
      </c>
      <c r="BW804">
        <v>55</v>
      </c>
      <c r="BX804">
        <v>35</v>
      </c>
      <c r="BY804">
        <v>0</v>
      </c>
      <c r="BZ804">
        <v>15</v>
      </c>
      <c r="CA804">
        <v>50</v>
      </c>
      <c r="CB804">
        <v>4</v>
      </c>
      <c r="CC804">
        <v>0</v>
      </c>
      <c r="CD804">
        <v>50</v>
      </c>
      <c r="CE804">
        <v>50</v>
      </c>
      <c r="CF804">
        <v>15</v>
      </c>
      <c r="CG804">
        <v>0</v>
      </c>
      <c r="CH804">
        <v>35</v>
      </c>
      <c r="CI804">
        <v>75</v>
      </c>
      <c r="CJ804">
        <v>55</v>
      </c>
      <c r="CK804">
        <v>0</v>
      </c>
      <c r="CL804">
        <v>20</v>
      </c>
      <c r="CM804">
        <v>105</v>
      </c>
      <c r="CN804">
        <v>90</v>
      </c>
      <c r="CO804">
        <v>0</v>
      </c>
      <c r="CP804">
        <v>15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</row>
    <row r="805" spans="1:136" x14ac:dyDescent="0.3">
      <c r="A805" t="s">
        <v>391</v>
      </c>
      <c r="B805">
        <v>140</v>
      </c>
      <c r="C805" t="s">
        <v>2343</v>
      </c>
      <c r="D805">
        <v>34015501402</v>
      </c>
      <c r="E805" t="s">
        <v>2344</v>
      </c>
      <c r="F805" t="s">
        <v>2254</v>
      </c>
      <c r="G805" t="s">
        <v>2345</v>
      </c>
      <c r="H805">
        <v>950</v>
      </c>
      <c r="I805">
        <v>730</v>
      </c>
      <c r="J805">
        <v>720</v>
      </c>
      <c r="K805">
        <v>0</v>
      </c>
      <c r="L805">
        <v>0</v>
      </c>
      <c r="M805">
        <v>0</v>
      </c>
      <c r="N805">
        <v>0</v>
      </c>
      <c r="O805">
        <v>4</v>
      </c>
      <c r="P805">
        <v>0</v>
      </c>
      <c r="Q805">
        <v>0</v>
      </c>
      <c r="R805">
        <v>4</v>
      </c>
      <c r="S805">
        <v>115</v>
      </c>
      <c r="T805">
        <v>55</v>
      </c>
      <c r="U805">
        <v>0</v>
      </c>
      <c r="V805">
        <v>65</v>
      </c>
      <c r="W805">
        <v>85</v>
      </c>
      <c r="X805">
        <v>70</v>
      </c>
      <c r="Y805">
        <v>0</v>
      </c>
      <c r="Z805">
        <v>15</v>
      </c>
      <c r="AA805">
        <v>515</v>
      </c>
      <c r="AB805">
        <v>460</v>
      </c>
      <c r="AC805">
        <v>15</v>
      </c>
      <c r="AD805">
        <v>40</v>
      </c>
      <c r="AE805">
        <v>10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10</v>
      </c>
      <c r="AO805">
        <v>10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220</v>
      </c>
      <c r="BV805">
        <v>220</v>
      </c>
      <c r="BW805">
        <v>65</v>
      </c>
      <c r="BX805">
        <v>0</v>
      </c>
      <c r="BY805">
        <v>0</v>
      </c>
      <c r="BZ805">
        <v>65</v>
      </c>
      <c r="CA805">
        <v>80</v>
      </c>
      <c r="CB805">
        <v>15</v>
      </c>
      <c r="CC805">
        <v>0</v>
      </c>
      <c r="CD805">
        <v>65</v>
      </c>
      <c r="CE805">
        <v>15</v>
      </c>
      <c r="CF805">
        <v>10</v>
      </c>
      <c r="CG805">
        <v>0</v>
      </c>
      <c r="CH805">
        <v>4</v>
      </c>
      <c r="CI805">
        <v>0</v>
      </c>
      <c r="CJ805">
        <v>0</v>
      </c>
      <c r="CK805">
        <v>0</v>
      </c>
      <c r="CL805">
        <v>0</v>
      </c>
      <c r="CM805">
        <v>60</v>
      </c>
      <c r="CN805">
        <v>25</v>
      </c>
      <c r="CO805">
        <v>0</v>
      </c>
      <c r="CP805">
        <v>35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</row>
    <row r="806" spans="1:136" x14ac:dyDescent="0.3">
      <c r="A806" t="s">
        <v>391</v>
      </c>
      <c r="B806">
        <v>140</v>
      </c>
      <c r="C806" t="s">
        <v>2346</v>
      </c>
      <c r="D806">
        <v>34015501403</v>
      </c>
      <c r="E806" t="s">
        <v>2347</v>
      </c>
      <c r="F806" t="s">
        <v>2254</v>
      </c>
      <c r="G806" t="s">
        <v>2345</v>
      </c>
      <c r="H806">
        <v>1000</v>
      </c>
      <c r="I806">
        <v>530</v>
      </c>
      <c r="J806">
        <v>530</v>
      </c>
      <c r="K806">
        <v>45</v>
      </c>
      <c r="L806">
        <v>30</v>
      </c>
      <c r="M806">
        <v>0</v>
      </c>
      <c r="N806">
        <v>10</v>
      </c>
      <c r="O806">
        <v>65</v>
      </c>
      <c r="P806">
        <v>15</v>
      </c>
      <c r="Q806">
        <v>0</v>
      </c>
      <c r="R806">
        <v>55</v>
      </c>
      <c r="S806">
        <v>75</v>
      </c>
      <c r="T806">
        <v>45</v>
      </c>
      <c r="U806">
        <v>10</v>
      </c>
      <c r="V806">
        <v>20</v>
      </c>
      <c r="W806">
        <v>100</v>
      </c>
      <c r="X806">
        <v>55</v>
      </c>
      <c r="Y806">
        <v>0</v>
      </c>
      <c r="Z806">
        <v>45</v>
      </c>
      <c r="AA806">
        <v>245</v>
      </c>
      <c r="AB806">
        <v>145</v>
      </c>
      <c r="AC806">
        <v>15</v>
      </c>
      <c r="AD806">
        <v>90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470</v>
      </c>
      <c r="BV806">
        <v>470</v>
      </c>
      <c r="BW806">
        <v>200</v>
      </c>
      <c r="BX806">
        <v>30</v>
      </c>
      <c r="BY806">
        <v>0</v>
      </c>
      <c r="BZ806">
        <v>170</v>
      </c>
      <c r="CA806">
        <v>195</v>
      </c>
      <c r="CB806">
        <v>130</v>
      </c>
      <c r="CC806">
        <v>0</v>
      </c>
      <c r="CD806">
        <v>65</v>
      </c>
      <c r="CE806">
        <v>35</v>
      </c>
      <c r="CF806">
        <v>10</v>
      </c>
      <c r="CG806">
        <v>0</v>
      </c>
      <c r="CH806">
        <v>25</v>
      </c>
      <c r="CI806">
        <v>10</v>
      </c>
      <c r="CJ806">
        <v>10</v>
      </c>
      <c r="CK806">
        <v>0</v>
      </c>
      <c r="CL806">
        <v>0</v>
      </c>
      <c r="CM806">
        <v>30</v>
      </c>
      <c r="CN806">
        <v>20</v>
      </c>
      <c r="CO806">
        <v>0</v>
      </c>
      <c r="CP806">
        <v>10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</row>
    <row r="807" spans="1:136" x14ac:dyDescent="0.3">
      <c r="A807" t="s">
        <v>391</v>
      </c>
      <c r="B807">
        <v>140</v>
      </c>
      <c r="C807" t="s">
        <v>2348</v>
      </c>
      <c r="D807">
        <v>34015501404</v>
      </c>
      <c r="E807" t="s">
        <v>2349</v>
      </c>
      <c r="F807" t="s">
        <v>2254</v>
      </c>
      <c r="G807" t="s">
        <v>2345</v>
      </c>
      <c r="H807">
        <v>1385</v>
      </c>
      <c r="I807">
        <v>1190</v>
      </c>
      <c r="J807">
        <v>1190</v>
      </c>
      <c r="K807">
        <v>90</v>
      </c>
      <c r="L807">
        <v>35</v>
      </c>
      <c r="M807">
        <v>4</v>
      </c>
      <c r="N807">
        <v>50</v>
      </c>
      <c r="O807">
        <v>95</v>
      </c>
      <c r="P807">
        <v>50</v>
      </c>
      <c r="Q807">
        <v>0</v>
      </c>
      <c r="R807">
        <v>45</v>
      </c>
      <c r="S807">
        <v>100</v>
      </c>
      <c r="T807">
        <v>45</v>
      </c>
      <c r="U807">
        <v>0</v>
      </c>
      <c r="V807">
        <v>55</v>
      </c>
      <c r="W807">
        <v>135</v>
      </c>
      <c r="X807">
        <v>125</v>
      </c>
      <c r="Y807">
        <v>0</v>
      </c>
      <c r="Z807">
        <v>10</v>
      </c>
      <c r="AA807">
        <v>770</v>
      </c>
      <c r="AB807">
        <v>525</v>
      </c>
      <c r="AC807">
        <v>40</v>
      </c>
      <c r="AD807">
        <v>205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190</v>
      </c>
      <c r="BV807">
        <v>190</v>
      </c>
      <c r="BW807">
        <v>100</v>
      </c>
      <c r="BX807">
        <v>70</v>
      </c>
      <c r="BY807">
        <v>0</v>
      </c>
      <c r="BZ807">
        <v>25</v>
      </c>
      <c r="CA807">
        <v>45</v>
      </c>
      <c r="CB807">
        <v>25</v>
      </c>
      <c r="CC807">
        <v>0</v>
      </c>
      <c r="CD807">
        <v>20</v>
      </c>
      <c r="CE807">
        <v>35</v>
      </c>
      <c r="CF807">
        <v>0</v>
      </c>
      <c r="CG807">
        <v>0</v>
      </c>
      <c r="CH807">
        <v>35</v>
      </c>
      <c r="CI807">
        <v>0</v>
      </c>
      <c r="CJ807">
        <v>0</v>
      </c>
      <c r="CK807">
        <v>0</v>
      </c>
      <c r="CL807">
        <v>0</v>
      </c>
      <c r="CM807">
        <v>10</v>
      </c>
      <c r="CN807">
        <v>10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</row>
    <row r="808" spans="1:136" x14ac:dyDescent="0.3">
      <c r="A808" t="s">
        <v>391</v>
      </c>
      <c r="B808">
        <v>140</v>
      </c>
      <c r="C808" t="s">
        <v>2350</v>
      </c>
      <c r="D808">
        <v>34015501405</v>
      </c>
      <c r="E808" t="s">
        <v>2351</v>
      </c>
      <c r="F808" t="s">
        <v>2254</v>
      </c>
      <c r="G808" t="s">
        <v>2345</v>
      </c>
      <c r="H808">
        <v>505</v>
      </c>
      <c r="I808">
        <v>180</v>
      </c>
      <c r="J808">
        <v>180</v>
      </c>
      <c r="K808">
        <v>4</v>
      </c>
      <c r="L808">
        <v>0</v>
      </c>
      <c r="M808">
        <v>0</v>
      </c>
      <c r="N808">
        <v>4</v>
      </c>
      <c r="O808">
        <v>10</v>
      </c>
      <c r="P808">
        <v>0</v>
      </c>
      <c r="Q808">
        <v>0</v>
      </c>
      <c r="R808">
        <v>10</v>
      </c>
      <c r="S808">
        <v>25</v>
      </c>
      <c r="T808">
        <v>20</v>
      </c>
      <c r="U808">
        <v>0</v>
      </c>
      <c r="V808">
        <v>4</v>
      </c>
      <c r="W808">
        <v>4</v>
      </c>
      <c r="X808">
        <v>4</v>
      </c>
      <c r="Y808">
        <v>0</v>
      </c>
      <c r="Z808">
        <v>4</v>
      </c>
      <c r="AA808">
        <v>140</v>
      </c>
      <c r="AB808">
        <v>115</v>
      </c>
      <c r="AC808">
        <v>0</v>
      </c>
      <c r="AD808">
        <v>25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325</v>
      </c>
      <c r="BV808">
        <v>300</v>
      </c>
      <c r="BW808">
        <v>175</v>
      </c>
      <c r="BX808">
        <v>4</v>
      </c>
      <c r="BY808">
        <v>0</v>
      </c>
      <c r="BZ808">
        <v>170</v>
      </c>
      <c r="CA808">
        <v>95</v>
      </c>
      <c r="CB808">
        <v>0</v>
      </c>
      <c r="CC808">
        <v>0</v>
      </c>
      <c r="CD808">
        <v>95</v>
      </c>
      <c r="CE808">
        <v>20</v>
      </c>
      <c r="CF808">
        <v>4</v>
      </c>
      <c r="CG808">
        <v>0</v>
      </c>
      <c r="CH808">
        <v>20</v>
      </c>
      <c r="CI808">
        <v>0</v>
      </c>
      <c r="CJ808">
        <v>0</v>
      </c>
      <c r="CK808">
        <v>0</v>
      </c>
      <c r="CL808">
        <v>0</v>
      </c>
      <c r="CM808">
        <v>4</v>
      </c>
      <c r="CN808">
        <v>4</v>
      </c>
      <c r="CO808">
        <v>0</v>
      </c>
      <c r="CP808">
        <v>0</v>
      </c>
      <c r="CQ808">
        <v>25</v>
      </c>
      <c r="CR808">
        <v>25</v>
      </c>
      <c r="CS808">
        <v>0</v>
      </c>
      <c r="CT808">
        <v>0</v>
      </c>
      <c r="CU808">
        <v>25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</row>
    <row r="809" spans="1:136" x14ac:dyDescent="0.3">
      <c r="A809" t="s">
        <v>391</v>
      </c>
      <c r="B809">
        <v>140</v>
      </c>
      <c r="C809" t="s">
        <v>2352</v>
      </c>
      <c r="D809">
        <v>34015501406</v>
      </c>
      <c r="E809" t="s">
        <v>2353</v>
      </c>
      <c r="F809" t="s">
        <v>2254</v>
      </c>
      <c r="G809" t="s">
        <v>2345</v>
      </c>
      <c r="H809">
        <v>1420</v>
      </c>
      <c r="I809">
        <v>1290</v>
      </c>
      <c r="J809">
        <v>1290</v>
      </c>
      <c r="K809">
        <v>40</v>
      </c>
      <c r="L809">
        <v>35</v>
      </c>
      <c r="M809">
        <v>0</v>
      </c>
      <c r="N809">
        <v>4</v>
      </c>
      <c r="O809">
        <v>75</v>
      </c>
      <c r="P809">
        <v>45</v>
      </c>
      <c r="Q809">
        <v>4</v>
      </c>
      <c r="R809">
        <v>20</v>
      </c>
      <c r="S809">
        <v>95</v>
      </c>
      <c r="T809">
        <v>80</v>
      </c>
      <c r="U809">
        <v>0</v>
      </c>
      <c r="V809">
        <v>15</v>
      </c>
      <c r="W809">
        <v>115</v>
      </c>
      <c r="X809">
        <v>85</v>
      </c>
      <c r="Y809">
        <v>0</v>
      </c>
      <c r="Z809">
        <v>30</v>
      </c>
      <c r="AA809">
        <v>960</v>
      </c>
      <c r="AB809">
        <v>780</v>
      </c>
      <c r="AC809">
        <v>10</v>
      </c>
      <c r="AD809">
        <v>175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130</v>
      </c>
      <c r="BV809">
        <v>130</v>
      </c>
      <c r="BW809">
        <v>20</v>
      </c>
      <c r="BX809">
        <v>0</v>
      </c>
      <c r="BY809">
        <v>0</v>
      </c>
      <c r="BZ809">
        <v>20</v>
      </c>
      <c r="CA809">
        <v>20</v>
      </c>
      <c r="CB809">
        <v>0</v>
      </c>
      <c r="CC809">
        <v>0</v>
      </c>
      <c r="CD809">
        <v>20</v>
      </c>
      <c r="CE809">
        <v>4</v>
      </c>
      <c r="CF809">
        <v>0</v>
      </c>
      <c r="CG809">
        <v>0</v>
      </c>
      <c r="CH809">
        <v>4</v>
      </c>
      <c r="CI809">
        <v>35</v>
      </c>
      <c r="CJ809">
        <v>35</v>
      </c>
      <c r="CK809">
        <v>0</v>
      </c>
      <c r="CL809">
        <v>0</v>
      </c>
      <c r="CM809">
        <v>55</v>
      </c>
      <c r="CN809">
        <v>25</v>
      </c>
      <c r="CO809">
        <v>0</v>
      </c>
      <c r="CP809">
        <v>30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</row>
    <row r="810" spans="1:136" x14ac:dyDescent="0.3">
      <c r="A810" t="s">
        <v>391</v>
      </c>
      <c r="B810">
        <v>140</v>
      </c>
      <c r="C810" t="s">
        <v>2354</v>
      </c>
      <c r="D810">
        <v>34015501500</v>
      </c>
      <c r="E810" t="s">
        <v>2355</v>
      </c>
      <c r="F810" t="s">
        <v>2254</v>
      </c>
      <c r="G810" t="s">
        <v>2356</v>
      </c>
      <c r="H810">
        <v>1775</v>
      </c>
      <c r="I810">
        <v>950</v>
      </c>
      <c r="J810">
        <v>940</v>
      </c>
      <c r="K810">
        <v>65</v>
      </c>
      <c r="L810">
        <v>40</v>
      </c>
      <c r="M810">
        <v>0</v>
      </c>
      <c r="N810">
        <v>25</v>
      </c>
      <c r="O810">
        <v>100</v>
      </c>
      <c r="P810">
        <v>70</v>
      </c>
      <c r="Q810">
        <v>0</v>
      </c>
      <c r="R810">
        <v>30</v>
      </c>
      <c r="S810">
        <v>100</v>
      </c>
      <c r="T810">
        <v>100</v>
      </c>
      <c r="U810">
        <v>0</v>
      </c>
      <c r="V810">
        <v>0</v>
      </c>
      <c r="W810">
        <v>45</v>
      </c>
      <c r="X810">
        <v>45</v>
      </c>
      <c r="Y810">
        <v>0</v>
      </c>
      <c r="Z810">
        <v>0</v>
      </c>
      <c r="AA810">
        <v>625</v>
      </c>
      <c r="AB810">
        <v>560</v>
      </c>
      <c r="AC810">
        <v>4</v>
      </c>
      <c r="AD810">
        <v>65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15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15</v>
      </c>
      <c r="BR810">
        <v>15</v>
      </c>
      <c r="BS810">
        <v>0</v>
      </c>
      <c r="BT810">
        <v>0</v>
      </c>
      <c r="BU810">
        <v>820</v>
      </c>
      <c r="BV810">
        <v>755</v>
      </c>
      <c r="BW810">
        <v>245</v>
      </c>
      <c r="BX810">
        <v>105</v>
      </c>
      <c r="BY810">
        <v>10</v>
      </c>
      <c r="BZ810">
        <v>130</v>
      </c>
      <c r="CA810">
        <v>240</v>
      </c>
      <c r="CB810">
        <v>55</v>
      </c>
      <c r="CC810">
        <v>0</v>
      </c>
      <c r="CD810">
        <v>180</v>
      </c>
      <c r="CE810">
        <v>200</v>
      </c>
      <c r="CF810">
        <v>45</v>
      </c>
      <c r="CG810">
        <v>0</v>
      </c>
      <c r="CH810">
        <v>160</v>
      </c>
      <c r="CI810">
        <v>15</v>
      </c>
      <c r="CJ810">
        <v>4</v>
      </c>
      <c r="CK810">
        <v>15</v>
      </c>
      <c r="CL810">
        <v>0</v>
      </c>
      <c r="CM810">
        <v>55</v>
      </c>
      <c r="CN810">
        <v>35</v>
      </c>
      <c r="CO810">
        <v>0</v>
      </c>
      <c r="CP810">
        <v>20</v>
      </c>
      <c r="CQ810">
        <v>65</v>
      </c>
      <c r="CR810">
        <v>55</v>
      </c>
      <c r="CS810">
        <v>55</v>
      </c>
      <c r="CT810">
        <v>0</v>
      </c>
      <c r="CU810">
        <v>0</v>
      </c>
      <c r="CV810">
        <v>10</v>
      </c>
      <c r="CW810">
        <v>10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</row>
    <row r="811" spans="1:136" x14ac:dyDescent="0.3">
      <c r="A811" t="s">
        <v>391</v>
      </c>
      <c r="B811">
        <v>140</v>
      </c>
      <c r="C811" t="s">
        <v>2357</v>
      </c>
      <c r="D811">
        <v>34015501603</v>
      </c>
      <c r="E811" t="s">
        <v>2358</v>
      </c>
      <c r="F811" t="s">
        <v>2254</v>
      </c>
      <c r="G811" t="s">
        <v>2359</v>
      </c>
      <c r="H811">
        <v>2980</v>
      </c>
      <c r="I811">
        <v>2305</v>
      </c>
      <c r="J811">
        <v>2300</v>
      </c>
      <c r="K811">
        <v>150</v>
      </c>
      <c r="L811">
        <v>50</v>
      </c>
      <c r="M811">
        <v>0</v>
      </c>
      <c r="N811">
        <v>100</v>
      </c>
      <c r="O811">
        <v>230</v>
      </c>
      <c r="P811">
        <v>125</v>
      </c>
      <c r="Q811">
        <v>0</v>
      </c>
      <c r="R811">
        <v>105</v>
      </c>
      <c r="S811">
        <v>420</v>
      </c>
      <c r="T811">
        <v>275</v>
      </c>
      <c r="U811">
        <v>45</v>
      </c>
      <c r="V811">
        <v>100</v>
      </c>
      <c r="W811">
        <v>245</v>
      </c>
      <c r="X811">
        <v>185</v>
      </c>
      <c r="Y811">
        <v>20</v>
      </c>
      <c r="Z811">
        <v>35</v>
      </c>
      <c r="AA811">
        <v>1255</v>
      </c>
      <c r="AB811">
        <v>1075</v>
      </c>
      <c r="AC811">
        <v>35</v>
      </c>
      <c r="AD811">
        <v>145</v>
      </c>
      <c r="AE811">
        <v>4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4</v>
      </c>
      <c r="AO811">
        <v>4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675</v>
      </c>
      <c r="BV811">
        <v>675</v>
      </c>
      <c r="BW811">
        <v>200</v>
      </c>
      <c r="BX811">
        <v>85</v>
      </c>
      <c r="BY811">
        <v>40</v>
      </c>
      <c r="BZ811">
        <v>80</v>
      </c>
      <c r="CA811">
        <v>185</v>
      </c>
      <c r="CB811">
        <v>75</v>
      </c>
      <c r="CC811">
        <v>50</v>
      </c>
      <c r="CD811">
        <v>55</v>
      </c>
      <c r="CE811">
        <v>170</v>
      </c>
      <c r="CF811">
        <v>110</v>
      </c>
      <c r="CG811">
        <v>55</v>
      </c>
      <c r="CH811">
        <v>0</v>
      </c>
      <c r="CI811">
        <v>45</v>
      </c>
      <c r="CJ811">
        <v>30</v>
      </c>
      <c r="CK811">
        <v>0</v>
      </c>
      <c r="CL811">
        <v>15</v>
      </c>
      <c r="CM811">
        <v>80</v>
      </c>
      <c r="CN811">
        <v>40</v>
      </c>
      <c r="CO811">
        <v>0</v>
      </c>
      <c r="CP811">
        <v>40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</row>
    <row r="812" spans="1:136" x14ac:dyDescent="0.3">
      <c r="A812" t="s">
        <v>391</v>
      </c>
      <c r="B812">
        <v>140</v>
      </c>
      <c r="C812" t="s">
        <v>2360</v>
      </c>
      <c r="D812">
        <v>34015501604</v>
      </c>
      <c r="E812" t="s">
        <v>2361</v>
      </c>
      <c r="F812" t="s">
        <v>2254</v>
      </c>
      <c r="G812" t="s">
        <v>2359</v>
      </c>
      <c r="H812">
        <v>2690</v>
      </c>
      <c r="I812">
        <v>2010</v>
      </c>
      <c r="J812">
        <v>2010</v>
      </c>
      <c r="K812">
        <v>270</v>
      </c>
      <c r="L812">
        <v>170</v>
      </c>
      <c r="M812">
        <v>0</v>
      </c>
      <c r="N812">
        <v>100</v>
      </c>
      <c r="O812">
        <v>140</v>
      </c>
      <c r="P812">
        <v>40</v>
      </c>
      <c r="Q812">
        <v>15</v>
      </c>
      <c r="R812">
        <v>85</v>
      </c>
      <c r="S812">
        <v>330</v>
      </c>
      <c r="T812">
        <v>195</v>
      </c>
      <c r="U812">
        <v>15</v>
      </c>
      <c r="V812">
        <v>120</v>
      </c>
      <c r="W812">
        <v>225</v>
      </c>
      <c r="X812">
        <v>95</v>
      </c>
      <c r="Y812">
        <v>0</v>
      </c>
      <c r="Z812">
        <v>130</v>
      </c>
      <c r="AA812">
        <v>1050</v>
      </c>
      <c r="AB812">
        <v>945</v>
      </c>
      <c r="AC812">
        <v>0</v>
      </c>
      <c r="AD812">
        <v>105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680</v>
      </c>
      <c r="BV812">
        <v>665</v>
      </c>
      <c r="BW812">
        <v>110</v>
      </c>
      <c r="BX812">
        <v>50</v>
      </c>
      <c r="BY812">
        <v>0</v>
      </c>
      <c r="BZ812">
        <v>65</v>
      </c>
      <c r="CA812">
        <v>165</v>
      </c>
      <c r="CB812">
        <v>60</v>
      </c>
      <c r="CC812">
        <v>0</v>
      </c>
      <c r="CD812">
        <v>105</v>
      </c>
      <c r="CE812">
        <v>265</v>
      </c>
      <c r="CF812">
        <v>185</v>
      </c>
      <c r="CG812">
        <v>0</v>
      </c>
      <c r="CH812">
        <v>85</v>
      </c>
      <c r="CI812">
        <v>15</v>
      </c>
      <c r="CJ812">
        <v>10</v>
      </c>
      <c r="CK812">
        <v>4</v>
      </c>
      <c r="CL812">
        <v>0</v>
      </c>
      <c r="CM812">
        <v>105</v>
      </c>
      <c r="CN812">
        <v>55</v>
      </c>
      <c r="CO812">
        <v>0</v>
      </c>
      <c r="CP812">
        <v>50</v>
      </c>
      <c r="CQ812">
        <v>15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15</v>
      </c>
      <c r="DE812">
        <v>0</v>
      </c>
      <c r="DF812">
        <v>15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</row>
    <row r="813" spans="1:136" x14ac:dyDescent="0.3">
      <c r="A813" t="s">
        <v>391</v>
      </c>
      <c r="B813">
        <v>140</v>
      </c>
      <c r="C813" t="s">
        <v>2362</v>
      </c>
      <c r="D813">
        <v>34015501605</v>
      </c>
      <c r="E813" t="s">
        <v>2363</v>
      </c>
      <c r="F813" t="s">
        <v>2254</v>
      </c>
      <c r="G813" t="s">
        <v>2359</v>
      </c>
      <c r="H813">
        <v>2575</v>
      </c>
      <c r="I813">
        <v>1885</v>
      </c>
      <c r="J813">
        <v>1870</v>
      </c>
      <c r="K813">
        <v>80</v>
      </c>
      <c r="L813">
        <v>15</v>
      </c>
      <c r="M813">
        <v>0</v>
      </c>
      <c r="N813">
        <v>65</v>
      </c>
      <c r="O813">
        <v>195</v>
      </c>
      <c r="P813">
        <v>115</v>
      </c>
      <c r="Q813">
        <v>10</v>
      </c>
      <c r="R813">
        <v>70</v>
      </c>
      <c r="S813">
        <v>155</v>
      </c>
      <c r="T813">
        <v>120</v>
      </c>
      <c r="U813">
        <v>35</v>
      </c>
      <c r="V813">
        <v>0</v>
      </c>
      <c r="W813">
        <v>225</v>
      </c>
      <c r="X813">
        <v>110</v>
      </c>
      <c r="Y813">
        <v>10</v>
      </c>
      <c r="Z813">
        <v>105</v>
      </c>
      <c r="AA813">
        <v>1220</v>
      </c>
      <c r="AB813">
        <v>1095</v>
      </c>
      <c r="AC813">
        <v>45</v>
      </c>
      <c r="AD813">
        <v>85</v>
      </c>
      <c r="AE813">
        <v>20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20</v>
      </c>
      <c r="AO813">
        <v>20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690</v>
      </c>
      <c r="BV813">
        <v>625</v>
      </c>
      <c r="BW813">
        <v>300</v>
      </c>
      <c r="BX813">
        <v>130</v>
      </c>
      <c r="BY813">
        <v>0</v>
      </c>
      <c r="BZ813">
        <v>170</v>
      </c>
      <c r="CA813">
        <v>75</v>
      </c>
      <c r="CB813">
        <v>75</v>
      </c>
      <c r="CC813">
        <v>0</v>
      </c>
      <c r="CD813">
        <v>0</v>
      </c>
      <c r="CE813">
        <v>25</v>
      </c>
      <c r="CF813">
        <v>25</v>
      </c>
      <c r="CG813">
        <v>0</v>
      </c>
      <c r="CH813">
        <v>0</v>
      </c>
      <c r="CI813">
        <v>135</v>
      </c>
      <c r="CJ813">
        <v>120</v>
      </c>
      <c r="CK813">
        <v>0</v>
      </c>
      <c r="CL813">
        <v>15</v>
      </c>
      <c r="CM813">
        <v>90</v>
      </c>
      <c r="CN813">
        <v>30</v>
      </c>
      <c r="CO813">
        <v>0</v>
      </c>
      <c r="CP813">
        <v>60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60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60</v>
      </c>
      <c r="DV813">
        <v>60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</row>
    <row r="814" spans="1:136" x14ac:dyDescent="0.3">
      <c r="A814" t="s">
        <v>391</v>
      </c>
      <c r="B814">
        <v>140</v>
      </c>
      <c r="C814" t="s">
        <v>2364</v>
      </c>
      <c r="D814">
        <v>34015501606</v>
      </c>
      <c r="E814" t="s">
        <v>2365</v>
      </c>
      <c r="F814" t="s">
        <v>2254</v>
      </c>
      <c r="G814" t="s">
        <v>2359</v>
      </c>
      <c r="H814">
        <v>1735</v>
      </c>
      <c r="I814">
        <v>1530</v>
      </c>
      <c r="J814">
        <v>1485</v>
      </c>
      <c r="K814">
        <v>135</v>
      </c>
      <c r="L814">
        <v>30</v>
      </c>
      <c r="M814">
        <v>0</v>
      </c>
      <c r="N814">
        <v>105</v>
      </c>
      <c r="O814">
        <v>195</v>
      </c>
      <c r="P814">
        <v>60</v>
      </c>
      <c r="Q814">
        <v>10</v>
      </c>
      <c r="R814">
        <v>130</v>
      </c>
      <c r="S814">
        <v>270</v>
      </c>
      <c r="T814">
        <v>220</v>
      </c>
      <c r="U814">
        <v>15</v>
      </c>
      <c r="V814">
        <v>35</v>
      </c>
      <c r="W814">
        <v>75</v>
      </c>
      <c r="X814">
        <v>65</v>
      </c>
      <c r="Y814">
        <v>0</v>
      </c>
      <c r="Z814">
        <v>10</v>
      </c>
      <c r="AA814">
        <v>805</v>
      </c>
      <c r="AB814">
        <v>725</v>
      </c>
      <c r="AC814">
        <v>0</v>
      </c>
      <c r="AD814">
        <v>80</v>
      </c>
      <c r="AE814">
        <v>40</v>
      </c>
      <c r="AF814">
        <v>25</v>
      </c>
      <c r="AG814">
        <v>25</v>
      </c>
      <c r="AH814">
        <v>0</v>
      </c>
      <c r="AI814">
        <v>0</v>
      </c>
      <c r="AJ814">
        <v>10</v>
      </c>
      <c r="AK814">
        <v>0</v>
      </c>
      <c r="AL814">
        <v>0</v>
      </c>
      <c r="AM814">
        <v>10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4</v>
      </c>
      <c r="AW814">
        <v>4</v>
      </c>
      <c r="AX814">
        <v>0</v>
      </c>
      <c r="AY814">
        <v>0</v>
      </c>
      <c r="AZ814">
        <v>4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4</v>
      </c>
      <c r="BR814">
        <v>4</v>
      </c>
      <c r="BS814">
        <v>0</v>
      </c>
      <c r="BT814">
        <v>0</v>
      </c>
      <c r="BU814">
        <v>205</v>
      </c>
      <c r="BV814">
        <v>195</v>
      </c>
      <c r="BW814">
        <v>40</v>
      </c>
      <c r="BX814">
        <v>20</v>
      </c>
      <c r="BY814">
        <v>0</v>
      </c>
      <c r="BZ814">
        <v>20</v>
      </c>
      <c r="CA814">
        <v>105</v>
      </c>
      <c r="CB814">
        <v>10</v>
      </c>
      <c r="CC814">
        <v>0</v>
      </c>
      <c r="CD814">
        <v>95</v>
      </c>
      <c r="CE814">
        <v>25</v>
      </c>
      <c r="CF814">
        <v>10</v>
      </c>
      <c r="CG814">
        <v>0</v>
      </c>
      <c r="CH814">
        <v>15</v>
      </c>
      <c r="CI814">
        <v>15</v>
      </c>
      <c r="CJ814">
        <v>15</v>
      </c>
      <c r="CK814">
        <v>0</v>
      </c>
      <c r="CL814">
        <v>0</v>
      </c>
      <c r="CM814">
        <v>15</v>
      </c>
      <c r="CN814">
        <v>4</v>
      </c>
      <c r="CO814">
        <v>0</v>
      </c>
      <c r="CP814">
        <v>4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10</v>
      </c>
      <c r="DM814">
        <v>0</v>
      </c>
      <c r="DN814">
        <v>0</v>
      </c>
      <c r="DO814">
        <v>0</v>
      </c>
      <c r="DP814">
        <v>0</v>
      </c>
      <c r="DQ814">
        <v>10</v>
      </c>
      <c r="DR814">
        <v>10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</row>
    <row r="815" spans="1:136" x14ac:dyDescent="0.3">
      <c r="A815" t="s">
        <v>391</v>
      </c>
      <c r="B815">
        <v>140</v>
      </c>
      <c r="C815" t="s">
        <v>2366</v>
      </c>
      <c r="D815">
        <v>34015501608</v>
      </c>
      <c r="E815" t="s">
        <v>2367</v>
      </c>
      <c r="F815" t="s">
        <v>2254</v>
      </c>
      <c r="G815" t="s">
        <v>2359</v>
      </c>
      <c r="H815">
        <v>2325</v>
      </c>
      <c r="I815">
        <v>2200</v>
      </c>
      <c r="J815">
        <v>2200</v>
      </c>
      <c r="K815">
        <v>25</v>
      </c>
      <c r="L815">
        <v>25</v>
      </c>
      <c r="M815">
        <v>0</v>
      </c>
      <c r="N815">
        <v>0</v>
      </c>
      <c r="O815">
        <v>115</v>
      </c>
      <c r="P815">
        <v>65</v>
      </c>
      <c r="Q815">
        <v>0</v>
      </c>
      <c r="R815">
        <v>50</v>
      </c>
      <c r="S815">
        <v>390</v>
      </c>
      <c r="T815">
        <v>245</v>
      </c>
      <c r="U815">
        <v>25</v>
      </c>
      <c r="V815">
        <v>120</v>
      </c>
      <c r="W815">
        <v>170</v>
      </c>
      <c r="X815">
        <v>115</v>
      </c>
      <c r="Y815">
        <v>20</v>
      </c>
      <c r="Z815">
        <v>30</v>
      </c>
      <c r="AA815">
        <v>1505</v>
      </c>
      <c r="AB815">
        <v>1175</v>
      </c>
      <c r="AC815">
        <v>40</v>
      </c>
      <c r="AD815">
        <v>295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120</v>
      </c>
      <c r="BV815">
        <v>120</v>
      </c>
      <c r="BW815">
        <v>10</v>
      </c>
      <c r="BX815">
        <v>0</v>
      </c>
      <c r="BY815">
        <v>0</v>
      </c>
      <c r="BZ815">
        <v>10</v>
      </c>
      <c r="CA815">
        <v>0</v>
      </c>
      <c r="CB815">
        <v>0</v>
      </c>
      <c r="CC815">
        <v>0</v>
      </c>
      <c r="CD815">
        <v>0</v>
      </c>
      <c r="CE815">
        <v>25</v>
      </c>
      <c r="CF815">
        <v>25</v>
      </c>
      <c r="CG815">
        <v>0</v>
      </c>
      <c r="CH815">
        <v>0</v>
      </c>
      <c r="CI815">
        <v>20</v>
      </c>
      <c r="CJ815">
        <v>20</v>
      </c>
      <c r="CK815">
        <v>0</v>
      </c>
      <c r="CL815">
        <v>0</v>
      </c>
      <c r="CM815">
        <v>65</v>
      </c>
      <c r="CN815">
        <v>65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</row>
    <row r="816" spans="1:136" x14ac:dyDescent="0.3">
      <c r="A816" t="s">
        <v>391</v>
      </c>
      <c r="B816">
        <v>140</v>
      </c>
      <c r="C816" t="s">
        <v>2368</v>
      </c>
      <c r="D816">
        <v>34015501609</v>
      </c>
      <c r="E816" t="s">
        <v>2369</v>
      </c>
      <c r="F816" t="s">
        <v>2254</v>
      </c>
      <c r="G816" t="s">
        <v>2359</v>
      </c>
      <c r="H816">
        <v>1990</v>
      </c>
      <c r="I816">
        <v>1710</v>
      </c>
      <c r="J816">
        <v>1695</v>
      </c>
      <c r="K816">
        <v>165</v>
      </c>
      <c r="L816">
        <v>65</v>
      </c>
      <c r="M816">
        <v>0</v>
      </c>
      <c r="N816">
        <v>100</v>
      </c>
      <c r="O816">
        <v>160</v>
      </c>
      <c r="P816">
        <v>100</v>
      </c>
      <c r="Q816">
        <v>4</v>
      </c>
      <c r="R816">
        <v>50</v>
      </c>
      <c r="S816">
        <v>300</v>
      </c>
      <c r="T816">
        <v>145</v>
      </c>
      <c r="U816">
        <v>10</v>
      </c>
      <c r="V816">
        <v>145</v>
      </c>
      <c r="W816">
        <v>215</v>
      </c>
      <c r="X816">
        <v>175</v>
      </c>
      <c r="Y816">
        <v>0</v>
      </c>
      <c r="Z816">
        <v>40</v>
      </c>
      <c r="AA816">
        <v>855</v>
      </c>
      <c r="AB816">
        <v>695</v>
      </c>
      <c r="AC816">
        <v>40</v>
      </c>
      <c r="AD816">
        <v>120</v>
      </c>
      <c r="AE816">
        <v>15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4</v>
      </c>
      <c r="AS816">
        <v>4</v>
      </c>
      <c r="AT816">
        <v>0</v>
      </c>
      <c r="AU816">
        <v>0</v>
      </c>
      <c r="AV816">
        <v>10</v>
      </c>
      <c r="AW816">
        <v>10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280</v>
      </c>
      <c r="BV816">
        <v>280</v>
      </c>
      <c r="BW816">
        <v>30</v>
      </c>
      <c r="BX816">
        <v>15</v>
      </c>
      <c r="BY816">
        <v>0</v>
      </c>
      <c r="BZ816">
        <v>15</v>
      </c>
      <c r="CA816">
        <v>35</v>
      </c>
      <c r="CB816">
        <v>25</v>
      </c>
      <c r="CC816">
        <v>0</v>
      </c>
      <c r="CD816">
        <v>10</v>
      </c>
      <c r="CE816">
        <v>50</v>
      </c>
      <c r="CF816">
        <v>20</v>
      </c>
      <c r="CG816">
        <v>0</v>
      </c>
      <c r="CH816">
        <v>30</v>
      </c>
      <c r="CI816">
        <v>60</v>
      </c>
      <c r="CJ816">
        <v>0</v>
      </c>
      <c r="CK816">
        <v>0</v>
      </c>
      <c r="CL816">
        <v>60</v>
      </c>
      <c r="CM816">
        <v>105</v>
      </c>
      <c r="CN816">
        <v>75</v>
      </c>
      <c r="CO816">
        <v>0</v>
      </c>
      <c r="CP816">
        <v>25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</row>
    <row r="817" spans="1:136" x14ac:dyDescent="0.3">
      <c r="A817" t="s">
        <v>391</v>
      </c>
      <c r="B817">
        <v>140</v>
      </c>
      <c r="C817" t="s">
        <v>2370</v>
      </c>
      <c r="D817">
        <v>34015501701</v>
      </c>
      <c r="E817" t="s">
        <v>2371</v>
      </c>
      <c r="F817" t="s">
        <v>2254</v>
      </c>
      <c r="G817" t="s">
        <v>2372</v>
      </c>
      <c r="H817">
        <v>1840</v>
      </c>
      <c r="I817">
        <v>1580</v>
      </c>
      <c r="J817">
        <v>1565</v>
      </c>
      <c r="K817">
        <v>20</v>
      </c>
      <c r="L817">
        <v>20</v>
      </c>
      <c r="M817">
        <v>0</v>
      </c>
      <c r="N817">
        <v>0</v>
      </c>
      <c r="O817">
        <v>30</v>
      </c>
      <c r="P817">
        <v>15</v>
      </c>
      <c r="Q817">
        <v>15</v>
      </c>
      <c r="R817">
        <v>0</v>
      </c>
      <c r="S817">
        <v>130</v>
      </c>
      <c r="T817">
        <v>115</v>
      </c>
      <c r="U817">
        <v>0</v>
      </c>
      <c r="V817">
        <v>15</v>
      </c>
      <c r="W817">
        <v>120</v>
      </c>
      <c r="X817">
        <v>85</v>
      </c>
      <c r="Y817">
        <v>0</v>
      </c>
      <c r="Z817">
        <v>35</v>
      </c>
      <c r="AA817">
        <v>1260</v>
      </c>
      <c r="AB817">
        <v>1085</v>
      </c>
      <c r="AC817">
        <v>55</v>
      </c>
      <c r="AD817">
        <v>120</v>
      </c>
      <c r="AE817">
        <v>15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15</v>
      </c>
      <c r="AW817">
        <v>4</v>
      </c>
      <c r="AX817">
        <v>10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260</v>
      </c>
      <c r="BV817">
        <v>260</v>
      </c>
      <c r="BW817">
        <v>90</v>
      </c>
      <c r="BX817">
        <v>10</v>
      </c>
      <c r="BY817">
        <v>0</v>
      </c>
      <c r="BZ817">
        <v>80</v>
      </c>
      <c r="CA817">
        <v>80</v>
      </c>
      <c r="CB817">
        <v>15</v>
      </c>
      <c r="CC817">
        <v>0</v>
      </c>
      <c r="CD817">
        <v>65</v>
      </c>
      <c r="CE817">
        <v>35</v>
      </c>
      <c r="CF817">
        <v>0</v>
      </c>
      <c r="CG817">
        <v>0</v>
      </c>
      <c r="CH817">
        <v>35</v>
      </c>
      <c r="CI817">
        <v>4</v>
      </c>
      <c r="CJ817">
        <v>0</v>
      </c>
      <c r="CK817">
        <v>0</v>
      </c>
      <c r="CL817">
        <v>4</v>
      </c>
      <c r="CM817">
        <v>50</v>
      </c>
      <c r="CN817">
        <v>50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</row>
    <row r="818" spans="1:136" x14ac:dyDescent="0.3">
      <c r="A818" t="s">
        <v>391</v>
      </c>
      <c r="B818">
        <v>140</v>
      </c>
      <c r="C818" t="s">
        <v>2373</v>
      </c>
      <c r="D818">
        <v>34015501702</v>
      </c>
      <c r="E818" t="s">
        <v>2374</v>
      </c>
      <c r="F818" t="s">
        <v>2254</v>
      </c>
      <c r="G818" t="s">
        <v>2372</v>
      </c>
      <c r="H818">
        <v>1670</v>
      </c>
      <c r="I818">
        <v>1655</v>
      </c>
      <c r="J818">
        <v>1655</v>
      </c>
      <c r="K818">
        <v>80</v>
      </c>
      <c r="L818">
        <v>25</v>
      </c>
      <c r="M818">
        <v>15</v>
      </c>
      <c r="N818">
        <v>40</v>
      </c>
      <c r="O818">
        <v>135</v>
      </c>
      <c r="P818">
        <v>60</v>
      </c>
      <c r="Q818">
        <v>0</v>
      </c>
      <c r="R818">
        <v>75</v>
      </c>
      <c r="S818">
        <v>215</v>
      </c>
      <c r="T818">
        <v>150</v>
      </c>
      <c r="U818">
        <v>25</v>
      </c>
      <c r="V818">
        <v>45</v>
      </c>
      <c r="W818">
        <v>145</v>
      </c>
      <c r="X818">
        <v>140</v>
      </c>
      <c r="Y818">
        <v>4</v>
      </c>
      <c r="Z818">
        <v>0</v>
      </c>
      <c r="AA818">
        <v>1080</v>
      </c>
      <c r="AB818">
        <v>925</v>
      </c>
      <c r="AC818">
        <v>50</v>
      </c>
      <c r="AD818">
        <v>105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15</v>
      </c>
      <c r="BV818">
        <v>15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10</v>
      </c>
      <c r="CF818">
        <v>10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10</v>
      </c>
      <c r="CN818">
        <v>10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</row>
    <row r="819" spans="1:136" x14ac:dyDescent="0.3">
      <c r="A819" t="s">
        <v>391</v>
      </c>
      <c r="B819">
        <v>140</v>
      </c>
      <c r="C819" t="s">
        <v>2375</v>
      </c>
      <c r="D819">
        <v>34015501703</v>
      </c>
      <c r="E819" t="s">
        <v>2376</v>
      </c>
      <c r="F819" t="s">
        <v>2254</v>
      </c>
      <c r="G819" t="s">
        <v>2372</v>
      </c>
      <c r="H819">
        <v>855</v>
      </c>
      <c r="I819">
        <v>785</v>
      </c>
      <c r="J819">
        <v>780</v>
      </c>
      <c r="K819">
        <v>50</v>
      </c>
      <c r="L819">
        <v>4</v>
      </c>
      <c r="M819">
        <v>0</v>
      </c>
      <c r="N819">
        <v>40</v>
      </c>
      <c r="O819">
        <v>60</v>
      </c>
      <c r="P819">
        <v>45</v>
      </c>
      <c r="Q819">
        <v>0</v>
      </c>
      <c r="R819">
        <v>10</v>
      </c>
      <c r="S819">
        <v>85</v>
      </c>
      <c r="T819">
        <v>70</v>
      </c>
      <c r="U819">
        <v>0</v>
      </c>
      <c r="V819">
        <v>15</v>
      </c>
      <c r="W819">
        <v>80</v>
      </c>
      <c r="X819">
        <v>65</v>
      </c>
      <c r="Y819">
        <v>4</v>
      </c>
      <c r="Z819">
        <v>10</v>
      </c>
      <c r="AA819">
        <v>505</v>
      </c>
      <c r="AB819">
        <v>390</v>
      </c>
      <c r="AC819">
        <v>50</v>
      </c>
      <c r="AD819">
        <v>65</v>
      </c>
      <c r="AE819">
        <v>4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4</v>
      </c>
      <c r="AW819">
        <v>4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70</v>
      </c>
      <c r="BV819">
        <v>70</v>
      </c>
      <c r="BW819">
        <v>20</v>
      </c>
      <c r="BX819">
        <v>10</v>
      </c>
      <c r="BY819">
        <v>0</v>
      </c>
      <c r="BZ819">
        <v>4</v>
      </c>
      <c r="CA819">
        <v>20</v>
      </c>
      <c r="CB819">
        <v>0</v>
      </c>
      <c r="CC819">
        <v>0</v>
      </c>
      <c r="CD819">
        <v>20</v>
      </c>
      <c r="CE819">
        <v>20</v>
      </c>
      <c r="CF819">
        <v>4</v>
      </c>
      <c r="CG819">
        <v>0</v>
      </c>
      <c r="CH819">
        <v>10</v>
      </c>
      <c r="CI819">
        <v>0</v>
      </c>
      <c r="CJ819">
        <v>0</v>
      </c>
      <c r="CK819">
        <v>0</v>
      </c>
      <c r="CL819">
        <v>0</v>
      </c>
      <c r="CM819">
        <v>15</v>
      </c>
      <c r="CN819">
        <v>4</v>
      </c>
      <c r="CO819">
        <v>0</v>
      </c>
      <c r="CP819">
        <v>4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</row>
    <row r="820" spans="1:136" x14ac:dyDescent="0.3">
      <c r="A820" t="s">
        <v>391</v>
      </c>
      <c r="B820">
        <v>140</v>
      </c>
      <c r="C820" t="s">
        <v>2377</v>
      </c>
      <c r="D820">
        <v>34015501704</v>
      </c>
      <c r="E820" t="s">
        <v>2378</v>
      </c>
      <c r="F820" t="s">
        <v>2254</v>
      </c>
      <c r="G820" t="s">
        <v>2372</v>
      </c>
      <c r="H820">
        <v>1585</v>
      </c>
      <c r="I820">
        <v>1365</v>
      </c>
      <c r="J820">
        <v>1365</v>
      </c>
      <c r="K820">
        <v>120</v>
      </c>
      <c r="L820">
        <v>50</v>
      </c>
      <c r="M820">
        <v>0</v>
      </c>
      <c r="N820">
        <v>70</v>
      </c>
      <c r="O820">
        <v>175</v>
      </c>
      <c r="P820">
        <v>70</v>
      </c>
      <c r="Q820">
        <v>0</v>
      </c>
      <c r="R820">
        <v>105</v>
      </c>
      <c r="S820">
        <v>190</v>
      </c>
      <c r="T820">
        <v>145</v>
      </c>
      <c r="U820">
        <v>0</v>
      </c>
      <c r="V820">
        <v>45</v>
      </c>
      <c r="W820">
        <v>115</v>
      </c>
      <c r="X820">
        <v>65</v>
      </c>
      <c r="Y820">
        <v>15</v>
      </c>
      <c r="Z820">
        <v>35</v>
      </c>
      <c r="AA820">
        <v>765</v>
      </c>
      <c r="AB820">
        <v>630</v>
      </c>
      <c r="AC820">
        <v>50</v>
      </c>
      <c r="AD820">
        <v>85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225</v>
      </c>
      <c r="BV820">
        <v>225</v>
      </c>
      <c r="BW820">
        <v>90</v>
      </c>
      <c r="BX820">
        <v>80</v>
      </c>
      <c r="BY820">
        <v>0</v>
      </c>
      <c r="BZ820">
        <v>10</v>
      </c>
      <c r="CA820">
        <v>20</v>
      </c>
      <c r="CB820">
        <v>20</v>
      </c>
      <c r="CC820">
        <v>0</v>
      </c>
      <c r="CD820">
        <v>0</v>
      </c>
      <c r="CE820">
        <v>50</v>
      </c>
      <c r="CF820">
        <v>40</v>
      </c>
      <c r="CG820">
        <v>0</v>
      </c>
      <c r="CH820">
        <v>10</v>
      </c>
      <c r="CI820">
        <v>35</v>
      </c>
      <c r="CJ820">
        <v>25</v>
      </c>
      <c r="CK820">
        <v>0</v>
      </c>
      <c r="CL820">
        <v>10</v>
      </c>
      <c r="CM820">
        <v>30</v>
      </c>
      <c r="CN820">
        <v>0</v>
      </c>
      <c r="CO820">
        <v>0</v>
      </c>
      <c r="CP820">
        <v>30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</row>
    <row r="821" spans="1:136" x14ac:dyDescent="0.3">
      <c r="A821" t="s">
        <v>391</v>
      </c>
      <c r="B821">
        <v>140</v>
      </c>
      <c r="C821" t="s">
        <v>2379</v>
      </c>
      <c r="D821">
        <v>34015501800</v>
      </c>
      <c r="E821" t="s">
        <v>2380</v>
      </c>
      <c r="F821" t="s">
        <v>2254</v>
      </c>
      <c r="G821" t="s">
        <v>2381</v>
      </c>
      <c r="H821">
        <v>1505</v>
      </c>
      <c r="I821">
        <v>1255</v>
      </c>
      <c r="J821">
        <v>1190</v>
      </c>
      <c r="K821">
        <v>165</v>
      </c>
      <c r="L821">
        <v>60</v>
      </c>
      <c r="M821">
        <v>15</v>
      </c>
      <c r="N821">
        <v>95</v>
      </c>
      <c r="O821">
        <v>80</v>
      </c>
      <c r="P821">
        <v>50</v>
      </c>
      <c r="Q821">
        <v>10</v>
      </c>
      <c r="R821">
        <v>20</v>
      </c>
      <c r="S821">
        <v>165</v>
      </c>
      <c r="T821">
        <v>135</v>
      </c>
      <c r="U821">
        <v>0</v>
      </c>
      <c r="V821">
        <v>25</v>
      </c>
      <c r="W821">
        <v>180</v>
      </c>
      <c r="X821">
        <v>95</v>
      </c>
      <c r="Y821">
        <v>20</v>
      </c>
      <c r="Z821">
        <v>65</v>
      </c>
      <c r="AA821">
        <v>595</v>
      </c>
      <c r="AB821">
        <v>505</v>
      </c>
      <c r="AC821">
        <v>25</v>
      </c>
      <c r="AD821">
        <v>65</v>
      </c>
      <c r="AE821">
        <v>40</v>
      </c>
      <c r="AF821">
        <v>0</v>
      </c>
      <c r="AG821">
        <v>0</v>
      </c>
      <c r="AH821">
        <v>0</v>
      </c>
      <c r="AI821">
        <v>0</v>
      </c>
      <c r="AJ821">
        <v>10</v>
      </c>
      <c r="AK821">
        <v>0</v>
      </c>
      <c r="AL821">
        <v>10</v>
      </c>
      <c r="AM821">
        <v>0</v>
      </c>
      <c r="AN821">
        <v>15</v>
      </c>
      <c r="AO821">
        <v>0</v>
      </c>
      <c r="AP821">
        <v>15</v>
      </c>
      <c r="AQ821">
        <v>0</v>
      </c>
      <c r="AR821">
        <v>4</v>
      </c>
      <c r="AS821">
        <v>0</v>
      </c>
      <c r="AT821">
        <v>4</v>
      </c>
      <c r="AU821">
        <v>0</v>
      </c>
      <c r="AV821">
        <v>10</v>
      </c>
      <c r="AW821">
        <v>10</v>
      </c>
      <c r="AX821">
        <v>0</v>
      </c>
      <c r="AY821">
        <v>0</v>
      </c>
      <c r="AZ821">
        <v>25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15</v>
      </c>
      <c r="BJ821">
        <v>15</v>
      </c>
      <c r="BK821">
        <v>0</v>
      </c>
      <c r="BL821">
        <v>0</v>
      </c>
      <c r="BM821">
        <v>15</v>
      </c>
      <c r="BN821">
        <v>0</v>
      </c>
      <c r="BO821">
        <v>15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255</v>
      </c>
      <c r="BV821">
        <v>220</v>
      </c>
      <c r="BW821">
        <v>30</v>
      </c>
      <c r="BX821">
        <v>30</v>
      </c>
      <c r="BY821">
        <v>0</v>
      </c>
      <c r="BZ821">
        <v>0</v>
      </c>
      <c r="CA821">
        <v>55</v>
      </c>
      <c r="CB821">
        <v>55</v>
      </c>
      <c r="CC821">
        <v>0</v>
      </c>
      <c r="CD821">
        <v>0</v>
      </c>
      <c r="CE821">
        <v>75</v>
      </c>
      <c r="CF821">
        <v>45</v>
      </c>
      <c r="CG821">
        <v>0</v>
      </c>
      <c r="CH821">
        <v>30</v>
      </c>
      <c r="CI821">
        <v>15</v>
      </c>
      <c r="CJ821">
        <v>15</v>
      </c>
      <c r="CK821">
        <v>0</v>
      </c>
      <c r="CL821">
        <v>0</v>
      </c>
      <c r="CM821">
        <v>45</v>
      </c>
      <c r="CN821">
        <v>25</v>
      </c>
      <c r="CO821">
        <v>0</v>
      </c>
      <c r="CP821">
        <v>20</v>
      </c>
      <c r="CQ821">
        <v>35</v>
      </c>
      <c r="CR821">
        <v>0</v>
      </c>
      <c r="CS821">
        <v>0</v>
      </c>
      <c r="CT821">
        <v>0</v>
      </c>
      <c r="CU821">
        <v>0</v>
      </c>
      <c r="CV821">
        <v>35</v>
      </c>
      <c r="CW821">
        <v>0</v>
      </c>
      <c r="CX821">
        <v>35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</row>
    <row r="822" spans="1:136" x14ac:dyDescent="0.3">
      <c r="A822" t="s">
        <v>391</v>
      </c>
      <c r="B822">
        <v>140</v>
      </c>
      <c r="C822" t="s">
        <v>2382</v>
      </c>
      <c r="D822">
        <v>34015501900</v>
      </c>
      <c r="E822" t="s">
        <v>2383</v>
      </c>
      <c r="F822" t="s">
        <v>2254</v>
      </c>
      <c r="G822" t="s">
        <v>2384</v>
      </c>
      <c r="H822">
        <v>585</v>
      </c>
      <c r="I822">
        <v>440</v>
      </c>
      <c r="J822">
        <v>440</v>
      </c>
      <c r="K822">
        <v>15</v>
      </c>
      <c r="L822">
        <v>15</v>
      </c>
      <c r="M822">
        <v>0</v>
      </c>
      <c r="N822">
        <v>4</v>
      </c>
      <c r="O822">
        <v>40</v>
      </c>
      <c r="P822">
        <v>35</v>
      </c>
      <c r="Q822">
        <v>0</v>
      </c>
      <c r="R822">
        <v>10</v>
      </c>
      <c r="S822">
        <v>70</v>
      </c>
      <c r="T822">
        <v>45</v>
      </c>
      <c r="U822">
        <v>4</v>
      </c>
      <c r="V822">
        <v>20</v>
      </c>
      <c r="W822">
        <v>45</v>
      </c>
      <c r="X822">
        <v>35</v>
      </c>
      <c r="Y822">
        <v>0</v>
      </c>
      <c r="Z822">
        <v>10</v>
      </c>
      <c r="AA822">
        <v>265</v>
      </c>
      <c r="AB822">
        <v>225</v>
      </c>
      <c r="AC822">
        <v>10</v>
      </c>
      <c r="AD822">
        <v>30</v>
      </c>
      <c r="AE822">
        <v>4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4</v>
      </c>
      <c r="AO822">
        <v>0</v>
      </c>
      <c r="AP822">
        <v>4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145</v>
      </c>
      <c r="BV822">
        <v>130</v>
      </c>
      <c r="BW822">
        <v>25</v>
      </c>
      <c r="BX822">
        <v>10</v>
      </c>
      <c r="BY822">
        <v>0</v>
      </c>
      <c r="BZ822">
        <v>15</v>
      </c>
      <c r="CA822">
        <v>40</v>
      </c>
      <c r="CB822">
        <v>15</v>
      </c>
      <c r="CC822">
        <v>0</v>
      </c>
      <c r="CD822">
        <v>25</v>
      </c>
      <c r="CE822">
        <v>20</v>
      </c>
      <c r="CF822">
        <v>15</v>
      </c>
      <c r="CG822">
        <v>0</v>
      </c>
      <c r="CH822">
        <v>4</v>
      </c>
      <c r="CI822">
        <v>30</v>
      </c>
      <c r="CJ822">
        <v>15</v>
      </c>
      <c r="CK822">
        <v>0</v>
      </c>
      <c r="CL822">
        <v>15</v>
      </c>
      <c r="CM822">
        <v>15</v>
      </c>
      <c r="CN822">
        <v>4</v>
      </c>
      <c r="CO822">
        <v>4</v>
      </c>
      <c r="CP822">
        <v>10</v>
      </c>
      <c r="CQ822">
        <v>10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10</v>
      </c>
      <c r="DE822">
        <v>10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4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4</v>
      </c>
      <c r="ED822">
        <v>4</v>
      </c>
      <c r="EE822">
        <v>0</v>
      </c>
      <c r="EF822">
        <v>0</v>
      </c>
    </row>
    <row r="823" spans="1:136" x14ac:dyDescent="0.3">
      <c r="A823" t="s">
        <v>391</v>
      </c>
      <c r="B823">
        <v>140</v>
      </c>
      <c r="C823" t="s">
        <v>2385</v>
      </c>
      <c r="D823">
        <v>34015502001</v>
      </c>
      <c r="E823" t="s">
        <v>2386</v>
      </c>
      <c r="F823" t="s">
        <v>2254</v>
      </c>
      <c r="G823" t="s">
        <v>2387</v>
      </c>
      <c r="H823">
        <v>1420</v>
      </c>
      <c r="I823">
        <v>1240</v>
      </c>
      <c r="J823">
        <v>1210</v>
      </c>
      <c r="K823">
        <v>100</v>
      </c>
      <c r="L823">
        <v>4</v>
      </c>
      <c r="M823">
        <v>0</v>
      </c>
      <c r="N823">
        <v>90</v>
      </c>
      <c r="O823">
        <v>195</v>
      </c>
      <c r="P823">
        <v>130</v>
      </c>
      <c r="Q823">
        <v>0</v>
      </c>
      <c r="R823">
        <v>65</v>
      </c>
      <c r="S823">
        <v>100</v>
      </c>
      <c r="T823">
        <v>60</v>
      </c>
      <c r="U823">
        <v>0</v>
      </c>
      <c r="V823">
        <v>40</v>
      </c>
      <c r="W823">
        <v>80</v>
      </c>
      <c r="X823">
        <v>70</v>
      </c>
      <c r="Y823">
        <v>0</v>
      </c>
      <c r="Z823">
        <v>10</v>
      </c>
      <c r="AA823">
        <v>740</v>
      </c>
      <c r="AB823">
        <v>660</v>
      </c>
      <c r="AC823">
        <v>35</v>
      </c>
      <c r="AD823">
        <v>45</v>
      </c>
      <c r="AE823">
        <v>25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25</v>
      </c>
      <c r="AO823">
        <v>25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180</v>
      </c>
      <c r="BV823">
        <v>180</v>
      </c>
      <c r="BW823">
        <v>45</v>
      </c>
      <c r="BX823">
        <v>0</v>
      </c>
      <c r="BY823">
        <v>0</v>
      </c>
      <c r="BZ823">
        <v>45</v>
      </c>
      <c r="CA823">
        <v>45</v>
      </c>
      <c r="CB823">
        <v>10</v>
      </c>
      <c r="CC823">
        <v>0</v>
      </c>
      <c r="CD823">
        <v>30</v>
      </c>
      <c r="CE823">
        <v>50</v>
      </c>
      <c r="CF823">
        <v>25</v>
      </c>
      <c r="CG823">
        <v>0</v>
      </c>
      <c r="CH823">
        <v>25</v>
      </c>
      <c r="CI823">
        <v>35</v>
      </c>
      <c r="CJ823">
        <v>10</v>
      </c>
      <c r="CK823">
        <v>0</v>
      </c>
      <c r="CL823">
        <v>25</v>
      </c>
      <c r="CM823">
        <v>10</v>
      </c>
      <c r="CN823">
        <v>0</v>
      </c>
      <c r="CO823">
        <v>0</v>
      </c>
      <c r="CP823">
        <v>10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</row>
    <row r="824" spans="1:136" x14ac:dyDescent="0.3">
      <c r="A824" t="s">
        <v>391</v>
      </c>
      <c r="B824">
        <v>140</v>
      </c>
      <c r="C824" t="s">
        <v>2388</v>
      </c>
      <c r="D824">
        <v>34015502002</v>
      </c>
      <c r="E824" t="s">
        <v>2389</v>
      </c>
      <c r="F824" t="s">
        <v>2254</v>
      </c>
      <c r="G824" t="s">
        <v>2387</v>
      </c>
      <c r="H824">
        <v>1690</v>
      </c>
      <c r="I824">
        <v>1425</v>
      </c>
      <c r="J824">
        <v>1425</v>
      </c>
      <c r="K824">
        <v>20</v>
      </c>
      <c r="L824">
        <v>20</v>
      </c>
      <c r="M824">
        <v>0</v>
      </c>
      <c r="N824">
        <v>0</v>
      </c>
      <c r="O824">
        <v>15</v>
      </c>
      <c r="P824">
        <v>15</v>
      </c>
      <c r="Q824">
        <v>0</v>
      </c>
      <c r="R824">
        <v>0</v>
      </c>
      <c r="S824">
        <v>75</v>
      </c>
      <c r="T824">
        <v>75</v>
      </c>
      <c r="U824">
        <v>0</v>
      </c>
      <c r="V824">
        <v>0</v>
      </c>
      <c r="W824">
        <v>45</v>
      </c>
      <c r="X824">
        <v>25</v>
      </c>
      <c r="Y824">
        <v>0</v>
      </c>
      <c r="Z824">
        <v>15</v>
      </c>
      <c r="AA824">
        <v>1270</v>
      </c>
      <c r="AB824">
        <v>1190</v>
      </c>
      <c r="AC824">
        <v>30</v>
      </c>
      <c r="AD824">
        <v>50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265</v>
      </c>
      <c r="BV824">
        <v>265</v>
      </c>
      <c r="BW824">
        <v>75</v>
      </c>
      <c r="BX824">
        <v>10</v>
      </c>
      <c r="BY824">
        <v>0</v>
      </c>
      <c r="BZ824">
        <v>60</v>
      </c>
      <c r="CA824">
        <v>10</v>
      </c>
      <c r="CB824">
        <v>0</v>
      </c>
      <c r="CC824">
        <v>0</v>
      </c>
      <c r="CD824">
        <v>10</v>
      </c>
      <c r="CE824">
        <v>55</v>
      </c>
      <c r="CF824">
        <v>35</v>
      </c>
      <c r="CG824">
        <v>0</v>
      </c>
      <c r="CH824">
        <v>20</v>
      </c>
      <c r="CI824">
        <v>15</v>
      </c>
      <c r="CJ824">
        <v>15</v>
      </c>
      <c r="CK824">
        <v>0</v>
      </c>
      <c r="CL824">
        <v>0</v>
      </c>
      <c r="CM824">
        <v>110</v>
      </c>
      <c r="CN824">
        <v>95</v>
      </c>
      <c r="CO824">
        <v>0</v>
      </c>
      <c r="CP824">
        <v>15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</row>
    <row r="825" spans="1:136" x14ac:dyDescent="0.3">
      <c r="A825" t="s">
        <v>391</v>
      </c>
      <c r="B825">
        <v>140</v>
      </c>
      <c r="C825" t="s">
        <v>2390</v>
      </c>
      <c r="D825">
        <v>34015502100</v>
      </c>
      <c r="E825" t="s">
        <v>2391</v>
      </c>
      <c r="F825" t="s">
        <v>2254</v>
      </c>
      <c r="G825" t="s">
        <v>2392</v>
      </c>
      <c r="H825">
        <v>2370</v>
      </c>
      <c r="I825">
        <v>2190</v>
      </c>
      <c r="J825">
        <v>2190</v>
      </c>
      <c r="K825">
        <v>50</v>
      </c>
      <c r="L825">
        <v>20</v>
      </c>
      <c r="M825">
        <v>0</v>
      </c>
      <c r="N825">
        <v>30</v>
      </c>
      <c r="O825">
        <v>90</v>
      </c>
      <c r="P825">
        <v>15</v>
      </c>
      <c r="Q825">
        <v>0</v>
      </c>
      <c r="R825">
        <v>70</v>
      </c>
      <c r="S825">
        <v>155</v>
      </c>
      <c r="T825">
        <v>145</v>
      </c>
      <c r="U825">
        <v>0</v>
      </c>
      <c r="V825">
        <v>10</v>
      </c>
      <c r="W825">
        <v>235</v>
      </c>
      <c r="X825">
        <v>165</v>
      </c>
      <c r="Y825">
        <v>0</v>
      </c>
      <c r="Z825">
        <v>70</v>
      </c>
      <c r="AA825">
        <v>1660</v>
      </c>
      <c r="AB825">
        <v>1535</v>
      </c>
      <c r="AC825">
        <v>25</v>
      </c>
      <c r="AD825">
        <v>105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180</v>
      </c>
      <c r="BV825">
        <v>180</v>
      </c>
      <c r="BW825">
        <v>40</v>
      </c>
      <c r="BX825">
        <v>25</v>
      </c>
      <c r="BY825">
        <v>0</v>
      </c>
      <c r="BZ825">
        <v>15</v>
      </c>
      <c r="CA825">
        <v>40</v>
      </c>
      <c r="CB825">
        <v>0</v>
      </c>
      <c r="CC825">
        <v>0</v>
      </c>
      <c r="CD825">
        <v>40</v>
      </c>
      <c r="CE825">
        <v>15</v>
      </c>
      <c r="CF825">
        <v>15</v>
      </c>
      <c r="CG825">
        <v>0</v>
      </c>
      <c r="CH825">
        <v>0</v>
      </c>
      <c r="CI825">
        <v>10</v>
      </c>
      <c r="CJ825">
        <v>10</v>
      </c>
      <c r="CK825">
        <v>0</v>
      </c>
      <c r="CL825">
        <v>0</v>
      </c>
      <c r="CM825">
        <v>75</v>
      </c>
      <c r="CN825">
        <v>35</v>
      </c>
      <c r="CO825">
        <v>0</v>
      </c>
      <c r="CP825">
        <v>40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</row>
    <row r="826" spans="1:136" x14ac:dyDescent="0.3">
      <c r="A826" t="s">
        <v>391</v>
      </c>
      <c r="B826">
        <v>140</v>
      </c>
      <c r="C826" t="s">
        <v>2393</v>
      </c>
      <c r="D826">
        <v>34015502200</v>
      </c>
      <c r="E826" t="s">
        <v>2394</v>
      </c>
      <c r="F826" t="s">
        <v>2254</v>
      </c>
      <c r="G826" t="s">
        <v>2395</v>
      </c>
      <c r="H826">
        <v>1015</v>
      </c>
      <c r="I826">
        <v>980</v>
      </c>
      <c r="J826">
        <v>970</v>
      </c>
      <c r="K826">
        <v>20</v>
      </c>
      <c r="L826">
        <v>0</v>
      </c>
      <c r="M826">
        <v>0</v>
      </c>
      <c r="N826">
        <v>20</v>
      </c>
      <c r="O826">
        <v>60</v>
      </c>
      <c r="P826">
        <v>40</v>
      </c>
      <c r="Q826">
        <v>0</v>
      </c>
      <c r="R826">
        <v>20</v>
      </c>
      <c r="S826">
        <v>95</v>
      </c>
      <c r="T826">
        <v>70</v>
      </c>
      <c r="U826">
        <v>4</v>
      </c>
      <c r="V826">
        <v>20</v>
      </c>
      <c r="W826">
        <v>70</v>
      </c>
      <c r="X826">
        <v>65</v>
      </c>
      <c r="Y826">
        <v>0</v>
      </c>
      <c r="Z826">
        <v>10</v>
      </c>
      <c r="AA826">
        <v>725</v>
      </c>
      <c r="AB826">
        <v>635</v>
      </c>
      <c r="AC826">
        <v>25</v>
      </c>
      <c r="AD826">
        <v>65</v>
      </c>
      <c r="AE826">
        <v>4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4</v>
      </c>
      <c r="AW826">
        <v>0</v>
      </c>
      <c r="AX826">
        <v>4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35</v>
      </c>
      <c r="BV826">
        <v>35</v>
      </c>
      <c r="BW826">
        <v>4</v>
      </c>
      <c r="BX826">
        <v>0</v>
      </c>
      <c r="BY826">
        <v>0</v>
      </c>
      <c r="BZ826">
        <v>4</v>
      </c>
      <c r="CA826">
        <v>25</v>
      </c>
      <c r="CB826">
        <v>4</v>
      </c>
      <c r="CC826">
        <v>0</v>
      </c>
      <c r="CD826">
        <v>20</v>
      </c>
      <c r="CE826">
        <v>4</v>
      </c>
      <c r="CF826">
        <v>4</v>
      </c>
      <c r="CG826">
        <v>0</v>
      </c>
      <c r="CH826">
        <v>0</v>
      </c>
      <c r="CI826">
        <v>4</v>
      </c>
      <c r="CJ826">
        <v>0</v>
      </c>
      <c r="CK826">
        <v>4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</row>
    <row r="827" spans="1:136" x14ac:dyDescent="0.3">
      <c r="A827" t="s">
        <v>391</v>
      </c>
      <c r="B827">
        <v>140</v>
      </c>
      <c r="C827" t="s">
        <v>2396</v>
      </c>
      <c r="D827">
        <v>34015502300</v>
      </c>
      <c r="E827" t="s">
        <v>2397</v>
      </c>
      <c r="F827" t="s">
        <v>2254</v>
      </c>
      <c r="G827" t="s">
        <v>2398</v>
      </c>
      <c r="H827">
        <v>3700</v>
      </c>
      <c r="I827">
        <v>3060</v>
      </c>
      <c r="J827">
        <v>3025</v>
      </c>
      <c r="K827">
        <v>55</v>
      </c>
      <c r="L827">
        <v>45</v>
      </c>
      <c r="M827">
        <v>0</v>
      </c>
      <c r="N827">
        <v>15</v>
      </c>
      <c r="O827">
        <v>15</v>
      </c>
      <c r="P827">
        <v>15</v>
      </c>
      <c r="Q827">
        <v>0</v>
      </c>
      <c r="R827">
        <v>0</v>
      </c>
      <c r="S827">
        <v>265</v>
      </c>
      <c r="T827">
        <v>195</v>
      </c>
      <c r="U827">
        <v>15</v>
      </c>
      <c r="V827">
        <v>55</v>
      </c>
      <c r="W827">
        <v>160</v>
      </c>
      <c r="X827">
        <v>145</v>
      </c>
      <c r="Y827">
        <v>0</v>
      </c>
      <c r="Z827">
        <v>15</v>
      </c>
      <c r="AA827">
        <v>2530</v>
      </c>
      <c r="AB827">
        <v>2275</v>
      </c>
      <c r="AC827">
        <v>10</v>
      </c>
      <c r="AD827">
        <v>240</v>
      </c>
      <c r="AE827">
        <v>35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35</v>
      </c>
      <c r="AW827">
        <v>15</v>
      </c>
      <c r="AX827">
        <v>20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640</v>
      </c>
      <c r="BV827">
        <v>640</v>
      </c>
      <c r="BW827">
        <v>105</v>
      </c>
      <c r="BX827">
        <v>70</v>
      </c>
      <c r="BY827">
        <v>0</v>
      </c>
      <c r="BZ827">
        <v>35</v>
      </c>
      <c r="CA827">
        <v>90</v>
      </c>
      <c r="CB827">
        <v>20</v>
      </c>
      <c r="CC827">
        <v>0</v>
      </c>
      <c r="CD827">
        <v>70</v>
      </c>
      <c r="CE827">
        <v>70</v>
      </c>
      <c r="CF827">
        <v>0</v>
      </c>
      <c r="CG827">
        <v>0</v>
      </c>
      <c r="CH827">
        <v>70</v>
      </c>
      <c r="CI827">
        <v>15</v>
      </c>
      <c r="CJ827">
        <v>0</v>
      </c>
      <c r="CK827">
        <v>0</v>
      </c>
      <c r="CL827">
        <v>15</v>
      </c>
      <c r="CM827">
        <v>360</v>
      </c>
      <c r="CN827">
        <v>185</v>
      </c>
      <c r="CO827">
        <v>0</v>
      </c>
      <c r="CP827">
        <v>175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</row>
    <row r="828" spans="1:136" x14ac:dyDescent="0.3">
      <c r="A828" t="s">
        <v>391</v>
      </c>
      <c r="B828">
        <v>140</v>
      </c>
      <c r="C828" t="s">
        <v>2399</v>
      </c>
      <c r="D828">
        <v>34015502400</v>
      </c>
      <c r="E828" t="s">
        <v>2400</v>
      </c>
      <c r="F828" t="s">
        <v>2254</v>
      </c>
      <c r="G828" t="s">
        <v>2401</v>
      </c>
      <c r="H828">
        <v>900</v>
      </c>
      <c r="I828">
        <v>650</v>
      </c>
      <c r="J828">
        <v>645</v>
      </c>
      <c r="K828">
        <v>45</v>
      </c>
      <c r="L828">
        <v>10</v>
      </c>
      <c r="M828">
        <v>0</v>
      </c>
      <c r="N828">
        <v>35</v>
      </c>
      <c r="O828">
        <v>35</v>
      </c>
      <c r="P828">
        <v>10</v>
      </c>
      <c r="Q828">
        <v>0</v>
      </c>
      <c r="R828">
        <v>25</v>
      </c>
      <c r="S828">
        <v>125</v>
      </c>
      <c r="T828">
        <v>80</v>
      </c>
      <c r="U828">
        <v>0</v>
      </c>
      <c r="V828">
        <v>45</v>
      </c>
      <c r="W828">
        <v>30</v>
      </c>
      <c r="X828">
        <v>15</v>
      </c>
      <c r="Y828">
        <v>0</v>
      </c>
      <c r="Z828">
        <v>15</v>
      </c>
      <c r="AA828">
        <v>415</v>
      </c>
      <c r="AB828">
        <v>340</v>
      </c>
      <c r="AC828">
        <v>4</v>
      </c>
      <c r="AD828">
        <v>75</v>
      </c>
      <c r="AE828">
        <v>4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4</v>
      </c>
      <c r="AW828">
        <v>0</v>
      </c>
      <c r="AX828">
        <v>4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250</v>
      </c>
      <c r="BV828">
        <v>240</v>
      </c>
      <c r="BW828">
        <v>55</v>
      </c>
      <c r="BX828">
        <v>30</v>
      </c>
      <c r="BY828">
        <v>0</v>
      </c>
      <c r="BZ828">
        <v>25</v>
      </c>
      <c r="CA828">
        <v>50</v>
      </c>
      <c r="CB828">
        <v>40</v>
      </c>
      <c r="CC828">
        <v>0</v>
      </c>
      <c r="CD828">
        <v>10</v>
      </c>
      <c r="CE828">
        <v>50</v>
      </c>
      <c r="CF828">
        <v>25</v>
      </c>
      <c r="CG828">
        <v>25</v>
      </c>
      <c r="CH828">
        <v>0</v>
      </c>
      <c r="CI828">
        <v>40</v>
      </c>
      <c r="CJ828">
        <v>15</v>
      </c>
      <c r="CK828">
        <v>0</v>
      </c>
      <c r="CL828">
        <v>25</v>
      </c>
      <c r="CM828">
        <v>40</v>
      </c>
      <c r="CN828">
        <v>30</v>
      </c>
      <c r="CO828">
        <v>0</v>
      </c>
      <c r="CP828">
        <v>10</v>
      </c>
      <c r="CQ828">
        <v>4</v>
      </c>
      <c r="CR828">
        <v>4</v>
      </c>
      <c r="CS828">
        <v>4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</row>
    <row r="829" spans="1:136" x14ac:dyDescent="0.3">
      <c r="A829" t="s">
        <v>391</v>
      </c>
      <c r="B829">
        <v>140</v>
      </c>
      <c r="C829" t="s">
        <v>2402</v>
      </c>
      <c r="D829">
        <v>34017000100</v>
      </c>
      <c r="E829" t="s">
        <v>2403</v>
      </c>
      <c r="F829" t="s">
        <v>227</v>
      </c>
      <c r="G829" t="s">
        <v>229</v>
      </c>
      <c r="H829">
        <v>2130</v>
      </c>
      <c r="I829">
        <v>2045</v>
      </c>
      <c r="J829">
        <v>2045</v>
      </c>
      <c r="K829">
        <v>100</v>
      </c>
      <c r="L829">
        <v>50</v>
      </c>
      <c r="M829">
        <v>0</v>
      </c>
      <c r="N829">
        <v>55</v>
      </c>
      <c r="O829">
        <v>125</v>
      </c>
      <c r="P829">
        <v>40</v>
      </c>
      <c r="Q829">
        <v>0</v>
      </c>
      <c r="R829">
        <v>85</v>
      </c>
      <c r="S829">
        <v>315</v>
      </c>
      <c r="T829">
        <v>185</v>
      </c>
      <c r="U829">
        <v>0</v>
      </c>
      <c r="V829">
        <v>135</v>
      </c>
      <c r="W829">
        <v>185</v>
      </c>
      <c r="X829">
        <v>135</v>
      </c>
      <c r="Y829">
        <v>20</v>
      </c>
      <c r="Z829">
        <v>30</v>
      </c>
      <c r="AA829">
        <v>1320</v>
      </c>
      <c r="AB829">
        <v>1045</v>
      </c>
      <c r="AC829">
        <v>45</v>
      </c>
      <c r="AD829">
        <v>230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85</v>
      </c>
      <c r="BV829">
        <v>85</v>
      </c>
      <c r="BW829">
        <v>0</v>
      </c>
      <c r="BX829">
        <v>0</v>
      </c>
      <c r="BY829">
        <v>0</v>
      </c>
      <c r="BZ829">
        <v>0</v>
      </c>
      <c r="CA829">
        <v>20</v>
      </c>
      <c r="CB829">
        <v>20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65</v>
      </c>
      <c r="CN829">
        <v>20</v>
      </c>
      <c r="CO829">
        <v>0</v>
      </c>
      <c r="CP829">
        <v>45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</row>
    <row r="830" spans="1:136" x14ac:dyDescent="0.3">
      <c r="A830" t="s">
        <v>391</v>
      </c>
      <c r="B830">
        <v>140</v>
      </c>
      <c r="C830" t="s">
        <v>2404</v>
      </c>
      <c r="D830">
        <v>34017000200</v>
      </c>
      <c r="E830" t="s">
        <v>2405</v>
      </c>
      <c r="F830" t="s">
        <v>227</v>
      </c>
      <c r="G830" t="s">
        <v>229</v>
      </c>
      <c r="H830">
        <v>2095</v>
      </c>
      <c r="I830">
        <v>595</v>
      </c>
      <c r="J830">
        <v>575</v>
      </c>
      <c r="K830">
        <v>30</v>
      </c>
      <c r="L830">
        <v>0</v>
      </c>
      <c r="M830">
        <v>0</v>
      </c>
      <c r="N830">
        <v>30</v>
      </c>
      <c r="O830">
        <v>45</v>
      </c>
      <c r="P830">
        <v>15</v>
      </c>
      <c r="Q830">
        <v>0</v>
      </c>
      <c r="R830">
        <v>30</v>
      </c>
      <c r="S830">
        <v>90</v>
      </c>
      <c r="T830">
        <v>90</v>
      </c>
      <c r="U830">
        <v>0</v>
      </c>
      <c r="V830">
        <v>0</v>
      </c>
      <c r="W830">
        <v>70</v>
      </c>
      <c r="X830">
        <v>55</v>
      </c>
      <c r="Y830">
        <v>15</v>
      </c>
      <c r="Z830">
        <v>0</v>
      </c>
      <c r="AA830">
        <v>345</v>
      </c>
      <c r="AB830">
        <v>240</v>
      </c>
      <c r="AC830">
        <v>55</v>
      </c>
      <c r="AD830">
        <v>45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20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20</v>
      </c>
      <c r="BJ830">
        <v>0</v>
      </c>
      <c r="BK830">
        <v>20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1495</v>
      </c>
      <c r="BV830">
        <v>1300</v>
      </c>
      <c r="BW830">
        <v>185</v>
      </c>
      <c r="BX830">
        <v>120</v>
      </c>
      <c r="BY830">
        <v>0</v>
      </c>
      <c r="BZ830">
        <v>65</v>
      </c>
      <c r="CA830">
        <v>270</v>
      </c>
      <c r="CB830">
        <v>270</v>
      </c>
      <c r="CC830">
        <v>0</v>
      </c>
      <c r="CD830">
        <v>0</v>
      </c>
      <c r="CE830">
        <v>170</v>
      </c>
      <c r="CF830">
        <v>125</v>
      </c>
      <c r="CG830">
        <v>0</v>
      </c>
      <c r="CH830">
        <v>45</v>
      </c>
      <c r="CI830">
        <v>75</v>
      </c>
      <c r="CJ830">
        <v>75</v>
      </c>
      <c r="CK830">
        <v>0</v>
      </c>
      <c r="CL830">
        <v>0</v>
      </c>
      <c r="CM830">
        <v>605</v>
      </c>
      <c r="CN830">
        <v>485</v>
      </c>
      <c r="CO830">
        <v>25</v>
      </c>
      <c r="CP830">
        <v>95</v>
      </c>
      <c r="CQ830">
        <v>100</v>
      </c>
      <c r="CR830">
        <v>0</v>
      </c>
      <c r="CS830">
        <v>0</v>
      </c>
      <c r="CT830">
        <v>0</v>
      </c>
      <c r="CU830">
        <v>0</v>
      </c>
      <c r="CV830">
        <v>25</v>
      </c>
      <c r="CW830">
        <v>25</v>
      </c>
      <c r="CX830">
        <v>0</v>
      </c>
      <c r="CY830">
        <v>0</v>
      </c>
      <c r="CZ830">
        <v>45</v>
      </c>
      <c r="DA830">
        <v>0</v>
      </c>
      <c r="DB830">
        <v>45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30</v>
      </c>
      <c r="DI830">
        <v>30</v>
      </c>
      <c r="DJ830">
        <v>0</v>
      </c>
      <c r="DK830">
        <v>0</v>
      </c>
      <c r="DL830">
        <v>100</v>
      </c>
      <c r="DM830">
        <v>0</v>
      </c>
      <c r="DN830">
        <v>0</v>
      </c>
      <c r="DO830">
        <v>0</v>
      </c>
      <c r="DP830">
        <v>0</v>
      </c>
      <c r="DQ830">
        <v>40</v>
      </c>
      <c r="DR830">
        <v>40</v>
      </c>
      <c r="DS830">
        <v>0</v>
      </c>
      <c r="DT830">
        <v>0</v>
      </c>
      <c r="DU830">
        <v>20</v>
      </c>
      <c r="DV830">
        <v>20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40</v>
      </c>
      <c r="ED830">
        <v>0</v>
      </c>
      <c r="EE830">
        <v>40</v>
      </c>
      <c r="EF830">
        <v>0</v>
      </c>
    </row>
    <row r="831" spans="1:136" x14ac:dyDescent="0.3">
      <c r="A831" t="s">
        <v>391</v>
      </c>
      <c r="B831">
        <v>140</v>
      </c>
      <c r="C831" t="s">
        <v>2406</v>
      </c>
      <c r="D831">
        <v>34017000300</v>
      </c>
      <c r="E831" t="s">
        <v>2407</v>
      </c>
      <c r="F831" t="s">
        <v>227</v>
      </c>
      <c r="G831" t="s">
        <v>229</v>
      </c>
      <c r="H831">
        <v>2045</v>
      </c>
      <c r="I831">
        <v>500</v>
      </c>
      <c r="J831">
        <v>485</v>
      </c>
      <c r="K831">
        <v>70</v>
      </c>
      <c r="L831">
        <v>70</v>
      </c>
      <c r="M831">
        <v>0</v>
      </c>
      <c r="N831">
        <v>0</v>
      </c>
      <c r="O831">
        <v>95</v>
      </c>
      <c r="P831">
        <v>60</v>
      </c>
      <c r="Q831">
        <v>0</v>
      </c>
      <c r="R831">
        <v>30</v>
      </c>
      <c r="S831">
        <v>80</v>
      </c>
      <c r="T831">
        <v>50</v>
      </c>
      <c r="U831">
        <v>0</v>
      </c>
      <c r="V831">
        <v>30</v>
      </c>
      <c r="W831">
        <v>75</v>
      </c>
      <c r="X831">
        <v>75</v>
      </c>
      <c r="Y831">
        <v>0</v>
      </c>
      <c r="Z831">
        <v>0</v>
      </c>
      <c r="AA831">
        <v>170</v>
      </c>
      <c r="AB831">
        <v>140</v>
      </c>
      <c r="AC831">
        <v>0</v>
      </c>
      <c r="AD831">
        <v>30</v>
      </c>
      <c r="AE831">
        <v>15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15</v>
      </c>
      <c r="AW831">
        <v>15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1550</v>
      </c>
      <c r="BV831">
        <v>1310</v>
      </c>
      <c r="BW831">
        <v>395</v>
      </c>
      <c r="BX831">
        <v>175</v>
      </c>
      <c r="BY831">
        <v>0</v>
      </c>
      <c r="BZ831">
        <v>220</v>
      </c>
      <c r="CA831">
        <v>200</v>
      </c>
      <c r="CB831">
        <v>120</v>
      </c>
      <c r="CC831">
        <v>0</v>
      </c>
      <c r="CD831">
        <v>80</v>
      </c>
      <c r="CE831">
        <v>295</v>
      </c>
      <c r="CF831">
        <v>185</v>
      </c>
      <c r="CG831">
        <v>0</v>
      </c>
      <c r="CH831">
        <v>110</v>
      </c>
      <c r="CI831">
        <v>90</v>
      </c>
      <c r="CJ831">
        <v>60</v>
      </c>
      <c r="CK831">
        <v>0</v>
      </c>
      <c r="CL831">
        <v>30</v>
      </c>
      <c r="CM831">
        <v>325</v>
      </c>
      <c r="CN831">
        <v>185</v>
      </c>
      <c r="CO831">
        <v>25</v>
      </c>
      <c r="CP831">
        <v>115</v>
      </c>
      <c r="CQ831">
        <v>165</v>
      </c>
      <c r="CR831">
        <v>105</v>
      </c>
      <c r="CS831">
        <v>105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10</v>
      </c>
      <c r="DA831">
        <v>10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55</v>
      </c>
      <c r="DI831">
        <v>55</v>
      </c>
      <c r="DJ831">
        <v>0</v>
      </c>
      <c r="DK831">
        <v>0</v>
      </c>
      <c r="DL831">
        <v>75</v>
      </c>
      <c r="DM831">
        <v>0</v>
      </c>
      <c r="DN831">
        <v>0</v>
      </c>
      <c r="DO831">
        <v>0</v>
      </c>
      <c r="DP831">
        <v>0</v>
      </c>
      <c r="DQ831">
        <v>35</v>
      </c>
      <c r="DR831">
        <v>35</v>
      </c>
      <c r="DS831">
        <v>0</v>
      </c>
      <c r="DT831">
        <v>0</v>
      </c>
      <c r="DU831">
        <v>15</v>
      </c>
      <c r="DV831">
        <v>15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25</v>
      </c>
      <c r="ED831">
        <v>25</v>
      </c>
      <c r="EE831">
        <v>0</v>
      </c>
      <c r="EF831">
        <v>0</v>
      </c>
    </row>
    <row r="832" spans="1:136" x14ac:dyDescent="0.3">
      <c r="A832" t="s">
        <v>391</v>
      </c>
      <c r="B832">
        <v>140</v>
      </c>
      <c r="C832" t="s">
        <v>2408</v>
      </c>
      <c r="D832">
        <v>34017000400</v>
      </c>
      <c r="E832" t="s">
        <v>2409</v>
      </c>
      <c r="F832" t="s">
        <v>227</v>
      </c>
      <c r="G832" t="s">
        <v>229</v>
      </c>
      <c r="H832">
        <v>1550</v>
      </c>
      <c r="I832">
        <v>425</v>
      </c>
      <c r="J832">
        <v>420</v>
      </c>
      <c r="K832">
        <v>55</v>
      </c>
      <c r="L832">
        <v>0</v>
      </c>
      <c r="M832">
        <v>10</v>
      </c>
      <c r="N832">
        <v>45</v>
      </c>
      <c r="O832">
        <v>60</v>
      </c>
      <c r="P832">
        <v>15</v>
      </c>
      <c r="Q832">
        <v>4</v>
      </c>
      <c r="R832">
        <v>35</v>
      </c>
      <c r="S832">
        <v>35</v>
      </c>
      <c r="T832">
        <v>15</v>
      </c>
      <c r="U832">
        <v>15</v>
      </c>
      <c r="V832">
        <v>4</v>
      </c>
      <c r="W832">
        <v>25</v>
      </c>
      <c r="X832">
        <v>20</v>
      </c>
      <c r="Y832">
        <v>0</v>
      </c>
      <c r="Z832">
        <v>4</v>
      </c>
      <c r="AA832">
        <v>245</v>
      </c>
      <c r="AB832">
        <v>170</v>
      </c>
      <c r="AC832">
        <v>40</v>
      </c>
      <c r="AD832">
        <v>35</v>
      </c>
      <c r="AE832">
        <v>4</v>
      </c>
      <c r="AF832">
        <v>0</v>
      </c>
      <c r="AG832">
        <v>0</v>
      </c>
      <c r="AH832">
        <v>0</v>
      </c>
      <c r="AI832">
        <v>0</v>
      </c>
      <c r="AJ832">
        <v>4</v>
      </c>
      <c r="AK832">
        <v>0</v>
      </c>
      <c r="AL832">
        <v>4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1125</v>
      </c>
      <c r="BV832">
        <v>1065</v>
      </c>
      <c r="BW832">
        <v>260</v>
      </c>
      <c r="BX832">
        <v>135</v>
      </c>
      <c r="BY832">
        <v>0</v>
      </c>
      <c r="BZ832">
        <v>125</v>
      </c>
      <c r="CA832">
        <v>205</v>
      </c>
      <c r="CB832">
        <v>115</v>
      </c>
      <c r="CC832">
        <v>40</v>
      </c>
      <c r="CD832">
        <v>45</v>
      </c>
      <c r="CE832">
        <v>260</v>
      </c>
      <c r="CF832">
        <v>130</v>
      </c>
      <c r="CG832">
        <v>0</v>
      </c>
      <c r="CH832">
        <v>130</v>
      </c>
      <c r="CI832">
        <v>125</v>
      </c>
      <c r="CJ832">
        <v>65</v>
      </c>
      <c r="CK832">
        <v>25</v>
      </c>
      <c r="CL832">
        <v>35</v>
      </c>
      <c r="CM832">
        <v>215</v>
      </c>
      <c r="CN832">
        <v>150</v>
      </c>
      <c r="CO832">
        <v>0</v>
      </c>
      <c r="CP832">
        <v>65</v>
      </c>
      <c r="CQ832">
        <v>60</v>
      </c>
      <c r="CR832">
        <v>10</v>
      </c>
      <c r="CS832">
        <v>10</v>
      </c>
      <c r="CT832">
        <v>0</v>
      </c>
      <c r="CU832">
        <v>0</v>
      </c>
      <c r="CV832">
        <v>4</v>
      </c>
      <c r="CW832">
        <v>4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30</v>
      </c>
      <c r="DE832">
        <v>4</v>
      </c>
      <c r="DF832">
        <v>25</v>
      </c>
      <c r="DG832">
        <v>0</v>
      </c>
      <c r="DH832">
        <v>15</v>
      </c>
      <c r="DI832">
        <v>15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</row>
    <row r="833" spans="1:136" x14ac:dyDescent="0.3">
      <c r="A833" t="s">
        <v>391</v>
      </c>
      <c r="B833">
        <v>140</v>
      </c>
      <c r="C833" t="s">
        <v>2410</v>
      </c>
      <c r="D833">
        <v>34017000500</v>
      </c>
      <c r="E833" t="s">
        <v>2411</v>
      </c>
      <c r="F833" t="s">
        <v>227</v>
      </c>
      <c r="G833" t="s">
        <v>229</v>
      </c>
      <c r="H833">
        <v>1325</v>
      </c>
      <c r="I833">
        <v>495</v>
      </c>
      <c r="J833">
        <v>475</v>
      </c>
      <c r="K833">
        <v>60</v>
      </c>
      <c r="L833">
        <v>55</v>
      </c>
      <c r="M833">
        <v>0</v>
      </c>
      <c r="N833">
        <v>10</v>
      </c>
      <c r="O833">
        <v>65</v>
      </c>
      <c r="P833">
        <v>20</v>
      </c>
      <c r="Q833">
        <v>0</v>
      </c>
      <c r="R833">
        <v>45</v>
      </c>
      <c r="S833">
        <v>110</v>
      </c>
      <c r="T833">
        <v>90</v>
      </c>
      <c r="U833">
        <v>0</v>
      </c>
      <c r="V833">
        <v>20</v>
      </c>
      <c r="W833">
        <v>55</v>
      </c>
      <c r="X833">
        <v>45</v>
      </c>
      <c r="Y833">
        <v>0</v>
      </c>
      <c r="Z833">
        <v>10</v>
      </c>
      <c r="AA833">
        <v>185</v>
      </c>
      <c r="AB833">
        <v>145</v>
      </c>
      <c r="AC833">
        <v>0</v>
      </c>
      <c r="AD833">
        <v>40</v>
      </c>
      <c r="AE833">
        <v>20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10</v>
      </c>
      <c r="AO833">
        <v>10</v>
      </c>
      <c r="AP833">
        <v>0</v>
      </c>
      <c r="AQ833">
        <v>0</v>
      </c>
      <c r="AR833">
        <v>10</v>
      </c>
      <c r="AS833">
        <v>10</v>
      </c>
      <c r="AT833">
        <v>0</v>
      </c>
      <c r="AU833">
        <v>0</v>
      </c>
      <c r="AV833">
        <v>4</v>
      </c>
      <c r="AW833">
        <v>4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830</v>
      </c>
      <c r="BV833">
        <v>760</v>
      </c>
      <c r="BW833">
        <v>200</v>
      </c>
      <c r="BX833">
        <v>155</v>
      </c>
      <c r="BY833">
        <v>0</v>
      </c>
      <c r="BZ833">
        <v>50</v>
      </c>
      <c r="CA833">
        <v>105</v>
      </c>
      <c r="CB833">
        <v>30</v>
      </c>
      <c r="CC833">
        <v>0</v>
      </c>
      <c r="CD833">
        <v>75</v>
      </c>
      <c r="CE833">
        <v>40</v>
      </c>
      <c r="CF833">
        <v>30</v>
      </c>
      <c r="CG833">
        <v>0</v>
      </c>
      <c r="CH833">
        <v>10</v>
      </c>
      <c r="CI833">
        <v>185</v>
      </c>
      <c r="CJ833">
        <v>145</v>
      </c>
      <c r="CK833">
        <v>0</v>
      </c>
      <c r="CL833">
        <v>40</v>
      </c>
      <c r="CM833">
        <v>230</v>
      </c>
      <c r="CN833">
        <v>140</v>
      </c>
      <c r="CO833">
        <v>10</v>
      </c>
      <c r="CP833">
        <v>80</v>
      </c>
      <c r="CQ833">
        <v>30</v>
      </c>
      <c r="CR833">
        <v>0</v>
      </c>
      <c r="CS833">
        <v>0</v>
      </c>
      <c r="CT833">
        <v>0</v>
      </c>
      <c r="CU833">
        <v>0</v>
      </c>
      <c r="CV833">
        <v>15</v>
      </c>
      <c r="CW833">
        <v>15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15</v>
      </c>
      <c r="DI833">
        <v>0</v>
      </c>
      <c r="DJ833">
        <v>15</v>
      </c>
      <c r="DK833">
        <v>0</v>
      </c>
      <c r="DL833">
        <v>40</v>
      </c>
      <c r="DM833">
        <v>15</v>
      </c>
      <c r="DN833">
        <v>15</v>
      </c>
      <c r="DO833">
        <v>0</v>
      </c>
      <c r="DP833">
        <v>0</v>
      </c>
      <c r="DQ833">
        <v>25</v>
      </c>
      <c r="DR833">
        <v>0</v>
      </c>
      <c r="DS833">
        <v>0</v>
      </c>
      <c r="DT833">
        <v>25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</row>
    <row r="834" spans="1:136" x14ac:dyDescent="0.3">
      <c r="A834" t="s">
        <v>391</v>
      </c>
      <c r="B834">
        <v>140</v>
      </c>
      <c r="C834" t="s">
        <v>2412</v>
      </c>
      <c r="D834">
        <v>34017000600</v>
      </c>
      <c r="E834" t="s">
        <v>2413</v>
      </c>
      <c r="F834" t="s">
        <v>227</v>
      </c>
      <c r="G834" t="s">
        <v>229</v>
      </c>
      <c r="H834">
        <v>1555</v>
      </c>
      <c r="I834">
        <v>455</v>
      </c>
      <c r="J834">
        <v>405</v>
      </c>
      <c r="K834">
        <v>75</v>
      </c>
      <c r="L834">
        <v>4</v>
      </c>
      <c r="M834">
        <v>15</v>
      </c>
      <c r="N834">
        <v>55</v>
      </c>
      <c r="O834">
        <v>0</v>
      </c>
      <c r="P834">
        <v>0</v>
      </c>
      <c r="Q834">
        <v>0</v>
      </c>
      <c r="R834">
        <v>0</v>
      </c>
      <c r="S834">
        <v>85</v>
      </c>
      <c r="T834">
        <v>20</v>
      </c>
      <c r="U834">
        <v>0</v>
      </c>
      <c r="V834">
        <v>65</v>
      </c>
      <c r="W834">
        <v>70</v>
      </c>
      <c r="X834">
        <v>65</v>
      </c>
      <c r="Y834">
        <v>0</v>
      </c>
      <c r="Z834">
        <v>4</v>
      </c>
      <c r="AA834">
        <v>170</v>
      </c>
      <c r="AB834">
        <v>155</v>
      </c>
      <c r="AC834">
        <v>4</v>
      </c>
      <c r="AD834">
        <v>15</v>
      </c>
      <c r="AE834">
        <v>50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4</v>
      </c>
      <c r="AO834">
        <v>0</v>
      </c>
      <c r="AP834">
        <v>4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40</v>
      </c>
      <c r="AW834">
        <v>30</v>
      </c>
      <c r="AX834">
        <v>10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1100</v>
      </c>
      <c r="BV834">
        <v>990</v>
      </c>
      <c r="BW834">
        <v>180</v>
      </c>
      <c r="BX834">
        <v>90</v>
      </c>
      <c r="BY834">
        <v>0</v>
      </c>
      <c r="BZ834">
        <v>90</v>
      </c>
      <c r="CA834">
        <v>290</v>
      </c>
      <c r="CB834">
        <v>200</v>
      </c>
      <c r="CC834">
        <v>20</v>
      </c>
      <c r="CD834">
        <v>65</v>
      </c>
      <c r="CE834">
        <v>215</v>
      </c>
      <c r="CF834">
        <v>160</v>
      </c>
      <c r="CG834">
        <v>0</v>
      </c>
      <c r="CH834">
        <v>55</v>
      </c>
      <c r="CI834">
        <v>80</v>
      </c>
      <c r="CJ834">
        <v>65</v>
      </c>
      <c r="CK834">
        <v>0</v>
      </c>
      <c r="CL834">
        <v>15</v>
      </c>
      <c r="CM834">
        <v>225</v>
      </c>
      <c r="CN834">
        <v>125</v>
      </c>
      <c r="CO834">
        <v>0</v>
      </c>
      <c r="CP834">
        <v>100</v>
      </c>
      <c r="CQ834">
        <v>85</v>
      </c>
      <c r="CR834">
        <v>0</v>
      </c>
      <c r="CS834">
        <v>0</v>
      </c>
      <c r="CT834">
        <v>0</v>
      </c>
      <c r="CU834">
        <v>0</v>
      </c>
      <c r="CV834">
        <v>25</v>
      </c>
      <c r="CW834">
        <v>25</v>
      </c>
      <c r="CX834">
        <v>0</v>
      </c>
      <c r="CY834">
        <v>0</v>
      </c>
      <c r="CZ834">
        <v>35</v>
      </c>
      <c r="DA834">
        <v>10</v>
      </c>
      <c r="DB834">
        <v>25</v>
      </c>
      <c r="DC834">
        <v>0</v>
      </c>
      <c r="DD834">
        <v>15</v>
      </c>
      <c r="DE834">
        <v>0</v>
      </c>
      <c r="DF834">
        <v>15</v>
      </c>
      <c r="DG834">
        <v>0</v>
      </c>
      <c r="DH834">
        <v>4</v>
      </c>
      <c r="DI834">
        <v>0</v>
      </c>
      <c r="DJ834">
        <v>4</v>
      </c>
      <c r="DK834">
        <v>0</v>
      </c>
      <c r="DL834">
        <v>30</v>
      </c>
      <c r="DM834">
        <v>20</v>
      </c>
      <c r="DN834">
        <v>20</v>
      </c>
      <c r="DO834">
        <v>0</v>
      </c>
      <c r="DP834">
        <v>0</v>
      </c>
      <c r="DQ834">
        <v>4</v>
      </c>
      <c r="DR834">
        <v>4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</row>
    <row r="835" spans="1:136" x14ac:dyDescent="0.3">
      <c r="A835" t="s">
        <v>391</v>
      </c>
      <c r="B835">
        <v>140</v>
      </c>
      <c r="C835" t="s">
        <v>2414</v>
      </c>
      <c r="D835">
        <v>34017000700</v>
      </c>
      <c r="E835" t="s">
        <v>2415</v>
      </c>
      <c r="F835" t="s">
        <v>227</v>
      </c>
      <c r="G835" t="s">
        <v>229</v>
      </c>
      <c r="H835">
        <v>2095</v>
      </c>
      <c r="I835">
        <v>705</v>
      </c>
      <c r="J835">
        <v>695</v>
      </c>
      <c r="K835">
        <v>0</v>
      </c>
      <c r="L835">
        <v>0</v>
      </c>
      <c r="M835">
        <v>0</v>
      </c>
      <c r="N835">
        <v>0</v>
      </c>
      <c r="O835">
        <v>120</v>
      </c>
      <c r="P835">
        <v>105</v>
      </c>
      <c r="Q835">
        <v>0</v>
      </c>
      <c r="R835">
        <v>10</v>
      </c>
      <c r="S835">
        <v>125</v>
      </c>
      <c r="T835">
        <v>80</v>
      </c>
      <c r="U835">
        <v>0</v>
      </c>
      <c r="V835">
        <v>45</v>
      </c>
      <c r="W835">
        <v>75</v>
      </c>
      <c r="X835">
        <v>55</v>
      </c>
      <c r="Y835">
        <v>0</v>
      </c>
      <c r="Z835">
        <v>20</v>
      </c>
      <c r="AA835">
        <v>380</v>
      </c>
      <c r="AB835">
        <v>250</v>
      </c>
      <c r="AC835">
        <v>0</v>
      </c>
      <c r="AD835">
        <v>130</v>
      </c>
      <c r="AE835">
        <v>10</v>
      </c>
      <c r="AF835">
        <v>0</v>
      </c>
      <c r="AG835">
        <v>0</v>
      </c>
      <c r="AH835">
        <v>0</v>
      </c>
      <c r="AI835">
        <v>0</v>
      </c>
      <c r="AJ835">
        <v>10</v>
      </c>
      <c r="AK835">
        <v>0</v>
      </c>
      <c r="AL835">
        <v>10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1390</v>
      </c>
      <c r="BV835">
        <v>1245</v>
      </c>
      <c r="BW835">
        <v>380</v>
      </c>
      <c r="BX835">
        <v>280</v>
      </c>
      <c r="BY835">
        <v>0</v>
      </c>
      <c r="BZ835">
        <v>100</v>
      </c>
      <c r="CA835">
        <v>190</v>
      </c>
      <c r="CB835">
        <v>80</v>
      </c>
      <c r="CC835">
        <v>0</v>
      </c>
      <c r="CD835">
        <v>110</v>
      </c>
      <c r="CE835">
        <v>145</v>
      </c>
      <c r="CF835">
        <v>80</v>
      </c>
      <c r="CG835">
        <v>0</v>
      </c>
      <c r="CH835">
        <v>65</v>
      </c>
      <c r="CI835">
        <v>180</v>
      </c>
      <c r="CJ835">
        <v>55</v>
      </c>
      <c r="CK835">
        <v>10</v>
      </c>
      <c r="CL835">
        <v>115</v>
      </c>
      <c r="CM835">
        <v>350</v>
      </c>
      <c r="CN835">
        <v>125</v>
      </c>
      <c r="CO835">
        <v>10</v>
      </c>
      <c r="CP835">
        <v>215</v>
      </c>
      <c r="CQ835">
        <v>100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50</v>
      </c>
      <c r="DA835">
        <v>25</v>
      </c>
      <c r="DB835">
        <v>25</v>
      </c>
      <c r="DC835">
        <v>0</v>
      </c>
      <c r="DD835">
        <v>50</v>
      </c>
      <c r="DE835">
        <v>50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40</v>
      </c>
      <c r="DM835">
        <v>30</v>
      </c>
      <c r="DN835">
        <v>30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15</v>
      </c>
      <c r="DV835">
        <v>15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</row>
    <row r="836" spans="1:136" x14ac:dyDescent="0.3">
      <c r="A836" t="s">
        <v>391</v>
      </c>
      <c r="B836">
        <v>140</v>
      </c>
      <c r="C836" t="s">
        <v>2416</v>
      </c>
      <c r="D836">
        <v>34017000800</v>
      </c>
      <c r="E836" t="s">
        <v>2417</v>
      </c>
      <c r="F836" t="s">
        <v>227</v>
      </c>
      <c r="G836" t="s">
        <v>229</v>
      </c>
      <c r="H836">
        <v>1280</v>
      </c>
      <c r="I836">
        <v>355</v>
      </c>
      <c r="J836">
        <v>325</v>
      </c>
      <c r="K836">
        <v>10</v>
      </c>
      <c r="L836">
        <v>10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80</v>
      </c>
      <c r="T836">
        <v>55</v>
      </c>
      <c r="U836">
        <v>20</v>
      </c>
      <c r="V836">
        <v>4</v>
      </c>
      <c r="W836">
        <v>45</v>
      </c>
      <c r="X836">
        <v>35</v>
      </c>
      <c r="Y836">
        <v>0</v>
      </c>
      <c r="Z836">
        <v>10</v>
      </c>
      <c r="AA836">
        <v>185</v>
      </c>
      <c r="AB836">
        <v>135</v>
      </c>
      <c r="AC836">
        <v>10</v>
      </c>
      <c r="AD836">
        <v>40</v>
      </c>
      <c r="AE836">
        <v>30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20</v>
      </c>
      <c r="AO836">
        <v>20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10</v>
      </c>
      <c r="AW836">
        <v>0</v>
      </c>
      <c r="AX836">
        <v>10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930</v>
      </c>
      <c r="BV836">
        <v>850</v>
      </c>
      <c r="BW836">
        <v>295</v>
      </c>
      <c r="BX836">
        <v>90</v>
      </c>
      <c r="BY836">
        <v>10</v>
      </c>
      <c r="BZ836">
        <v>195</v>
      </c>
      <c r="CA836">
        <v>120</v>
      </c>
      <c r="CB836">
        <v>80</v>
      </c>
      <c r="CC836">
        <v>0</v>
      </c>
      <c r="CD836">
        <v>40</v>
      </c>
      <c r="CE836">
        <v>120</v>
      </c>
      <c r="CF836">
        <v>65</v>
      </c>
      <c r="CG836">
        <v>0</v>
      </c>
      <c r="CH836">
        <v>60</v>
      </c>
      <c r="CI836">
        <v>120</v>
      </c>
      <c r="CJ836">
        <v>85</v>
      </c>
      <c r="CK836">
        <v>25</v>
      </c>
      <c r="CL836">
        <v>4</v>
      </c>
      <c r="CM836">
        <v>195</v>
      </c>
      <c r="CN836">
        <v>110</v>
      </c>
      <c r="CO836">
        <v>0</v>
      </c>
      <c r="CP836">
        <v>85</v>
      </c>
      <c r="CQ836">
        <v>70</v>
      </c>
      <c r="CR836">
        <v>45</v>
      </c>
      <c r="CS836">
        <v>45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20</v>
      </c>
      <c r="DA836">
        <v>10</v>
      </c>
      <c r="DB836">
        <v>10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10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10</v>
      </c>
      <c r="ED836">
        <v>10</v>
      </c>
      <c r="EE836">
        <v>0</v>
      </c>
      <c r="EF836">
        <v>0</v>
      </c>
    </row>
    <row r="837" spans="1:136" x14ac:dyDescent="0.3">
      <c r="A837" t="s">
        <v>391</v>
      </c>
      <c r="B837">
        <v>140</v>
      </c>
      <c r="C837" t="s">
        <v>2418</v>
      </c>
      <c r="D837">
        <v>34017000902</v>
      </c>
      <c r="E837" t="s">
        <v>2419</v>
      </c>
      <c r="F837" t="s">
        <v>227</v>
      </c>
      <c r="G837" t="s">
        <v>229</v>
      </c>
      <c r="H837">
        <v>1590</v>
      </c>
      <c r="I837">
        <v>440</v>
      </c>
      <c r="J837">
        <v>415</v>
      </c>
      <c r="K837">
        <v>15</v>
      </c>
      <c r="L837">
        <v>0</v>
      </c>
      <c r="M837">
        <v>0</v>
      </c>
      <c r="N837">
        <v>15</v>
      </c>
      <c r="O837">
        <v>35</v>
      </c>
      <c r="P837">
        <v>15</v>
      </c>
      <c r="Q837">
        <v>0</v>
      </c>
      <c r="R837">
        <v>25</v>
      </c>
      <c r="S837">
        <v>40</v>
      </c>
      <c r="T837">
        <v>15</v>
      </c>
      <c r="U837">
        <v>0</v>
      </c>
      <c r="V837">
        <v>25</v>
      </c>
      <c r="W837">
        <v>25</v>
      </c>
      <c r="X837">
        <v>0</v>
      </c>
      <c r="Y837">
        <v>25</v>
      </c>
      <c r="Z837">
        <v>0</v>
      </c>
      <c r="AA837">
        <v>300</v>
      </c>
      <c r="AB837">
        <v>185</v>
      </c>
      <c r="AC837">
        <v>15</v>
      </c>
      <c r="AD837">
        <v>100</v>
      </c>
      <c r="AE837">
        <v>15</v>
      </c>
      <c r="AF837">
        <v>15</v>
      </c>
      <c r="AG837">
        <v>0</v>
      </c>
      <c r="AH837">
        <v>15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10</v>
      </c>
      <c r="BR837">
        <v>0</v>
      </c>
      <c r="BS837">
        <v>10</v>
      </c>
      <c r="BT837">
        <v>0</v>
      </c>
      <c r="BU837">
        <v>1150</v>
      </c>
      <c r="BV837">
        <v>1035</v>
      </c>
      <c r="BW837">
        <v>220</v>
      </c>
      <c r="BX837">
        <v>110</v>
      </c>
      <c r="BY837">
        <v>0</v>
      </c>
      <c r="BZ837">
        <v>110</v>
      </c>
      <c r="CA837">
        <v>125</v>
      </c>
      <c r="CB837">
        <v>55</v>
      </c>
      <c r="CC837">
        <v>15</v>
      </c>
      <c r="CD837">
        <v>55</v>
      </c>
      <c r="CE837">
        <v>225</v>
      </c>
      <c r="CF837">
        <v>110</v>
      </c>
      <c r="CG837">
        <v>0</v>
      </c>
      <c r="CH837">
        <v>115</v>
      </c>
      <c r="CI837">
        <v>115</v>
      </c>
      <c r="CJ837">
        <v>80</v>
      </c>
      <c r="CK837">
        <v>0</v>
      </c>
      <c r="CL837">
        <v>35</v>
      </c>
      <c r="CM837">
        <v>350</v>
      </c>
      <c r="CN837">
        <v>170</v>
      </c>
      <c r="CO837">
        <v>10</v>
      </c>
      <c r="CP837">
        <v>165</v>
      </c>
      <c r="CQ837">
        <v>60</v>
      </c>
      <c r="CR837">
        <v>0</v>
      </c>
      <c r="CS837">
        <v>0</v>
      </c>
      <c r="CT837">
        <v>0</v>
      </c>
      <c r="CU837">
        <v>0</v>
      </c>
      <c r="CV837">
        <v>20</v>
      </c>
      <c r="CW837">
        <v>0</v>
      </c>
      <c r="CX837">
        <v>20</v>
      </c>
      <c r="CY837">
        <v>0</v>
      </c>
      <c r="CZ837">
        <v>35</v>
      </c>
      <c r="DA837">
        <v>35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55</v>
      </c>
      <c r="DM837">
        <v>25</v>
      </c>
      <c r="DN837">
        <v>25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35</v>
      </c>
      <c r="DV837">
        <v>35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</row>
    <row r="838" spans="1:136" x14ac:dyDescent="0.3">
      <c r="A838" t="s">
        <v>391</v>
      </c>
      <c r="B838">
        <v>140</v>
      </c>
      <c r="C838" t="s">
        <v>2420</v>
      </c>
      <c r="D838">
        <v>34017001000</v>
      </c>
      <c r="E838" t="s">
        <v>2421</v>
      </c>
      <c r="F838" t="s">
        <v>227</v>
      </c>
      <c r="G838" t="s">
        <v>229</v>
      </c>
      <c r="H838">
        <v>2575</v>
      </c>
      <c r="I838">
        <v>705</v>
      </c>
      <c r="J838">
        <v>650</v>
      </c>
      <c r="K838">
        <v>30</v>
      </c>
      <c r="L838">
        <v>20</v>
      </c>
      <c r="M838">
        <v>0</v>
      </c>
      <c r="N838">
        <v>10</v>
      </c>
      <c r="O838">
        <v>55</v>
      </c>
      <c r="P838">
        <v>30</v>
      </c>
      <c r="Q838">
        <v>0</v>
      </c>
      <c r="R838">
        <v>25</v>
      </c>
      <c r="S838">
        <v>115</v>
      </c>
      <c r="T838">
        <v>40</v>
      </c>
      <c r="U838">
        <v>0</v>
      </c>
      <c r="V838">
        <v>75</v>
      </c>
      <c r="W838">
        <v>25</v>
      </c>
      <c r="X838">
        <v>10</v>
      </c>
      <c r="Y838">
        <v>0</v>
      </c>
      <c r="Z838">
        <v>15</v>
      </c>
      <c r="AA838">
        <v>420</v>
      </c>
      <c r="AB838">
        <v>225</v>
      </c>
      <c r="AC838">
        <v>0</v>
      </c>
      <c r="AD838">
        <v>200</v>
      </c>
      <c r="AE838">
        <v>55</v>
      </c>
      <c r="AF838">
        <v>0</v>
      </c>
      <c r="AG838">
        <v>0</v>
      </c>
      <c r="AH838">
        <v>0</v>
      </c>
      <c r="AI838">
        <v>0</v>
      </c>
      <c r="AJ838">
        <v>15</v>
      </c>
      <c r="AK838">
        <v>15</v>
      </c>
      <c r="AL838">
        <v>0</v>
      </c>
      <c r="AM838">
        <v>0</v>
      </c>
      <c r="AN838">
        <v>15</v>
      </c>
      <c r="AO838">
        <v>15</v>
      </c>
      <c r="AP838">
        <v>0</v>
      </c>
      <c r="AQ838">
        <v>0</v>
      </c>
      <c r="AR838">
        <v>15</v>
      </c>
      <c r="AS838">
        <v>0</v>
      </c>
      <c r="AT838">
        <v>15</v>
      </c>
      <c r="AU838">
        <v>0</v>
      </c>
      <c r="AV838">
        <v>10</v>
      </c>
      <c r="AW838">
        <v>10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1870</v>
      </c>
      <c r="BV838">
        <v>1690</v>
      </c>
      <c r="BW838">
        <v>620</v>
      </c>
      <c r="BX838">
        <v>235</v>
      </c>
      <c r="BY838">
        <v>0</v>
      </c>
      <c r="BZ838">
        <v>385</v>
      </c>
      <c r="CA838">
        <v>195</v>
      </c>
      <c r="CB838">
        <v>75</v>
      </c>
      <c r="CC838">
        <v>0</v>
      </c>
      <c r="CD838">
        <v>120</v>
      </c>
      <c r="CE838">
        <v>330</v>
      </c>
      <c r="CF838">
        <v>145</v>
      </c>
      <c r="CG838">
        <v>20</v>
      </c>
      <c r="CH838">
        <v>170</v>
      </c>
      <c r="CI838">
        <v>125</v>
      </c>
      <c r="CJ838">
        <v>40</v>
      </c>
      <c r="CK838">
        <v>0</v>
      </c>
      <c r="CL838">
        <v>85</v>
      </c>
      <c r="CM838">
        <v>415</v>
      </c>
      <c r="CN838">
        <v>340</v>
      </c>
      <c r="CO838">
        <v>0</v>
      </c>
      <c r="CP838">
        <v>75</v>
      </c>
      <c r="CQ838">
        <v>40</v>
      </c>
      <c r="CR838">
        <v>40</v>
      </c>
      <c r="CS838">
        <v>30</v>
      </c>
      <c r="CT838">
        <v>0</v>
      </c>
      <c r="CU838">
        <v>10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140</v>
      </c>
      <c r="DM838">
        <v>15</v>
      </c>
      <c r="DN838">
        <v>15</v>
      </c>
      <c r="DO838">
        <v>0</v>
      </c>
      <c r="DP838">
        <v>0</v>
      </c>
      <c r="DQ838">
        <v>10</v>
      </c>
      <c r="DR838">
        <v>10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70</v>
      </c>
      <c r="DZ838">
        <v>30</v>
      </c>
      <c r="EA838">
        <v>0</v>
      </c>
      <c r="EB838">
        <v>35</v>
      </c>
      <c r="EC838">
        <v>40</v>
      </c>
      <c r="ED838">
        <v>40</v>
      </c>
      <c r="EE838">
        <v>0</v>
      </c>
      <c r="EF838">
        <v>0</v>
      </c>
    </row>
    <row r="839" spans="1:136" x14ac:dyDescent="0.3">
      <c r="A839" t="s">
        <v>391</v>
      </c>
      <c r="B839">
        <v>140</v>
      </c>
      <c r="C839" t="s">
        <v>2422</v>
      </c>
      <c r="D839">
        <v>34017001100</v>
      </c>
      <c r="E839" t="s">
        <v>2423</v>
      </c>
      <c r="F839" t="s">
        <v>227</v>
      </c>
      <c r="G839" t="s">
        <v>229</v>
      </c>
      <c r="H839">
        <v>745</v>
      </c>
      <c r="I839">
        <v>190</v>
      </c>
      <c r="J839">
        <v>185</v>
      </c>
      <c r="K839">
        <v>25</v>
      </c>
      <c r="L839">
        <v>25</v>
      </c>
      <c r="M839">
        <v>0</v>
      </c>
      <c r="N839">
        <v>0</v>
      </c>
      <c r="O839">
        <v>15</v>
      </c>
      <c r="P839">
        <v>15</v>
      </c>
      <c r="Q839">
        <v>0</v>
      </c>
      <c r="R839">
        <v>0</v>
      </c>
      <c r="S839">
        <v>20</v>
      </c>
      <c r="T839">
        <v>20</v>
      </c>
      <c r="U839">
        <v>0</v>
      </c>
      <c r="V839">
        <v>0</v>
      </c>
      <c r="W839">
        <v>50</v>
      </c>
      <c r="X839">
        <v>50</v>
      </c>
      <c r="Y839">
        <v>0</v>
      </c>
      <c r="Z839">
        <v>0</v>
      </c>
      <c r="AA839">
        <v>80</v>
      </c>
      <c r="AB839">
        <v>55</v>
      </c>
      <c r="AC839">
        <v>4</v>
      </c>
      <c r="AD839">
        <v>15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4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4</v>
      </c>
      <c r="BR839">
        <v>0</v>
      </c>
      <c r="BS839">
        <v>4</v>
      </c>
      <c r="BT839">
        <v>0</v>
      </c>
      <c r="BU839">
        <v>555</v>
      </c>
      <c r="BV839">
        <v>495</v>
      </c>
      <c r="BW839">
        <v>105</v>
      </c>
      <c r="BX839">
        <v>70</v>
      </c>
      <c r="BY839">
        <v>0</v>
      </c>
      <c r="BZ839">
        <v>35</v>
      </c>
      <c r="CA839">
        <v>35</v>
      </c>
      <c r="CB839">
        <v>20</v>
      </c>
      <c r="CC839">
        <v>0</v>
      </c>
      <c r="CD839">
        <v>15</v>
      </c>
      <c r="CE839">
        <v>65</v>
      </c>
      <c r="CF839">
        <v>35</v>
      </c>
      <c r="CG839">
        <v>4</v>
      </c>
      <c r="CH839">
        <v>25</v>
      </c>
      <c r="CI839">
        <v>115</v>
      </c>
      <c r="CJ839">
        <v>65</v>
      </c>
      <c r="CK839">
        <v>4</v>
      </c>
      <c r="CL839">
        <v>45</v>
      </c>
      <c r="CM839">
        <v>175</v>
      </c>
      <c r="CN839">
        <v>95</v>
      </c>
      <c r="CO839">
        <v>0</v>
      </c>
      <c r="CP839">
        <v>80</v>
      </c>
      <c r="CQ839">
        <v>25</v>
      </c>
      <c r="CR839">
        <v>0</v>
      </c>
      <c r="CS839">
        <v>0</v>
      </c>
      <c r="CT839">
        <v>0</v>
      </c>
      <c r="CU839">
        <v>0</v>
      </c>
      <c r="CV839">
        <v>10</v>
      </c>
      <c r="CW839">
        <v>10</v>
      </c>
      <c r="CX839">
        <v>0</v>
      </c>
      <c r="CY839">
        <v>0</v>
      </c>
      <c r="CZ839">
        <v>4</v>
      </c>
      <c r="DA839">
        <v>4</v>
      </c>
      <c r="DB839">
        <v>0</v>
      </c>
      <c r="DC839">
        <v>0</v>
      </c>
      <c r="DD839">
        <v>10</v>
      </c>
      <c r="DE839">
        <v>10</v>
      </c>
      <c r="DF839">
        <v>0</v>
      </c>
      <c r="DG839">
        <v>0</v>
      </c>
      <c r="DH839">
        <v>4</v>
      </c>
      <c r="DI839">
        <v>4</v>
      </c>
      <c r="DJ839">
        <v>0</v>
      </c>
      <c r="DK839">
        <v>0</v>
      </c>
      <c r="DL839">
        <v>30</v>
      </c>
      <c r="DM839">
        <v>20</v>
      </c>
      <c r="DN839">
        <v>20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10</v>
      </c>
      <c r="DV839">
        <v>10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</row>
    <row r="840" spans="1:136" x14ac:dyDescent="0.3">
      <c r="A840" t="s">
        <v>391</v>
      </c>
      <c r="B840">
        <v>140</v>
      </c>
      <c r="C840" t="s">
        <v>2424</v>
      </c>
      <c r="D840">
        <v>34017001201</v>
      </c>
      <c r="E840" t="s">
        <v>2425</v>
      </c>
      <c r="F840" t="s">
        <v>227</v>
      </c>
      <c r="G840" t="s">
        <v>229</v>
      </c>
      <c r="H840">
        <v>1945</v>
      </c>
      <c r="I840">
        <v>725</v>
      </c>
      <c r="J840">
        <v>720</v>
      </c>
      <c r="K840">
        <v>70</v>
      </c>
      <c r="L840">
        <v>35</v>
      </c>
      <c r="M840">
        <v>0</v>
      </c>
      <c r="N840">
        <v>35</v>
      </c>
      <c r="O840">
        <v>95</v>
      </c>
      <c r="P840">
        <v>75</v>
      </c>
      <c r="Q840">
        <v>0</v>
      </c>
      <c r="R840">
        <v>15</v>
      </c>
      <c r="S840">
        <v>70</v>
      </c>
      <c r="T840">
        <v>35</v>
      </c>
      <c r="U840">
        <v>0</v>
      </c>
      <c r="V840">
        <v>35</v>
      </c>
      <c r="W840">
        <v>45</v>
      </c>
      <c r="X840">
        <v>15</v>
      </c>
      <c r="Y840">
        <v>10</v>
      </c>
      <c r="Z840">
        <v>20</v>
      </c>
      <c r="AA840">
        <v>440</v>
      </c>
      <c r="AB840">
        <v>300</v>
      </c>
      <c r="AC840">
        <v>30</v>
      </c>
      <c r="AD840">
        <v>110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4</v>
      </c>
      <c r="BA840">
        <v>0</v>
      </c>
      <c r="BB840">
        <v>0</v>
      </c>
      <c r="BC840">
        <v>0</v>
      </c>
      <c r="BD840">
        <v>0</v>
      </c>
      <c r="BE840">
        <v>4</v>
      </c>
      <c r="BF840">
        <v>4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1220</v>
      </c>
      <c r="BV840">
        <v>1205</v>
      </c>
      <c r="BW840">
        <v>225</v>
      </c>
      <c r="BX840">
        <v>85</v>
      </c>
      <c r="BY840">
        <v>25</v>
      </c>
      <c r="BZ840">
        <v>115</v>
      </c>
      <c r="CA840">
        <v>175</v>
      </c>
      <c r="CB840">
        <v>125</v>
      </c>
      <c r="CC840">
        <v>0</v>
      </c>
      <c r="CD840">
        <v>55</v>
      </c>
      <c r="CE840">
        <v>230</v>
      </c>
      <c r="CF840">
        <v>150</v>
      </c>
      <c r="CG840">
        <v>25</v>
      </c>
      <c r="CH840">
        <v>60</v>
      </c>
      <c r="CI840">
        <v>75</v>
      </c>
      <c r="CJ840">
        <v>50</v>
      </c>
      <c r="CK840">
        <v>0</v>
      </c>
      <c r="CL840">
        <v>30</v>
      </c>
      <c r="CM840">
        <v>495</v>
      </c>
      <c r="CN840">
        <v>325</v>
      </c>
      <c r="CO840">
        <v>40</v>
      </c>
      <c r="CP840">
        <v>130</v>
      </c>
      <c r="CQ840">
        <v>15</v>
      </c>
      <c r="CR840">
        <v>15</v>
      </c>
      <c r="CS840">
        <v>15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</row>
    <row r="841" spans="1:136" x14ac:dyDescent="0.3">
      <c r="A841" t="s">
        <v>391</v>
      </c>
      <c r="B841">
        <v>140</v>
      </c>
      <c r="C841" t="s">
        <v>2426</v>
      </c>
      <c r="D841">
        <v>34017001202</v>
      </c>
      <c r="E841" t="s">
        <v>2427</v>
      </c>
      <c r="F841" t="s">
        <v>227</v>
      </c>
      <c r="G841" t="s">
        <v>229</v>
      </c>
      <c r="H841">
        <v>740</v>
      </c>
      <c r="I841">
        <v>205</v>
      </c>
      <c r="J841">
        <v>195</v>
      </c>
      <c r="K841">
        <v>4</v>
      </c>
      <c r="L841">
        <v>0</v>
      </c>
      <c r="M841">
        <v>0</v>
      </c>
      <c r="N841">
        <v>4</v>
      </c>
      <c r="O841">
        <v>10</v>
      </c>
      <c r="P841">
        <v>10</v>
      </c>
      <c r="Q841">
        <v>0</v>
      </c>
      <c r="R841">
        <v>0</v>
      </c>
      <c r="S841">
        <v>70</v>
      </c>
      <c r="T841">
        <v>20</v>
      </c>
      <c r="U841">
        <v>10</v>
      </c>
      <c r="V841">
        <v>35</v>
      </c>
      <c r="W841">
        <v>35</v>
      </c>
      <c r="X841">
        <v>30</v>
      </c>
      <c r="Y841">
        <v>0</v>
      </c>
      <c r="Z841">
        <v>4</v>
      </c>
      <c r="AA841">
        <v>80</v>
      </c>
      <c r="AB841">
        <v>70</v>
      </c>
      <c r="AC841">
        <v>4</v>
      </c>
      <c r="AD841">
        <v>4</v>
      </c>
      <c r="AE841">
        <v>10</v>
      </c>
      <c r="AF841">
        <v>0</v>
      </c>
      <c r="AG841">
        <v>0</v>
      </c>
      <c r="AH841">
        <v>0</v>
      </c>
      <c r="AI841">
        <v>0</v>
      </c>
      <c r="AJ841">
        <v>4</v>
      </c>
      <c r="AK841">
        <v>0</v>
      </c>
      <c r="AL841">
        <v>4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4</v>
      </c>
      <c r="AW841">
        <v>0</v>
      </c>
      <c r="AX841">
        <v>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535</v>
      </c>
      <c r="BV841">
        <v>500</v>
      </c>
      <c r="BW841">
        <v>115</v>
      </c>
      <c r="BX841">
        <v>70</v>
      </c>
      <c r="BY841">
        <v>0</v>
      </c>
      <c r="BZ841">
        <v>45</v>
      </c>
      <c r="CA841">
        <v>35</v>
      </c>
      <c r="CB841">
        <v>35</v>
      </c>
      <c r="CC841">
        <v>0</v>
      </c>
      <c r="CD841">
        <v>0</v>
      </c>
      <c r="CE841">
        <v>20</v>
      </c>
      <c r="CF841">
        <v>4</v>
      </c>
      <c r="CG841">
        <v>0</v>
      </c>
      <c r="CH841">
        <v>15</v>
      </c>
      <c r="CI841">
        <v>40</v>
      </c>
      <c r="CJ841">
        <v>20</v>
      </c>
      <c r="CK841">
        <v>0</v>
      </c>
      <c r="CL841">
        <v>20</v>
      </c>
      <c r="CM841">
        <v>290</v>
      </c>
      <c r="CN841">
        <v>155</v>
      </c>
      <c r="CO841">
        <v>20</v>
      </c>
      <c r="CP841">
        <v>120</v>
      </c>
      <c r="CQ841">
        <v>20</v>
      </c>
      <c r="CR841">
        <v>10</v>
      </c>
      <c r="CS841">
        <v>10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15</v>
      </c>
      <c r="DE841">
        <v>15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10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4</v>
      </c>
      <c r="DZ841">
        <v>0</v>
      </c>
      <c r="EA841">
        <v>4</v>
      </c>
      <c r="EB841">
        <v>0</v>
      </c>
      <c r="EC841">
        <v>4</v>
      </c>
      <c r="ED841">
        <v>4</v>
      </c>
      <c r="EE841">
        <v>0</v>
      </c>
      <c r="EF841">
        <v>0</v>
      </c>
    </row>
    <row r="842" spans="1:136" x14ac:dyDescent="0.3">
      <c r="A842" t="s">
        <v>391</v>
      </c>
      <c r="B842">
        <v>140</v>
      </c>
      <c r="C842" t="s">
        <v>2428</v>
      </c>
      <c r="D842">
        <v>34017001300</v>
      </c>
      <c r="E842" t="s">
        <v>2429</v>
      </c>
      <c r="F842" t="s">
        <v>227</v>
      </c>
      <c r="G842" t="s">
        <v>229</v>
      </c>
      <c r="H842">
        <v>545</v>
      </c>
      <c r="I842">
        <v>50</v>
      </c>
      <c r="J842">
        <v>50</v>
      </c>
      <c r="K842">
        <v>4</v>
      </c>
      <c r="L842">
        <v>4</v>
      </c>
      <c r="M842">
        <v>0</v>
      </c>
      <c r="N842">
        <v>4</v>
      </c>
      <c r="O842">
        <v>15</v>
      </c>
      <c r="P842">
        <v>4</v>
      </c>
      <c r="Q842">
        <v>0</v>
      </c>
      <c r="R842">
        <v>10</v>
      </c>
      <c r="S842">
        <v>4</v>
      </c>
      <c r="T842">
        <v>4</v>
      </c>
      <c r="U842">
        <v>0</v>
      </c>
      <c r="V842">
        <v>0</v>
      </c>
      <c r="W842">
        <v>4</v>
      </c>
      <c r="X842">
        <v>4</v>
      </c>
      <c r="Y842">
        <v>0</v>
      </c>
      <c r="Z842">
        <v>0</v>
      </c>
      <c r="AA842">
        <v>15</v>
      </c>
      <c r="AB842">
        <v>4</v>
      </c>
      <c r="AC842">
        <v>0</v>
      </c>
      <c r="AD842">
        <v>10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500</v>
      </c>
      <c r="BV842">
        <v>470</v>
      </c>
      <c r="BW842">
        <v>145</v>
      </c>
      <c r="BX842">
        <v>80</v>
      </c>
      <c r="BY842">
        <v>0</v>
      </c>
      <c r="BZ842">
        <v>65</v>
      </c>
      <c r="CA842">
        <v>60</v>
      </c>
      <c r="CB842">
        <v>40</v>
      </c>
      <c r="CC842">
        <v>0</v>
      </c>
      <c r="CD842">
        <v>25</v>
      </c>
      <c r="CE842">
        <v>75</v>
      </c>
      <c r="CF842">
        <v>50</v>
      </c>
      <c r="CG842">
        <v>4</v>
      </c>
      <c r="CH842">
        <v>20</v>
      </c>
      <c r="CI842">
        <v>85</v>
      </c>
      <c r="CJ842">
        <v>50</v>
      </c>
      <c r="CK842">
        <v>0</v>
      </c>
      <c r="CL842">
        <v>30</v>
      </c>
      <c r="CM842">
        <v>100</v>
      </c>
      <c r="CN842">
        <v>70</v>
      </c>
      <c r="CO842">
        <v>10</v>
      </c>
      <c r="CP842">
        <v>20</v>
      </c>
      <c r="CQ842">
        <v>20</v>
      </c>
      <c r="CR842">
        <v>20</v>
      </c>
      <c r="CS842">
        <v>20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10</v>
      </c>
      <c r="DM842">
        <v>4</v>
      </c>
      <c r="DN842">
        <v>4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4</v>
      </c>
      <c r="ED842">
        <v>4</v>
      </c>
      <c r="EE842">
        <v>0</v>
      </c>
      <c r="EF842">
        <v>0</v>
      </c>
    </row>
    <row r="843" spans="1:136" x14ac:dyDescent="0.3">
      <c r="A843" t="s">
        <v>391</v>
      </c>
      <c r="B843">
        <v>140</v>
      </c>
      <c r="C843" t="s">
        <v>2430</v>
      </c>
      <c r="D843">
        <v>34017001400</v>
      </c>
      <c r="E843" t="s">
        <v>2431</v>
      </c>
      <c r="F843" t="s">
        <v>227</v>
      </c>
      <c r="G843" t="s">
        <v>229</v>
      </c>
      <c r="H843">
        <v>1040</v>
      </c>
      <c r="I843">
        <v>320</v>
      </c>
      <c r="J843">
        <v>315</v>
      </c>
      <c r="K843">
        <v>4</v>
      </c>
      <c r="L843">
        <v>0</v>
      </c>
      <c r="M843">
        <v>0</v>
      </c>
      <c r="N843">
        <v>4</v>
      </c>
      <c r="O843">
        <v>35</v>
      </c>
      <c r="P843">
        <v>25</v>
      </c>
      <c r="Q843">
        <v>0</v>
      </c>
      <c r="R843">
        <v>4</v>
      </c>
      <c r="S843">
        <v>30</v>
      </c>
      <c r="T843">
        <v>30</v>
      </c>
      <c r="U843">
        <v>0</v>
      </c>
      <c r="V843">
        <v>0</v>
      </c>
      <c r="W843">
        <v>90</v>
      </c>
      <c r="X843">
        <v>70</v>
      </c>
      <c r="Y843">
        <v>10</v>
      </c>
      <c r="Z843">
        <v>10</v>
      </c>
      <c r="AA843">
        <v>160</v>
      </c>
      <c r="AB843">
        <v>90</v>
      </c>
      <c r="AC843">
        <v>0</v>
      </c>
      <c r="AD843">
        <v>70</v>
      </c>
      <c r="AE843">
        <v>4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4</v>
      </c>
      <c r="AW843">
        <v>4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725</v>
      </c>
      <c r="BV843">
        <v>625</v>
      </c>
      <c r="BW843">
        <v>165</v>
      </c>
      <c r="BX843">
        <v>80</v>
      </c>
      <c r="BY843">
        <v>10</v>
      </c>
      <c r="BZ843">
        <v>80</v>
      </c>
      <c r="CA843">
        <v>105</v>
      </c>
      <c r="CB843">
        <v>60</v>
      </c>
      <c r="CC843">
        <v>0</v>
      </c>
      <c r="CD843">
        <v>45</v>
      </c>
      <c r="CE843">
        <v>95</v>
      </c>
      <c r="CF843">
        <v>30</v>
      </c>
      <c r="CG843">
        <v>0</v>
      </c>
      <c r="CH843">
        <v>65</v>
      </c>
      <c r="CI843">
        <v>35</v>
      </c>
      <c r="CJ843">
        <v>0</v>
      </c>
      <c r="CK843">
        <v>0</v>
      </c>
      <c r="CL843">
        <v>35</v>
      </c>
      <c r="CM843">
        <v>220</v>
      </c>
      <c r="CN843">
        <v>115</v>
      </c>
      <c r="CO843">
        <v>0</v>
      </c>
      <c r="CP843">
        <v>105</v>
      </c>
      <c r="CQ843">
        <v>10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10</v>
      </c>
      <c r="DI843">
        <v>0</v>
      </c>
      <c r="DJ843">
        <v>10</v>
      </c>
      <c r="DK843">
        <v>0</v>
      </c>
      <c r="DL843">
        <v>90</v>
      </c>
      <c r="DM843">
        <v>40</v>
      </c>
      <c r="DN843">
        <v>40</v>
      </c>
      <c r="DO843">
        <v>0</v>
      </c>
      <c r="DP843">
        <v>0</v>
      </c>
      <c r="DQ843">
        <v>4</v>
      </c>
      <c r="DR843">
        <v>4</v>
      </c>
      <c r="DS843">
        <v>0</v>
      </c>
      <c r="DT843">
        <v>0</v>
      </c>
      <c r="DU843">
        <v>35</v>
      </c>
      <c r="DV843">
        <v>35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10</v>
      </c>
      <c r="ED843">
        <v>10</v>
      </c>
      <c r="EE843">
        <v>0</v>
      </c>
      <c r="EF843">
        <v>0</v>
      </c>
    </row>
    <row r="844" spans="1:136" x14ac:dyDescent="0.3">
      <c r="A844" t="s">
        <v>391</v>
      </c>
      <c r="B844">
        <v>140</v>
      </c>
      <c r="C844" t="s">
        <v>2432</v>
      </c>
      <c r="D844">
        <v>34017001701</v>
      </c>
      <c r="E844" t="s">
        <v>2433</v>
      </c>
      <c r="F844" t="s">
        <v>227</v>
      </c>
      <c r="G844" t="s">
        <v>229</v>
      </c>
      <c r="H844">
        <v>1460</v>
      </c>
      <c r="I844">
        <v>275</v>
      </c>
      <c r="J844">
        <v>265</v>
      </c>
      <c r="K844">
        <v>0</v>
      </c>
      <c r="L844">
        <v>0</v>
      </c>
      <c r="M844">
        <v>0</v>
      </c>
      <c r="N844">
        <v>0</v>
      </c>
      <c r="O844">
        <v>15</v>
      </c>
      <c r="P844">
        <v>0</v>
      </c>
      <c r="Q844">
        <v>0</v>
      </c>
      <c r="R844">
        <v>15</v>
      </c>
      <c r="S844">
        <v>75</v>
      </c>
      <c r="T844">
        <v>70</v>
      </c>
      <c r="U844">
        <v>0</v>
      </c>
      <c r="V844">
        <v>4</v>
      </c>
      <c r="W844">
        <v>45</v>
      </c>
      <c r="X844">
        <v>30</v>
      </c>
      <c r="Y844">
        <v>0</v>
      </c>
      <c r="Z844">
        <v>15</v>
      </c>
      <c r="AA844">
        <v>130</v>
      </c>
      <c r="AB844">
        <v>70</v>
      </c>
      <c r="AC844">
        <v>20</v>
      </c>
      <c r="AD844">
        <v>45</v>
      </c>
      <c r="AE844">
        <v>15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15</v>
      </c>
      <c r="AW844">
        <v>0</v>
      </c>
      <c r="AX844">
        <v>15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1185</v>
      </c>
      <c r="BV844">
        <v>1100</v>
      </c>
      <c r="BW844">
        <v>230</v>
      </c>
      <c r="BX844">
        <v>90</v>
      </c>
      <c r="BY844">
        <v>20</v>
      </c>
      <c r="BZ844">
        <v>125</v>
      </c>
      <c r="CA844">
        <v>160</v>
      </c>
      <c r="CB844">
        <v>100</v>
      </c>
      <c r="CC844">
        <v>15</v>
      </c>
      <c r="CD844">
        <v>50</v>
      </c>
      <c r="CE844">
        <v>175</v>
      </c>
      <c r="CF844">
        <v>70</v>
      </c>
      <c r="CG844">
        <v>10</v>
      </c>
      <c r="CH844">
        <v>95</v>
      </c>
      <c r="CI844">
        <v>100</v>
      </c>
      <c r="CJ844">
        <v>80</v>
      </c>
      <c r="CK844">
        <v>0</v>
      </c>
      <c r="CL844">
        <v>25</v>
      </c>
      <c r="CM844">
        <v>430</v>
      </c>
      <c r="CN844">
        <v>215</v>
      </c>
      <c r="CO844">
        <v>0</v>
      </c>
      <c r="CP844">
        <v>215</v>
      </c>
      <c r="CQ844">
        <v>25</v>
      </c>
      <c r="CR844">
        <v>0</v>
      </c>
      <c r="CS844">
        <v>0</v>
      </c>
      <c r="CT844">
        <v>0</v>
      </c>
      <c r="CU844">
        <v>0</v>
      </c>
      <c r="CV844">
        <v>10</v>
      </c>
      <c r="CW844">
        <v>10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15</v>
      </c>
      <c r="DI844">
        <v>0</v>
      </c>
      <c r="DJ844">
        <v>15</v>
      </c>
      <c r="DK844">
        <v>0</v>
      </c>
      <c r="DL844">
        <v>60</v>
      </c>
      <c r="DM844">
        <v>0</v>
      </c>
      <c r="DN844">
        <v>0</v>
      </c>
      <c r="DO844">
        <v>0</v>
      </c>
      <c r="DP844">
        <v>0</v>
      </c>
      <c r="DQ844">
        <v>10</v>
      </c>
      <c r="DR844">
        <v>10</v>
      </c>
      <c r="DS844">
        <v>0</v>
      </c>
      <c r="DT844">
        <v>0</v>
      </c>
      <c r="DU844">
        <v>20</v>
      </c>
      <c r="DV844">
        <v>20</v>
      </c>
      <c r="DW844">
        <v>0</v>
      </c>
      <c r="DX844">
        <v>0</v>
      </c>
      <c r="DY844">
        <v>30</v>
      </c>
      <c r="DZ844">
        <v>30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</row>
    <row r="845" spans="1:136" x14ac:dyDescent="0.3">
      <c r="A845" t="s">
        <v>391</v>
      </c>
      <c r="B845">
        <v>140</v>
      </c>
      <c r="C845" t="s">
        <v>2434</v>
      </c>
      <c r="D845">
        <v>34017001800</v>
      </c>
      <c r="E845" t="s">
        <v>2435</v>
      </c>
      <c r="F845" t="s">
        <v>227</v>
      </c>
      <c r="G845" t="s">
        <v>229</v>
      </c>
      <c r="H845">
        <v>1490</v>
      </c>
      <c r="I845">
        <v>380</v>
      </c>
      <c r="J845">
        <v>365</v>
      </c>
      <c r="K845">
        <v>25</v>
      </c>
      <c r="L845">
        <v>10</v>
      </c>
      <c r="M845">
        <v>0</v>
      </c>
      <c r="N845">
        <v>20</v>
      </c>
      <c r="O845">
        <v>15</v>
      </c>
      <c r="P845">
        <v>15</v>
      </c>
      <c r="Q845">
        <v>0</v>
      </c>
      <c r="R845">
        <v>0</v>
      </c>
      <c r="S845">
        <v>25</v>
      </c>
      <c r="T845">
        <v>25</v>
      </c>
      <c r="U845">
        <v>0</v>
      </c>
      <c r="V845">
        <v>0</v>
      </c>
      <c r="W845">
        <v>30</v>
      </c>
      <c r="X845">
        <v>20</v>
      </c>
      <c r="Y845">
        <v>0</v>
      </c>
      <c r="Z845">
        <v>10</v>
      </c>
      <c r="AA845">
        <v>270</v>
      </c>
      <c r="AB845">
        <v>135</v>
      </c>
      <c r="AC845">
        <v>0</v>
      </c>
      <c r="AD845">
        <v>130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15</v>
      </c>
      <c r="BA845">
        <v>0</v>
      </c>
      <c r="BB845">
        <v>0</v>
      </c>
      <c r="BC845">
        <v>0</v>
      </c>
      <c r="BD845">
        <v>0</v>
      </c>
      <c r="BE845">
        <v>10</v>
      </c>
      <c r="BF845">
        <v>0</v>
      </c>
      <c r="BG845">
        <v>10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4</v>
      </c>
      <c r="BN845">
        <v>0</v>
      </c>
      <c r="BO845">
        <v>4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1110</v>
      </c>
      <c r="BV845">
        <v>935</v>
      </c>
      <c r="BW845">
        <v>295</v>
      </c>
      <c r="BX845">
        <v>135</v>
      </c>
      <c r="BY845">
        <v>25</v>
      </c>
      <c r="BZ845">
        <v>135</v>
      </c>
      <c r="CA845">
        <v>160</v>
      </c>
      <c r="CB845">
        <v>130</v>
      </c>
      <c r="CC845">
        <v>0</v>
      </c>
      <c r="CD845">
        <v>35</v>
      </c>
      <c r="CE845">
        <v>200</v>
      </c>
      <c r="CF845">
        <v>140</v>
      </c>
      <c r="CG845">
        <v>15</v>
      </c>
      <c r="CH845">
        <v>45</v>
      </c>
      <c r="CI845">
        <v>55</v>
      </c>
      <c r="CJ845">
        <v>30</v>
      </c>
      <c r="CK845">
        <v>0</v>
      </c>
      <c r="CL845">
        <v>20</v>
      </c>
      <c r="CM845">
        <v>225</v>
      </c>
      <c r="CN845">
        <v>105</v>
      </c>
      <c r="CO845">
        <v>20</v>
      </c>
      <c r="CP845">
        <v>100</v>
      </c>
      <c r="CQ845">
        <v>90</v>
      </c>
      <c r="CR845">
        <v>55</v>
      </c>
      <c r="CS845">
        <v>55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4</v>
      </c>
      <c r="DE845">
        <v>4</v>
      </c>
      <c r="DF845">
        <v>0</v>
      </c>
      <c r="DG845">
        <v>0</v>
      </c>
      <c r="DH845">
        <v>30</v>
      </c>
      <c r="DI845">
        <v>20</v>
      </c>
      <c r="DJ845">
        <v>10</v>
      </c>
      <c r="DK845">
        <v>0</v>
      </c>
      <c r="DL845">
        <v>80</v>
      </c>
      <c r="DM845">
        <v>80</v>
      </c>
      <c r="DN845">
        <v>80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</row>
    <row r="846" spans="1:136" x14ac:dyDescent="0.3">
      <c r="A846" t="s">
        <v>391</v>
      </c>
      <c r="B846">
        <v>140</v>
      </c>
      <c r="C846" t="s">
        <v>2436</v>
      </c>
      <c r="D846">
        <v>34017001900</v>
      </c>
      <c r="E846" t="s">
        <v>2437</v>
      </c>
      <c r="F846" t="s">
        <v>227</v>
      </c>
      <c r="G846" t="s">
        <v>229</v>
      </c>
      <c r="H846">
        <v>1515</v>
      </c>
      <c r="I846">
        <v>150</v>
      </c>
      <c r="J846">
        <v>145</v>
      </c>
      <c r="K846">
        <v>4</v>
      </c>
      <c r="L846">
        <v>0</v>
      </c>
      <c r="M846">
        <v>0</v>
      </c>
      <c r="N846">
        <v>4</v>
      </c>
      <c r="O846">
        <v>30</v>
      </c>
      <c r="P846">
        <v>15</v>
      </c>
      <c r="Q846">
        <v>0</v>
      </c>
      <c r="R846">
        <v>20</v>
      </c>
      <c r="S846">
        <v>35</v>
      </c>
      <c r="T846">
        <v>30</v>
      </c>
      <c r="U846">
        <v>0</v>
      </c>
      <c r="V846">
        <v>4</v>
      </c>
      <c r="W846">
        <v>20</v>
      </c>
      <c r="X846">
        <v>10</v>
      </c>
      <c r="Y846">
        <v>0</v>
      </c>
      <c r="Z846">
        <v>4</v>
      </c>
      <c r="AA846">
        <v>55</v>
      </c>
      <c r="AB846">
        <v>30</v>
      </c>
      <c r="AC846">
        <v>0</v>
      </c>
      <c r="AD846">
        <v>25</v>
      </c>
      <c r="AE846">
        <v>4</v>
      </c>
      <c r="AF846">
        <v>0</v>
      </c>
      <c r="AG846">
        <v>0</v>
      </c>
      <c r="AH846">
        <v>0</v>
      </c>
      <c r="AI846">
        <v>0</v>
      </c>
      <c r="AJ846">
        <v>4</v>
      </c>
      <c r="AK846">
        <v>4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1365</v>
      </c>
      <c r="BV846">
        <v>1215</v>
      </c>
      <c r="BW846">
        <v>350</v>
      </c>
      <c r="BX846">
        <v>235</v>
      </c>
      <c r="BY846">
        <v>0</v>
      </c>
      <c r="BZ846">
        <v>115</v>
      </c>
      <c r="CA846">
        <v>215</v>
      </c>
      <c r="CB846">
        <v>80</v>
      </c>
      <c r="CC846">
        <v>25</v>
      </c>
      <c r="CD846">
        <v>110</v>
      </c>
      <c r="CE846">
        <v>180</v>
      </c>
      <c r="CF846">
        <v>80</v>
      </c>
      <c r="CG846">
        <v>0</v>
      </c>
      <c r="CH846">
        <v>95</v>
      </c>
      <c r="CI846">
        <v>85</v>
      </c>
      <c r="CJ846">
        <v>55</v>
      </c>
      <c r="CK846">
        <v>0</v>
      </c>
      <c r="CL846">
        <v>25</v>
      </c>
      <c r="CM846">
        <v>390</v>
      </c>
      <c r="CN846">
        <v>270</v>
      </c>
      <c r="CO846">
        <v>0</v>
      </c>
      <c r="CP846">
        <v>120</v>
      </c>
      <c r="CQ846">
        <v>65</v>
      </c>
      <c r="CR846">
        <v>15</v>
      </c>
      <c r="CS846">
        <v>15</v>
      </c>
      <c r="CT846">
        <v>0</v>
      </c>
      <c r="CU846">
        <v>0</v>
      </c>
      <c r="CV846">
        <v>10</v>
      </c>
      <c r="CW846">
        <v>10</v>
      </c>
      <c r="CX846">
        <v>0</v>
      </c>
      <c r="CY846">
        <v>0</v>
      </c>
      <c r="CZ846">
        <v>25</v>
      </c>
      <c r="DA846">
        <v>0</v>
      </c>
      <c r="DB846">
        <v>25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15</v>
      </c>
      <c r="DI846">
        <v>15</v>
      </c>
      <c r="DJ846">
        <v>0</v>
      </c>
      <c r="DK846">
        <v>0</v>
      </c>
      <c r="DL846">
        <v>85</v>
      </c>
      <c r="DM846">
        <v>40</v>
      </c>
      <c r="DN846">
        <v>25</v>
      </c>
      <c r="DO846">
        <v>0</v>
      </c>
      <c r="DP846">
        <v>15</v>
      </c>
      <c r="DQ846">
        <v>35</v>
      </c>
      <c r="DR846">
        <v>35</v>
      </c>
      <c r="DS846">
        <v>0</v>
      </c>
      <c r="DT846">
        <v>0</v>
      </c>
      <c r="DU846">
        <v>4</v>
      </c>
      <c r="DV846">
        <v>4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</row>
    <row r="847" spans="1:136" x14ac:dyDescent="0.3">
      <c r="A847" t="s">
        <v>391</v>
      </c>
      <c r="B847">
        <v>140</v>
      </c>
      <c r="C847" t="s">
        <v>2438</v>
      </c>
      <c r="D847">
        <v>34017002000</v>
      </c>
      <c r="E847" t="s">
        <v>2439</v>
      </c>
      <c r="F847" t="s">
        <v>227</v>
      </c>
      <c r="G847" t="s">
        <v>229</v>
      </c>
      <c r="H847">
        <v>620</v>
      </c>
      <c r="I847">
        <v>70</v>
      </c>
      <c r="J847">
        <v>70</v>
      </c>
      <c r="K847">
        <v>15</v>
      </c>
      <c r="L847">
        <v>0</v>
      </c>
      <c r="M847">
        <v>0</v>
      </c>
      <c r="N847">
        <v>15</v>
      </c>
      <c r="O847">
        <v>10</v>
      </c>
      <c r="P847">
        <v>10</v>
      </c>
      <c r="Q847">
        <v>0</v>
      </c>
      <c r="R847">
        <v>0</v>
      </c>
      <c r="S847">
        <v>20</v>
      </c>
      <c r="T847">
        <v>20</v>
      </c>
      <c r="U847">
        <v>0</v>
      </c>
      <c r="V847">
        <v>0</v>
      </c>
      <c r="W847">
        <v>10</v>
      </c>
      <c r="X847">
        <v>10</v>
      </c>
      <c r="Y847">
        <v>0</v>
      </c>
      <c r="Z847">
        <v>0</v>
      </c>
      <c r="AA847">
        <v>20</v>
      </c>
      <c r="AB847">
        <v>0</v>
      </c>
      <c r="AC847">
        <v>0</v>
      </c>
      <c r="AD847">
        <v>20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545</v>
      </c>
      <c r="BV847">
        <v>500</v>
      </c>
      <c r="BW847">
        <v>90</v>
      </c>
      <c r="BX847">
        <v>20</v>
      </c>
      <c r="BY847">
        <v>0</v>
      </c>
      <c r="BZ847">
        <v>70</v>
      </c>
      <c r="CA847">
        <v>55</v>
      </c>
      <c r="CB847">
        <v>15</v>
      </c>
      <c r="CC847">
        <v>0</v>
      </c>
      <c r="CD847">
        <v>35</v>
      </c>
      <c r="CE847">
        <v>50</v>
      </c>
      <c r="CF847">
        <v>4</v>
      </c>
      <c r="CG847">
        <v>0</v>
      </c>
      <c r="CH847">
        <v>45</v>
      </c>
      <c r="CI847">
        <v>60</v>
      </c>
      <c r="CJ847">
        <v>25</v>
      </c>
      <c r="CK847">
        <v>0</v>
      </c>
      <c r="CL847">
        <v>35</v>
      </c>
      <c r="CM847">
        <v>250</v>
      </c>
      <c r="CN847">
        <v>145</v>
      </c>
      <c r="CO847">
        <v>0</v>
      </c>
      <c r="CP847">
        <v>105</v>
      </c>
      <c r="CQ847">
        <v>25</v>
      </c>
      <c r="CR847">
        <v>10</v>
      </c>
      <c r="CS847">
        <v>4</v>
      </c>
      <c r="CT847">
        <v>0</v>
      </c>
      <c r="CU847">
        <v>4</v>
      </c>
      <c r="CV847">
        <v>10</v>
      </c>
      <c r="CW847">
        <v>10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4</v>
      </c>
      <c r="DE847">
        <v>4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20</v>
      </c>
      <c r="DM847">
        <v>15</v>
      </c>
      <c r="DN847">
        <v>15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4</v>
      </c>
      <c r="DV847">
        <v>4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</row>
    <row r="848" spans="1:136" x14ac:dyDescent="0.3">
      <c r="A848" t="s">
        <v>391</v>
      </c>
      <c r="B848">
        <v>140</v>
      </c>
      <c r="C848" t="s">
        <v>2440</v>
      </c>
      <c r="D848">
        <v>34017002200</v>
      </c>
      <c r="E848" t="s">
        <v>2441</v>
      </c>
      <c r="F848" t="s">
        <v>227</v>
      </c>
      <c r="G848" t="s">
        <v>229</v>
      </c>
      <c r="H848">
        <v>1805</v>
      </c>
      <c r="I848">
        <v>160</v>
      </c>
      <c r="J848">
        <v>135</v>
      </c>
      <c r="K848">
        <v>30</v>
      </c>
      <c r="L848">
        <v>4</v>
      </c>
      <c r="M848">
        <v>0</v>
      </c>
      <c r="N848">
        <v>25</v>
      </c>
      <c r="O848">
        <v>0</v>
      </c>
      <c r="P848">
        <v>0</v>
      </c>
      <c r="Q848">
        <v>0</v>
      </c>
      <c r="R848">
        <v>0</v>
      </c>
      <c r="S848">
        <v>40</v>
      </c>
      <c r="T848">
        <v>30</v>
      </c>
      <c r="U848">
        <v>0</v>
      </c>
      <c r="V848">
        <v>10</v>
      </c>
      <c r="W848">
        <v>4</v>
      </c>
      <c r="X848">
        <v>0</v>
      </c>
      <c r="Y848">
        <v>0</v>
      </c>
      <c r="Z848">
        <v>4</v>
      </c>
      <c r="AA848">
        <v>60</v>
      </c>
      <c r="AB848">
        <v>15</v>
      </c>
      <c r="AC848">
        <v>4</v>
      </c>
      <c r="AD848">
        <v>35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25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25</v>
      </c>
      <c r="BR848">
        <v>15</v>
      </c>
      <c r="BS848">
        <v>0</v>
      </c>
      <c r="BT848">
        <v>10</v>
      </c>
      <c r="BU848">
        <v>1645</v>
      </c>
      <c r="BV848">
        <v>1355</v>
      </c>
      <c r="BW848">
        <v>340</v>
      </c>
      <c r="BX848">
        <v>130</v>
      </c>
      <c r="BY848">
        <v>4</v>
      </c>
      <c r="BZ848">
        <v>200</v>
      </c>
      <c r="CA848">
        <v>145</v>
      </c>
      <c r="CB848">
        <v>65</v>
      </c>
      <c r="CC848">
        <v>0</v>
      </c>
      <c r="CD848">
        <v>80</v>
      </c>
      <c r="CE848">
        <v>260</v>
      </c>
      <c r="CF848">
        <v>120</v>
      </c>
      <c r="CG848">
        <v>0</v>
      </c>
      <c r="CH848">
        <v>140</v>
      </c>
      <c r="CI848">
        <v>125</v>
      </c>
      <c r="CJ848">
        <v>65</v>
      </c>
      <c r="CK848">
        <v>0</v>
      </c>
      <c r="CL848">
        <v>60</v>
      </c>
      <c r="CM848">
        <v>485</v>
      </c>
      <c r="CN848">
        <v>165</v>
      </c>
      <c r="CO848">
        <v>20</v>
      </c>
      <c r="CP848">
        <v>300</v>
      </c>
      <c r="CQ848">
        <v>170</v>
      </c>
      <c r="CR848">
        <v>70</v>
      </c>
      <c r="CS848">
        <v>70</v>
      </c>
      <c r="CT848">
        <v>0</v>
      </c>
      <c r="CU848">
        <v>0</v>
      </c>
      <c r="CV848">
        <v>15</v>
      </c>
      <c r="CW848">
        <v>15</v>
      </c>
      <c r="CX848">
        <v>0</v>
      </c>
      <c r="CY848">
        <v>0</v>
      </c>
      <c r="CZ848">
        <v>45</v>
      </c>
      <c r="DA848">
        <v>45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40</v>
      </c>
      <c r="DI848">
        <v>40</v>
      </c>
      <c r="DJ848">
        <v>0</v>
      </c>
      <c r="DK848">
        <v>0</v>
      </c>
      <c r="DL848">
        <v>125</v>
      </c>
      <c r="DM848">
        <v>80</v>
      </c>
      <c r="DN848">
        <v>25</v>
      </c>
      <c r="DO848">
        <v>20</v>
      </c>
      <c r="DP848">
        <v>35</v>
      </c>
      <c r="DQ848">
        <v>15</v>
      </c>
      <c r="DR848">
        <v>15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4</v>
      </c>
      <c r="DZ848">
        <v>0</v>
      </c>
      <c r="EA848">
        <v>4</v>
      </c>
      <c r="EB848">
        <v>0</v>
      </c>
      <c r="EC848">
        <v>20</v>
      </c>
      <c r="ED848">
        <v>15</v>
      </c>
      <c r="EE848">
        <v>0</v>
      </c>
      <c r="EF848">
        <v>4</v>
      </c>
    </row>
    <row r="849" spans="1:136" x14ac:dyDescent="0.3">
      <c r="A849" t="s">
        <v>391</v>
      </c>
      <c r="B849">
        <v>140</v>
      </c>
      <c r="C849" t="s">
        <v>2442</v>
      </c>
      <c r="D849">
        <v>34017002300</v>
      </c>
      <c r="E849" t="s">
        <v>2443</v>
      </c>
      <c r="F849" t="s">
        <v>227</v>
      </c>
      <c r="G849" t="s">
        <v>229</v>
      </c>
      <c r="H849">
        <v>835</v>
      </c>
      <c r="I849">
        <v>275</v>
      </c>
      <c r="J849">
        <v>260</v>
      </c>
      <c r="K849">
        <v>20</v>
      </c>
      <c r="L849">
        <v>0</v>
      </c>
      <c r="M849">
        <v>0</v>
      </c>
      <c r="N849">
        <v>20</v>
      </c>
      <c r="O849">
        <v>30</v>
      </c>
      <c r="P849">
        <v>4</v>
      </c>
      <c r="Q849">
        <v>0</v>
      </c>
      <c r="R849">
        <v>25</v>
      </c>
      <c r="S849">
        <v>20</v>
      </c>
      <c r="T849">
        <v>4</v>
      </c>
      <c r="U849">
        <v>0</v>
      </c>
      <c r="V849">
        <v>10</v>
      </c>
      <c r="W849">
        <v>10</v>
      </c>
      <c r="X849">
        <v>4</v>
      </c>
      <c r="Y849">
        <v>0</v>
      </c>
      <c r="Z849">
        <v>4</v>
      </c>
      <c r="AA849">
        <v>180</v>
      </c>
      <c r="AB849">
        <v>110</v>
      </c>
      <c r="AC849">
        <v>0</v>
      </c>
      <c r="AD849">
        <v>70</v>
      </c>
      <c r="AE849">
        <v>15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15</v>
      </c>
      <c r="AW849">
        <v>15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560</v>
      </c>
      <c r="BV849">
        <v>525</v>
      </c>
      <c r="BW849">
        <v>115</v>
      </c>
      <c r="BX849">
        <v>15</v>
      </c>
      <c r="BY849">
        <v>0</v>
      </c>
      <c r="BZ849">
        <v>100</v>
      </c>
      <c r="CA849">
        <v>40</v>
      </c>
      <c r="CB849">
        <v>20</v>
      </c>
      <c r="CC849">
        <v>0</v>
      </c>
      <c r="CD849">
        <v>20</v>
      </c>
      <c r="CE849">
        <v>85</v>
      </c>
      <c r="CF849">
        <v>20</v>
      </c>
      <c r="CG849">
        <v>0</v>
      </c>
      <c r="CH849">
        <v>65</v>
      </c>
      <c r="CI849">
        <v>20</v>
      </c>
      <c r="CJ849">
        <v>0</v>
      </c>
      <c r="CK849">
        <v>0</v>
      </c>
      <c r="CL849">
        <v>20</v>
      </c>
      <c r="CM849">
        <v>260</v>
      </c>
      <c r="CN849">
        <v>90</v>
      </c>
      <c r="CO849">
        <v>0</v>
      </c>
      <c r="CP849">
        <v>170</v>
      </c>
      <c r="CQ849">
        <v>20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20</v>
      </c>
      <c r="DA849">
        <v>20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15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15</v>
      </c>
      <c r="DZ849">
        <v>0</v>
      </c>
      <c r="EA849">
        <v>0</v>
      </c>
      <c r="EB849">
        <v>15</v>
      </c>
      <c r="EC849">
        <v>0</v>
      </c>
      <c r="ED849">
        <v>0</v>
      </c>
      <c r="EE849">
        <v>0</v>
      </c>
      <c r="EF849">
        <v>0</v>
      </c>
    </row>
    <row r="850" spans="1:136" x14ac:dyDescent="0.3">
      <c r="A850" t="s">
        <v>391</v>
      </c>
      <c r="B850">
        <v>140</v>
      </c>
      <c r="C850" t="s">
        <v>2444</v>
      </c>
      <c r="D850">
        <v>34017002400</v>
      </c>
      <c r="E850" t="s">
        <v>2445</v>
      </c>
      <c r="F850" t="s">
        <v>227</v>
      </c>
      <c r="G850" t="s">
        <v>229</v>
      </c>
      <c r="H850">
        <v>1140</v>
      </c>
      <c r="I850">
        <v>355</v>
      </c>
      <c r="J850">
        <v>340</v>
      </c>
      <c r="K850">
        <v>40</v>
      </c>
      <c r="L850">
        <v>10</v>
      </c>
      <c r="M850">
        <v>0</v>
      </c>
      <c r="N850">
        <v>30</v>
      </c>
      <c r="O850">
        <v>25</v>
      </c>
      <c r="P850">
        <v>25</v>
      </c>
      <c r="Q850">
        <v>0</v>
      </c>
      <c r="R850">
        <v>0</v>
      </c>
      <c r="S850">
        <v>15</v>
      </c>
      <c r="T850">
        <v>4</v>
      </c>
      <c r="U850">
        <v>0</v>
      </c>
      <c r="V850">
        <v>10</v>
      </c>
      <c r="W850">
        <v>10</v>
      </c>
      <c r="X850">
        <v>10</v>
      </c>
      <c r="Y850">
        <v>0</v>
      </c>
      <c r="Z850">
        <v>0</v>
      </c>
      <c r="AA850">
        <v>255</v>
      </c>
      <c r="AB850">
        <v>155</v>
      </c>
      <c r="AC850">
        <v>0</v>
      </c>
      <c r="AD850">
        <v>100</v>
      </c>
      <c r="AE850">
        <v>15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15</v>
      </c>
      <c r="AW850">
        <v>15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785</v>
      </c>
      <c r="BV850">
        <v>745</v>
      </c>
      <c r="BW850">
        <v>90</v>
      </c>
      <c r="BX850">
        <v>50</v>
      </c>
      <c r="BY850">
        <v>0</v>
      </c>
      <c r="BZ850">
        <v>40</v>
      </c>
      <c r="CA850">
        <v>10</v>
      </c>
      <c r="CB850">
        <v>0</v>
      </c>
      <c r="CC850">
        <v>0</v>
      </c>
      <c r="CD850">
        <v>10</v>
      </c>
      <c r="CE850">
        <v>105</v>
      </c>
      <c r="CF850">
        <v>35</v>
      </c>
      <c r="CG850">
        <v>0</v>
      </c>
      <c r="CH850">
        <v>70</v>
      </c>
      <c r="CI850">
        <v>55</v>
      </c>
      <c r="CJ850">
        <v>0</v>
      </c>
      <c r="CK850">
        <v>0</v>
      </c>
      <c r="CL850">
        <v>55</v>
      </c>
      <c r="CM850">
        <v>490</v>
      </c>
      <c r="CN850">
        <v>185</v>
      </c>
      <c r="CO850">
        <v>0</v>
      </c>
      <c r="CP850">
        <v>300</v>
      </c>
      <c r="CQ850">
        <v>10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10</v>
      </c>
      <c r="DE850">
        <v>10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30</v>
      </c>
      <c r="DM850">
        <v>0</v>
      </c>
      <c r="DN850">
        <v>0</v>
      </c>
      <c r="DO850">
        <v>0</v>
      </c>
      <c r="DP850">
        <v>0</v>
      </c>
      <c r="DQ850">
        <v>20</v>
      </c>
      <c r="DR850">
        <v>20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10</v>
      </c>
      <c r="ED850">
        <v>10</v>
      </c>
      <c r="EE850">
        <v>0</v>
      </c>
      <c r="EF850">
        <v>0</v>
      </c>
    </row>
    <row r="851" spans="1:136" x14ac:dyDescent="0.3">
      <c r="A851" t="s">
        <v>391</v>
      </c>
      <c r="B851">
        <v>140</v>
      </c>
      <c r="C851" t="s">
        <v>2446</v>
      </c>
      <c r="D851">
        <v>34017002700</v>
      </c>
      <c r="E851" t="s">
        <v>2447</v>
      </c>
      <c r="F851" t="s">
        <v>227</v>
      </c>
      <c r="G851" t="s">
        <v>229</v>
      </c>
      <c r="H851">
        <v>1255</v>
      </c>
      <c r="I851">
        <v>600</v>
      </c>
      <c r="J851">
        <v>575</v>
      </c>
      <c r="K851">
        <v>25</v>
      </c>
      <c r="L851">
        <v>0</v>
      </c>
      <c r="M851">
        <v>0</v>
      </c>
      <c r="N851">
        <v>25</v>
      </c>
      <c r="O851">
        <v>25</v>
      </c>
      <c r="P851">
        <v>15</v>
      </c>
      <c r="Q851">
        <v>0</v>
      </c>
      <c r="R851">
        <v>10</v>
      </c>
      <c r="S851">
        <v>15</v>
      </c>
      <c r="T851">
        <v>0</v>
      </c>
      <c r="U851">
        <v>0</v>
      </c>
      <c r="V851">
        <v>15</v>
      </c>
      <c r="W851">
        <v>35</v>
      </c>
      <c r="X851">
        <v>35</v>
      </c>
      <c r="Y851">
        <v>0</v>
      </c>
      <c r="Z851">
        <v>0</v>
      </c>
      <c r="AA851">
        <v>475</v>
      </c>
      <c r="AB851">
        <v>325</v>
      </c>
      <c r="AC851">
        <v>0</v>
      </c>
      <c r="AD851">
        <v>150</v>
      </c>
      <c r="AE851">
        <v>30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30</v>
      </c>
      <c r="AW851">
        <v>30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655</v>
      </c>
      <c r="BV851">
        <v>655</v>
      </c>
      <c r="BW851">
        <v>80</v>
      </c>
      <c r="BX851">
        <v>20</v>
      </c>
      <c r="BY851">
        <v>0</v>
      </c>
      <c r="BZ851">
        <v>60</v>
      </c>
      <c r="CA851">
        <v>65</v>
      </c>
      <c r="CB851">
        <v>25</v>
      </c>
      <c r="CC851">
        <v>0</v>
      </c>
      <c r="CD851">
        <v>40</v>
      </c>
      <c r="CE851">
        <v>45</v>
      </c>
      <c r="CF851">
        <v>40</v>
      </c>
      <c r="CG851">
        <v>0</v>
      </c>
      <c r="CH851">
        <v>4</v>
      </c>
      <c r="CI851">
        <v>45</v>
      </c>
      <c r="CJ851">
        <v>15</v>
      </c>
      <c r="CK851">
        <v>0</v>
      </c>
      <c r="CL851">
        <v>30</v>
      </c>
      <c r="CM851">
        <v>415</v>
      </c>
      <c r="CN851">
        <v>155</v>
      </c>
      <c r="CO851">
        <v>25</v>
      </c>
      <c r="CP851">
        <v>230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</row>
    <row r="852" spans="1:136" x14ac:dyDescent="0.3">
      <c r="A852" t="s">
        <v>391</v>
      </c>
      <c r="B852">
        <v>140</v>
      </c>
      <c r="C852" t="s">
        <v>2448</v>
      </c>
      <c r="D852">
        <v>34017002800</v>
      </c>
      <c r="E852" t="s">
        <v>2449</v>
      </c>
      <c r="F852" t="s">
        <v>227</v>
      </c>
      <c r="G852" t="s">
        <v>229</v>
      </c>
      <c r="H852">
        <v>1755</v>
      </c>
      <c r="I852">
        <v>585</v>
      </c>
      <c r="J852">
        <v>540</v>
      </c>
      <c r="K852">
        <v>35</v>
      </c>
      <c r="L852">
        <v>4</v>
      </c>
      <c r="M852">
        <v>0</v>
      </c>
      <c r="N852">
        <v>30</v>
      </c>
      <c r="O852">
        <v>85</v>
      </c>
      <c r="P852">
        <v>35</v>
      </c>
      <c r="Q852">
        <v>15</v>
      </c>
      <c r="R852">
        <v>35</v>
      </c>
      <c r="S852">
        <v>130</v>
      </c>
      <c r="T852">
        <v>95</v>
      </c>
      <c r="U852">
        <v>35</v>
      </c>
      <c r="V852">
        <v>0</v>
      </c>
      <c r="W852">
        <v>40</v>
      </c>
      <c r="X852">
        <v>20</v>
      </c>
      <c r="Y852">
        <v>0</v>
      </c>
      <c r="Z852">
        <v>20</v>
      </c>
      <c r="AA852">
        <v>255</v>
      </c>
      <c r="AB852">
        <v>200</v>
      </c>
      <c r="AC852">
        <v>15</v>
      </c>
      <c r="AD852">
        <v>40</v>
      </c>
      <c r="AE852">
        <v>15</v>
      </c>
      <c r="AF852">
        <v>0</v>
      </c>
      <c r="AG852">
        <v>0</v>
      </c>
      <c r="AH852">
        <v>0</v>
      </c>
      <c r="AI852">
        <v>0</v>
      </c>
      <c r="AJ852">
        <v>15</v>
      </c>
      <c r="AK852">
        <v>15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25</v>
      </c>
      <c r="BA852">
        <v>0</v>
      </c>
      <c r="BB852">
        <v>0</v>
      </c>
      <c r="BC852">
        <v>0</v>
      </c>
      <c r="BD852">
        <v>0</v>
      </c>
      <c r="BE852">
        <v>25</v>
      </c>
      <c r="BF852">
        <v>20</v>
      </c>
      <c r="BG852">
        <v>10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1170</v>
      </c>
      <c r="BV852">
        <v>1110</v>
      </c>
      <c r="BW852">
        <v>435</v>
      </c>
      <c r="BX852">
        <v>295</v>
      </c>
      <c r="BY852">
        <v>0</v>
      </c>
      <c r="BZ852">
        <v>140</v>
      </c>
      <c r="CA852">
        <v>150</v>
      </c>
      <c r="CB852">
        <v>105</v>
      </c>
      <c r="CC852">
        <v>0</v>
      </c>
      <c r="CD852">
        <v>45</v>
      </c>
      <c r="CE852">
        <v>205</v>
      </c>
      <c r="CF852">
        <v>115</v>
      </c>
      <c r="CG852">
        <v>0</v>
      </c>
      <c r="CH852">
        <v>90</v>
      </c>
      <c r="CI852">
        <v>55</v>
      </c>
      <c r="CJ852">
        <v>20</v>
      </c>
      <c r="CK852">
        <v>0</v>
      </c>
      <c r="CL852">
        <v>35</v>
      </c>
      <c r="CM852">
        <v>265</v>
      </c>
      <c r="CN852">
        <v>210</v>
      </c>
      <c r="CO852">
        <v>0</v>
      </c>
      <c r="CP852">
        <v>55</v>
      </c>
      <c r="CQ852">
        <v>55</v>
      </c>
      <c r="CR852">
        <v>15</v>
      </c>
      <c r="CS852">
        <v>15</v>
      </c>
      <c r="CT852">
        <v>0</v>
      </c>
      <c r="CU852">
        <v>0</v>
      </c>
      <c r="CV852">
        <v>15</v>
      </c>
      <c r="CW852">
        <v>0</v>
      </c>
      <c r="CX852">
        <v>15</v>
      </c>
      <c r="CY852">
        <v>0</v>
      </c>
      <c r="CZ852">
        <v>4</v>
      </c>
      <c r="DA852">
        <v>4</v>
      </c>
      <c r="DB852">
        <v>0</v>
      </c>
      <c r="DC852">
        <v>0</v>
      </c>
      <c r="DD852">
        <v>10</v>
      </c>
      <c r="DE852">
        <v>0</v>
      </c>
      <c r="DF852">
        <v>10</v>
      </c>
      <c r="DG852">
        <v>0</v>
      </c>
      <c r="DH852">
        <v>10</v>
      </c>
      <c r="DI852">
        <v>10</v>
      </c>
      <c r="DJ852">
        <v>0</v>
      </c>
      <c r="DK852">
        <v>0</v>
      </c>
      <c r="DL852">
        <v>10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10</v>
      </c>
      <c r="ED852">
        <v>0</v>
      </c>
      <c r="EE852">
        <v>0</v>
      </c>
      <c r="EF852">
        <v>10</v>
      </c>
    </row>
    <row r="853" spans="1:136" x14ac:dyDescent="0.3">
      <c r="A853" t="s">
        <v>391</v>
      </c>
      <c r="B853">
        <v>140</v>
      </c>
      <c r="C853" t="s">
        <v>2450</v>
      </c>
      <c r="D853">
        <v>34017002900</v>
      </c>
      <c r="E853" t="s">
        <v>2451</v>
      </c>
      <c r="F853" t="s">
        <v>227</v>
      </c>
      <c r="G853" t="s">
        <v>229</v>
      </c>
      <c r="H853">
        <v>2315</v>
      </c>
      <c r="I853">
        <v>510</v>
      </c>
      <c r="J853">
        <v>480</v>
      </c>
      <c r="K853">
        <v>10</v>
      </c>
      <c r="L853">
        <v>10</v>
      </c>
      <c r="M853">
        <v>0</v>
      </c>
      <c r="N853">
        <v>0</v>
      </c>
      <c r="O853">
        <v>40</v>
      </c>
      <c r="P853">
        <v>25</v>
      </c>
      <c r="Q853">
        <v>0</v>
      </c>
      <c r="R853">
        <v>15</v>
      </c>
      <c r="S853">
        <v>50</v>
      </c>
      <c r="T853">
        <v>30</v>
      </c>
      <c r="U853">
        <v>0</v>
      </c>
      <c r="V853">
        <v>20</v>
      </c>
      <c r="W853">
        <v>65</v>
      </c>
      <c r="X853">
        <v>55</v>
      </c>
      <c r="Y853">
        <v>0</v>
      </c>
      <c r="Z853">
        <v>15</v>
      </c>
      <c r="AA853">
        <v>310</v>
      </c>
      <c r="AB853">
        <v>165</v>
      </c>
      <c r="AC853">
        <v>70</v>
      </c>
      <c r="AD853">
        <v>75</v>
      </c>
      <c r="AE853">
        <v>30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20</v>
      </c>
      <c r="AS853">
        <v>0</v>
      </c>
      <c r="AT853">
        <v>20</v>
      </c>
      <c r="AU853">
        <v>0</v>
      </c>
      <c r="AV853">
        <v>10</v>
      </c>
      <c r="AW853">
        <v>10</v>
      </c>
      <c r="AX853">
        <v>0</v>
      </c>
      <c r="AY853">
        <v>0</v>
      </c>
      <c r="AZ853">
        <v>4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4</v>
      </c>
      <c r="BJ853">
        <v>0</v>
      </c>
      <c r="BK853">
        <v>4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1805</v>
      </c>
      <c r="BV853">
        <v>1565</v>
      </c>
      <c r="BW853">
        <v>340</v>
      </c>
      <c r="BX853">
        <v>190</v>
      </c>
      <c r="BY853">
        <v>0</v>
      </c>
      <c r="BZ853">
        <v>150</v>
      </c>
      <c r="CA853">
        <v>215</v>
      </c>
      <c r="CB853">
        <v>140</v>
      </c>
      <c r="CC853">
        <v>0</v>
      </c>
      <c r="CD853">
        <v>75</v>
      </c>
      <c r="CE853">
        <v>230</v>
      </c>
      <c r="CF853">
        <v>140</v>
      </c>
      <c r="CG853">
        <v>25</v>
      </c>
      <c r="CH853">
        <v>65</v>
      </c>
      <c r="CI853">
        <v>185</v>
      </c>
      <c r="CJ853">
        <v>70</v>
      </c>
      <c r="CK853">
        <v>0</v>
      </c>
      <c r="CL853">
        <v>115</v>
      </c>
      <c r="CM853">
        <v>590</v>
      </c>
      <c r="CN853">
        <v>435</v>
      </c>
      <c r="CO853">
        <v>0</v>
      </c>
      <c r="CP853">
        <v>155</v>
      </c>
      <c r="CQ853">
        <v>180</v>
      </c>
      <c r="CR853">
        <v>80</v>
      </c>
      <c r="CS853">
        <v>75</v>
      </c>
      <c r="CT853">
        <v>10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30</v>
      </c>
      <c r="DA853">
        <v>30</v>
      </c>
      <c r="DB853">
        <v>0</v>
      </c>
      <c r="DC853">
        <v>0</v>
      </c>
      <c r="DD853">
        <v>70</v>
      </c>
      <c r="DE853">
        <v>70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60</v>
      </c>
      <c r="DM853">
        <v>0</v>
      </c>
      <c r="DN853">
        <v>0</v>
      </c>
      <c r="DO853">
        <v>0</v>
      </c>
      <c r="DP853">
        <v>0</v>
      </c>
      <c r="DQ853">
        <v>30</v>
      </c>
      <c r="DR853">
        <v>30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30</v>
      </c>
      <c r="ED853">
        <v>30</v>
      </c>
      <c r="EE853">
        <v>0</v>
      </c>
      <c r="EF853">
        <v>0</v>
      </c>
    </row>
    <row r="854" spans="1:136" x14ac:dyDescent="0.3">
      <c r="A854" t="s">
        <v>391</v>
      </c>
      <c r="B854">
        <v>140</v>
      </c>
      <c r="C854" t="s">
        <v>2452</v>
      </c>
      <c r="D854">
        <v>34017003000</v>
      </c>
      <c r="E854" t="s">
        <v>2453</v>
      </c>
      <c r="F854" t="s">
        <v>227</v>
      </c>
      <c r="G854" t="s">
        <v>229</v>
      </c>
      <c r="H854">
        <v>1455</v>
      </c>
      <c r="I854">
        <v>420</v>
      </c>
      <c r="J854">
        <v>410</v>
      </c>
      <c r="K854">
        <v>60</v>
      </c>
      <c r="L854">
        <v>45</v>
      </c>
      <c r="M854">
        <v>0</v>
      </c>
      <c r="N854">
        <v>15</v>
      </c>
      <c r="O854">
        <v>25</v>
      </c>
      <c r="P854">
        <v>10</v>
      </c>
      <c r="Q854">
        <v>0</v>
      </c>
      <c r="R854">
        <v>15</v>
      </c>
      <c r="S854">
        <v>80</v>
      </c>
      <c r="T854">
        <v>55</v>
      </c>
      <c r="U854">
        <v>0</v>
      </c>
      <c r="V854">
        <v>20</v>
      </c>
      <c r="W854">
        <v>35</v>
      </c>
      <c r="X854">
        <v>0</v>
      </c>
      <c r="Y854">
        <v>15</v>
      </c>
      <c r="Z854">
        <v>20</v>
      </c>
      <c r="AA854">
        <v>215</v>
      </c>
      <c r="AB854">
        <v>105</v>
      </c>
      <c r="AC854">
        <v>20</v>
      </c>
      <c r="AD854">
        <v>85</v>
      </c>
      <c r="AE854">
        <v>10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10</v>
      </c>
      <c r="AW854">
        <v>0</v>
      </c>
      <c r="AX854">
        <v>10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1035</v>
      </c>
      <c r="BV854">
        <v>775</v>
      </c>
      <c r="BW854">
        <v>65</v>
      </c>
      <c r="BX854">
        <v>10</v>
      </c>
      <c r="BY854">
        <v>0</v>
      </c>
      <c r="BZ854">
        <v>55</v>
      </c>
      <c r="CA854">
        <v>155</v>
      </c>
      <c r="CB854">
        <v>90</v>
      </c>
      <c r="CC854">
        <v>0</v>
      </c>
      <c r="CD854">
        <v>65</v>
      </c>
      <c r="CE854">
        <v>200</v>
      </c>
      <c r="CF854">
        <v>70</v>
      </c>
      <c r="CG854">
        <v>0</v>
      </c>
      <c r="CH854">
        <v>130</v>
      </c>
      <c r="CI854">
        <v>45</v>
      </c>
      <c r="CJ854">
        <v>4</v>
      </c>
      <c r="CK854">
        <v>0</v>
      </c>
      <c r="CL854">
        <v>35</v>
      </c>
      <c r="CM854">
        <v>315</v>
      </c>
      <c r="CN854">
        <v>175</v>
      </c>
      <c r="CO854">
        <v>4</v>
      </c>
      <c r="CP854">
        <v>140</v>
      </c>
      <c r="CQ854">
        <v>135</v>
      </c>
      <c r="CR854">
        <v>75</v>
      </c>
      <c r="CS854">
        <v>65</v>
      </c>
      <c r="CT854">
        <v>10</v>
      </c>
      <c r="CU854">
        <v>0</v>
      </c>
      <c r="CV854">
        <v>45</v>
      </c>
      <c r="CW854">
        <v>45</v>
      </c>
      <c r="CX854">
        <v>0</v>
      </c>
      <c r="CY854">
        <v>0</v>
      </c>
      <c r="CZ854">
        <v>10</v>
      </c>
      <c r="DA854">
        <v>10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4</v>
      </c>
      <c r="DI854">
        <v>4</v>
      </c>
      <c r="DJ854">
        <v>0</v>
      </c>
      <c r="DK854">
        <v>0</v>
      </c>
      <c r="DL854">
        <v>120</v>
      </c>
      <c r="DM854">
        <v>30</v>
      </c>
      <c r="DN854">
        <v>30</v>
      </c>
      <c r="DO854">
        <v>0</v>
      </c>
      <c r="DP854">
        <v>0</v>
      </c>
      <c r="DQ854">
        <v>20</v>
      </c>
      <c r="DR854">
        <v>20</v>
      </c>
      <c r="DS854">
        <v>0</v>
      </c>
      <c r="DT854">
        <v>0</v>
      </c>
      <c r="DU854">
        <v>55</v>
      </c>
      <c r="DV854">
        <v>15</v>
      </c>
      <c r="DW854">
        <v>25</v>
      </c>
      <c r="DX854">
        <v>15</v>
      </c>
      <c r="DY854">
        <v>0</v>
      </c>
      <c r="DZ854">
        <v>0</v>
      </c>
      <c r="EA854">
        <v>0</v>
      </c>
      <c r="EB854">
        <v>0</v>
      </c>
      <c r="EC854">
        <v>10</v>
      </c>
      <c r="ED854">
        <v>10</v>
      </c>
      <c r="EE854">
        <v>0</v>
      </c>
      <c r="EF854">
        <v>0</v>
      </c>
    </row>
    <row r="855" spans="1:136" x14ac:dyDescent="0.3">
      <c r="A855" t="s">
        <v>391</v>
      </c>
      <c r="B855">
        <v>140</v>
      </c>
      <c r="C855" t="s">
        <v>2454</v>
      </c>
      <c r="D855">
        <v>34017003100</v>
      </c>
      <c r="E855" t="s">
        <v>2455</v>
      </c>
      <c r="F855" t="s">
        <v>227</v>
      </c>
      <c r="G855" t="s">
        <v>229</v>
      </c>
      <c r="H855">
        <v>1190</v>
      </c>
      <c r="I855">
        <v>215</v>
      </c>
      <c r="J855">
        <v>150</v>
      </c>
      <c r="K855">
        <v>4</v>
      </c>
      <c r="L855">
        <v>0</v>
      </c>
      <c r="M855">
        <v>0</v>
      </c>
      <c r="N855">
        <v>4</v>
      </c>
      <c r="O855">
        <v>25</v>
      </c>
      <c r="P855">
        <v>10</v>
      </c>
      <c r="Q855">
        <v>0</v>
      </c>
      <c r="R855">
        <v>15</v>
      </c>
      <c r="S855">
        <v>45</v>
      </c>
      <c r="T855">
        <v>25</v>
      </c>
      <c r="U855">
        <v>0</v>
      </c>
      <c r="V855">
        <v>20</v>
      </c>
      <c r="W855">
        <v>35</v>
      </c>
      <c r="X855">
        <v>15</v>
      </c>
      <c r="Y855">
        <v>10</v>
      </c>
      <c r="Z855">
        <v>10</v>
      </c>
      <c r="AA855">
        <v>40</v>
      </c>
      <c r="AB855">
        <v>25</v>
      </c>
      <c r="AC855">
        <v>0</v>
      </c>
      <c r="AD855">
        <v>15</v>
      </c>
      <c r="AE855">
        <v>20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15</v>
      </c>
      <c r="AS855">
        <v>15</v>
      </c>
      <c r="AT855">
        <v>0</v>
      </c>
      <c r="AU855">
        <v>0</v>
      </c>
      <c r="AV855">
        <v>4</v>
      </c>
      <c r="AW855">
        <v>4</v>
      </c>
      <c r="AX855">
        <v>0</v>
      </c>
      <c r="AY855">
        <v>0</v>
      </c>
      <c r="AZ855">
        <v>45</v>
      </c>
      <c r="BA855">
        <v>0</v>
      </c>
      <c r="BB855">
        <v>0</v>
      </c>
      <c r="BC855">
        <v>0</v>
      </c>
      <c r="BD855">
        <v>0</v>
      </c>
      <c r="BE855">
        <v>10</v>
      </c>
      <c r="BF855">
        <v>0</v>
      </c>
      <c r="BG855">
        <v>10</v>
      </c>
      <c r="BH855">
        <v>0</v>
      </c>
      <c r="BI855">
        <v>30</v>
      </c>
      <c r="BJ855">
        <v>30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4</v>
      </c>
      <c r="BR855">
        <v>4</v>
      </c>
      <c r="BS855">
        <v>0</v>
      </c>
      <c r="BT855">
        <v>0</v>
      </c>
      <c r="BU855">
        <v>975</v>
      </c>
      <c r="BV855">
        <v>890</v>
      </c>
      <c r="BW855">
        <v>340</v>
      </c>
      <c r="BX855">
        <v>80</v>
      </c>
      <c r="BY855">
        <v>0</v>
      </c>
      <c r="BZ855">
        <v>260</v>
      </c>
      <c r="CA855">
        <v>120</v>
      </c>
      <c r="CB855">
        <v>65</v>
      </c>
      <c r="CC855">
        <v>0</v>
      </c>
      <c r="CD855">
        <v>55</v>
      </c>
      <c r="CE855">
        <v>145</v>
      </c>
      <c r="CF855">
        <v>105</v>
      </c>
      <c r="CG855">
        <v>0</v>
      </c>
      <c r="CH855">
        <v>40</v>
      </c>
      <c r="CI855">
        <v>70</v>
      </c>
      <c r="CJ855">
        <v>50</v>
      </c>
      <c r="CK855">
        <v>0</v>
      </c>
      <c r="CL855">
        <v>20</v>
      </c>
      <c r="CM855">
        <v>215</v>
      </c>
      <c r="CN855">
        <v>100</v>
      </c>
      <c r="CO855">
        <v>0</v>
      </c>
      <c r="CP855">
        <v>115</v>
      </c>
      <c r="CQ855">
        <v>80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55</v>
      </c>
      <c r="DA855">
        <v>55</v>
      </c>
      <c r="DB855">
        <v>0</v>
      </c>
      <c r="DC855">
        <v>0</v>
      </c>
      <c r="DD855">
        <v>15</v>
      </c>
      <c r="DE855">
        <v>15</v>
      </c>
      <c r="DF855">
        <v>0</v>
      </c>
      <c r="DG855">
        <v>0</v>
      </c>
      <c r="DH855">
        <v>10</v>
      </c>
      <c r="DI855">
        <v>10</v>
      </c>
      <c r="DJ855">
        <v>0</v>
      </c>
      <c r="DK855">
        <v>0</v>
      </c>
      <c r="DL855">
        <v>4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4</v>
      </c>
      <c r="DV855">
        <v>4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</row>
    <row r="856" spans="1:136" x14ac:dyDescent="0.3">
      <c r="A856" t="s">
        <v>391</v>
      </c>
      <c r="B856">
        <v>140</v>
      </c>
      <c r="C856" t="s">
        <v>2456</v>
      </c>
      <c r="D856">
        <v>34017003500</v>
      </c>
      <c r="E856" t="s">
        <v>2457</v>
      </c>
      <c r="F856" t="s">
        <v>227</v>
      </c>
      <c r="G856" t="s">
        <v>229</v>
      </c>
      <c r="H856">
        <v>1825</v>
      </c>
      <c r="I856">
        <v>395</v>
      </c>
      <c r="J856">
        <v>385</v>
      </c>
      <c r="K856">
        <v>10</v>
      </c>
      <c r="L856">
        <v>10</v>
      </c>
      <c r="M856">
        <v>0</v>
      </c>
      <c r="N856">
        <v>0</v>
      </c>
      <c r="O856">
        <v>25</v>
      </c>
      <c r="P856">
        <v>25</v>
      </c>
      <c r="Q856">
        <v>0</v>
      </c>
      <c r="R856">
        <v>0</v>
      </c>
      <c r="S856">
        <v>55</v>
      </c>
      <c r="T856">
        <v>20</v>
      </c>
      <c r="U856">
        <v>15</v>
      </c>
      <c r="V856">
        <v>20</v>
      </c>
      <c r="W856">
        <v>25</v>
      </c>
      <c r="X856">
        <v>20</v>
      </c>
      <c r="Y856">
        <v>0</v>
      </c>
      <c r="Z856">
        <v>4</v>
      </c>
      <c r="AA856">
        <v>275</v>
      </c>
      <c r="AB856">
        <v>185</v>
      </c>
      <c r="AC856">
        <v>10</v>
      </c>
      <c r="AD856">
        <v>80</v>
      </c>
      <c r="AE856">
        <v>10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10</v>
      </c>
      <c r="AW856">
        <v>10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1430</v>
      </c>
      <c r="BV856">
        <v>1300</v>
      </c>
      <c r="BW856">
        <v>400</v>
      </c>
      <c r="BX856">
        <v>155</v>
      </c>
      <c r="BY856">
        <v>0</v>
      </c>
      <c r="BZ856">
        <v>245</v>
      </c>
      <c r="CA856">
        <v>225</v>
      </c>
      <c r="CB856">
        <v>120</v>
      </c>
      <c r="CC856">
        <v>10</v>
      </c>
      <c r="CD856">
        <v>95</v>
      </c>
      <c r="CE856">
        <v>190</v>
      </c>
      <c r="CF856">
        <v>100</v>
      </c>
      <c r="CG856">
        <v>0</v>
      </c>
      <c r="CH856">
        <v>90</v>
      </c>
      <c r="CI856">
        <v>125</v>
      </c>
      <c r="CJ856">
        <v>60</v>
      </c>
      <c r="CK856">
        <v>0</v>
      </c>
      <c r="CL856">
        <v>65</v>
      </c>
      <c r="CM856">
        <v>360</v>
      </c>
      <c r="CN856">
        <v>165</v>
      </c>
      <c r="CO856">
        <v>0</v>
      </c>
      <c r="CP856">
        <v>195</v>
      </c>
      <c r="CQ856">
        <v>50</v>
      </c>
      <c r="CR856">
        <v>10</v>
      </c>
      <c r="CS856">
        <v>10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40</v>
      </c>
      <c r="DA856">
        <v>40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75</v>
      </c>
      <c r="DM856">
        <v>30</v>
      </c>
      <c r="DN856">
        <v>30</v>
      </c>
      <c r="DO856">
        <v>0</v>
      </c>
      <c r="DP856">
        <v>0</v>
      </c>
      <c r="DQ856">
        <v>35</v>
      </c>
      <c r="DR856">
        <v>35</v>
      </c>
      <c r="DS856">
        <v>0</v>
      </c>
      <c r="DT856">
        <v>0</v>
      </c>
      <c r="DU856">
        <v>10</v>
      </c>
      <c r="DV856">
        <v>10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4</v>
      </c>
      <c r="ED856">
        <v>0</v>
      </c>
      <c r="EE856">
        <v>0</v>
      </c>
      <c r="EF856">
        <v>4</v>
      </c>
    </row>
    <row r="857" spans="1:136" x14ac:dyDescent="0.3">
      <c r="A857" t="s">
        <v>391</v>
      </c>
      <c r="B857">
        <v>140</v>
      </c>
      <c r="C857" t="s">
        <v>2458</v>
      </c>
      <c r="D857">
        <v>34017004000</v>
      </c>
      <c r="E857" t="s">
        <v>2459</v>
      </c>
      <c r="F857" t="s">
        <v>227</v>
      </c>
      <c r="G857" t="s">
        <v>229</v>
      </c>
      <c r="H857">
        <v>890</v>
      </c>
      <c r="I857">
        <v>275</v>
      </c>
      <c r="J857">
        <v>275</v>
      </c>
      <c r="K857">
        <v>4</v>
      </c>
      <c r="L857">
        <v>4</v>
      </c>
      <c r="M857">
        <v>0</v>
      </c>
      <c r="N857">
        <v>0</v>
      </c>
      <c r="O857">
        <v>4</v>
      </c>
      <c r="P857">
        <v>0</v>
      </c>
      <c r="Q857">
        <v>0</v>
      </c>
      <c r="R857">
        <v>4</v>
      </c>
      <c r="S857">
        <v>25</v>
      </c>
      <c r="T857">
        <v>10</v>
      </c>
      <c r="U857">
        <v>0</v>
      </c>
      <c r="V857">
        <v>15</v>
      </c>
      <c r="W857">
        <v>15</v>
      </c>
      <c r="X857">
        <v>10</v>
      </c>
      <c r="Y857">
        <v>0</v>
      </c>
      <c r="Z857">
        <v>4</v>
      </c>
      <c r="AA857">
        <v>220</v>
      </c>
      <c r="AB857">
        <v>140</v>
      </c>
      <c r="AC857">
        <v>0</v>
      </c>
      <c r="AD857">
        <v>80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615</v>
      </c>
      <c r="BV857">
        <v>615</v>
      </c>
      <c r="BW857">
        <v>135</v>
      </c>
      <c r="BX857">
        <v>85</v>
      </c>
      <c r="BY857">
        <v>0</v>
      </c>
      <c r="BZ857">
        <v>50</v>
      </c>
      <c r="CA857">
        <v>80</v>
      </c>
      <c r="CB857">
        <v>55</v>
      </c>
      <c r="CC857">
        <v>0</v>
      </c>
      <c r="CD857">
        <v>30</v>
      </c>
      <c r="CE857">
        <v>45</v>
      </c>
      <c r="CF857">
        <v>15</v>
      </c>
      <c r="CG857">
        <v>0</v>
      </c>
      <c r="CH857">
        <v>30</v>
      </c>
      <c r="CI857">
        <v>100</v>
      </c>
      <c r="CJ857">
        <v>55</v>
      </c>
      <c r="CK857">
        <v>0</v>
      </c>
      <c r="CL857">
        <v>45</v>
      </c>
      <c r="CM857">
        <v>250</v>
      </c>
      <c r="CN857">
        <v>110</v>
      </c>
      <c r="CO857">
        <v>0</v>
      </c>
      <c r="CP857">
        <v>140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</row>
    <row r="858" spans="1:136" x14ac:dyDescent="0.3">
      <c r="A858" t="s">
        <v>391</v>
      </c>
      <c r="B858">
        <v>140</v>
      </c>
      <c r="C858" t="s">
        <v>2460</v>
      </c>
      <c r="D858">
        <v>34017004101</v>
      </c>
      <c r="E858" t="s">
        <v>2461</v>
      </c>
      <c r="F858" t="s">
        <v>227</v>
      </c>
      <c r="G858" t="s">
        <v>229</v>
      </c>
      <c r="H858">
        <v>1750</v>
      </c>
      <c r="I858">
        <v>665</v>
      </c>
      <c r="J858">
        <v>635</v>
      </c>
      <c r="K858">
        <v>65</v>
      </c>
      <c r="L858">
        <v>15</v>
      </c>
      <c r="M858">
        <v>0</v>
      </c>
      <c r="N858">
        <v>50</v>
      </c>
      <c r="O858">
        <v>60</v>
      </c>
      <c r="P858">
        <v>30</v>
      </c>
      <c r="Q858">
        <v>0</v>
      </c>
      <c r="R858">
        <v>25</v>
      </c>
      <c r="S858">
        <v>75</v>
      </c>
      <c r="T858">
        <v>60</v>
      </c>
      <c r="U858">
        <v>0</v>
      </c>
      <c r="V858">
        <v>20</v>
      </c>
      <c r="W858">
        <v>45</v>
      </c>
      <c r="X858">
        <v>40</v>
      </c>
      <c r="Y858">
        <v>0</v>
      </c>
      <c r="Z858">
        <v>4</v>
      </c>
      <c r="AA858">
        <v>390</v>
      </c>
      <c r="AB858">
        <v>295</v>
      </c>
      <c r="AC858">
        <v>50</v>
      </c>
      <c r="AD858">
        <v>45</v>
      </c>
      <c r="AE858">
        <v>30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30</v>
      </c>
      <c r="AW858">
        <v>20</v>
      </c>
      <c r="AX858">
        <v>10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1085</v>
      </c>
      <c r="BV858">
        <v>1045</v>
      </c>
      <c r="BW858">
        <v>160</v>
      </c>
      <c r="BX858">
        <v>90</v>
      </c>
      <c r="BY858">
        <v>0</v>
      </c>
      <c r="BZ858">
        <v>75</v>
      </c>
      <c r="CA858">
        <v>130</v>
      </c>
      <c r="CB858">
        <v>55</v>
      </c>
      <c r="CC858">
        <v>0</v>
      </c>
      <c r="CD858">
        <v>75</v>
      </c>
      <c r="CE858">
        <v>210</v>
      </c>
      <c r="CF858">
        <v>150</v>
      </c>
      <c r="CG858">
        <v>0</v>
      </c>
      <c r="CH858">
        <v>60</v>
      </c>
      <c r="CI858">
        <v>135</v>
      </c>
      <c r="CJ858">
        <v>80</v>
      </c>
      <c r="CK858">
        <v>30</v>
      </c>
      <c r="CL858">
        <v>25</v>
      </c>
      <c r="CM858">
        <v>405</v>
      </c>
      <c r="CN858">
        <v>305</v>
      </c>
      <c r="CO858">
        <v>35</v>
      </c>
      <c r="CP858">
        <v>70</v>
      </c>
      <c r="CQ858">
        <v>35</v>
      </c>
      <c r="CR858">
        <v>10</v>
      </c>
      <c r="CS858">
        <v>10</v>
      </c>
      <c r="CT858">
        <v>0</v>
      </c>
      <c r="CU858">
        <v>0</v>
      </c>
      <c r="CV858">
        <v>15</v>
      </c>
      <c r="CW858">
        <v>4</v>
      </c>
      <c r="CX858">
        <v>10</v>
      </c>
      <c r="CY858">
        <v>0</v>
      </c>
      <c r="CZ858">
        <v>4</v>
      </c>
      <c r="DA858">
        <v>4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10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10</v>
      </c>
      <c r="DV858">
        <v>0</v>
      </c>
      <c r="DW858">
        <v>10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</row>
    <row r="859" spans="1:136" x14ac:dyDescent="0.3">
      <c r="A859" t="s">
        <v>391</v>
      </c>
      <c r="B859">
        <v>140</v>
      </c>
      <c r="C859" t="s">
        <v>2462</v>
      </c>
      <c r="D859">
        <v>34017004102</v>
      </c>
      <c r="E859" t="s">
        <v>2463</v>
      </c>
      <c r="F859" t="s">
        <v>227</v>
      </c>
      <c r="G859" t="s">
        <v>229</v>
      </c>
      <c r="H859">
        <v>2560</v>
      </c>
      <c r="I859">
        <v>560</v>
      </c>
      <c r="J859">
        <v>560</v>
      </c>
      <c r="K859">
        <v>30</v>
      </c>
      <c r="L859">
        <v>20</v>
      </c>
      <c r="M859">
        <v>10</v>
      </c>
      <c r="N859">
        <v>4</v>
      </c>
      <c r="O859">
        <v>0</v>
      </c>
      <c r="P859">
        <v>0</v>
      </c>
      <c r="Q859">
        <v>0</v>
      </c>
      <c r="R859">
        <v>0</v>
      </c>
      <c r="S859">
        <v>85</v>
      </c>
      <c r="T859">
        <v>35</v>
      </c>
      <c r="U859">
        <v>0</v>
      </c>
      <c r="V859">
        <v>50</v>
      </c>
      <c r="W859">
        <v>25</v>
      </c>
      <c r="X859">
        <v>25</v>
      </c>
      <c r="Y859">
        <v>0</v>
      </c>
      <c r="Z859">
        <v>0</v>
      </c>
      <c r="AA859">
        <v>420</v>
      </c>
      <c r="AB859">
        <v>255</v>
      </c>
      <c r="AC859">
        <v>35</v>
      </c>
      <c r="AD859">
        <v>130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2000</v>
      </c>
      <c r="BV859">
        <v>1760</v>
      </c>
      <c r="BW859">
        <v>715</v>
      </c>
      <c r="BX859">
        <v>380</v>
      </c>
      <c r="BY859">
        <v>0</v>
      </c>
      <c r="BZ859">
        <v>330</v>
      </c>
      <c r="CA859">
        <v>305</v>
      </c>
      <c r="CB859">
        <v>70</v>
      </c>
      <c r="CC859">
        <v>0</v>
      </c>
      <c r="CD859">
        <v>235</v>
      </c>
      <c r="CE859">
        <v>165</v>
      </c>
      <c r="CF859">
        <v>85</v>
      </c>
      <c r="CG859">
        <v>15</v>
      </c>
      <c r="CH859">
        <v>70</v>
      </c>
      <c r="CI859">
        <v>195</v>
      </c>
      <c r="CJ859">
        <v>90</v>
      </c>
      <c r="CK859">
        <v>35</v>
      </c>
      <c r="CL859">
        <v>70</v>
      </c>
      <c r="CM859">
        <v>380</v>
      </c>
      <c r="CN859">
        <v>165</v>
      </c>
      <c r="CO859">
        <v>0</v>
      </c>
      <c r="CP859">
        <v>215</v>
      </c>
      <c r="CQ859">
        <v>130</v>
      </c>
      <c r="CR859">
        <v>35</v>
      </c>
      <c r="CS859">
        <v>35</v>
      </c>
      <c r="CT859">
        <v>0</v>
      </c>
      <c r="CU859">
        <v>0</v>
      </c>
      <c r="CV859">
        <v>35</v>
      </c>
      <c r="CW859">
        <v>35</v>
      </c>
      <c r="CX859">
        <v>0</v>
      </c>
      <c r="CY859">
        <v>0</v>
      </c>
      <c r="CZ859">
        <v>40</v>
      </c>
      <c r="DA859">
        <v>10</v>
      </c>
      <c r="DB859">
        <v>25</v>
      </c>
      <c r="DC859">
        <v>0</v>
      </c>
      <c r="DD859">
        <v>20</v>
      </c>
      <c r="DE859">
        <v>0</v>
      </c>
      <c r="DF859">
        <v>20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115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50</v>
      </c>
      <c r="DZ859">
        <v>0</v>
      </c>
      <c r="EA859">
        <v>50</v>
      </c>
      <c r="EB859">
        <v>0</v>
      </c>
      <c r="EC859">
        <v>65</v>
      </c>
      <c r="ED859">
        <v>65</v>
      </c>
      <c r="EE859">
        <v>0</v>
      </c>
      <c r="EF859">
        <v>0</v>
      </c>
    </row>
    <row r="860" spans="1:136" x14ac:dyDescent="0.3">
      <c r="A860" t="s">
        <v>391</v>
      </c>
      <c r="B860">
        <v>140</v>
      </c>
      <c r="C860" t="s">
        <v>2464</v>
      </c>
      <c r="D860">
        <v>34017004200</v>
      </c>
      <c r="E860" t="s">
        <v>2465</v>
      </c>
      <c r="F860" t="s">
        <v>227</v>
      </c>
      <c r="G860" t="s">
        <v>229</v>
      </c>
      <c r="H860">
        <v>1210</v>
      </c>
      <c r="I860">
        <v>265</v>
      </c>
      <c r="J860">
        <v>255</v>
      </c>
      <c r="K860">
        <v>75</v>
      </c>
      <c r="L860">
        <v>60</v>
      </c>
      <c r="M860">
        <v>0</v>
      </c>
      <c r="N860">
        <v>15</v>
      </c>
      <c r="O860">
        <v>10</v>
      </c>
      <c r="P860">
        <v>10</v>
      </c>
      <c r="Q860">
        <v>0</v>
      </c>
      <c r="R860">
        <v>0</v>
      </c>
      <c r="S860">
        <v>55</v>
      </c>
      <c r="T860">
        <v>45</v>
      </c>
      <c r="U860">
        <v>0</v>
      </c>
      <c r="V860">
        <v>10</v>
      </c>
      <c r="W860">
        <v>20</v>
      </c>
      <c r="X860">
        <v>20</v>
      </c>
      <c r="Y860">
        <v>0</v>
      </c>
      <c r="Z860">
        <v>0</v>
      </c>
      <c r="AA860">
        <v>95</v>
      </c>
      <c r="AB860">
        <v>70</v>
      </c>
      <c r="AC860">
        <v>0</v>
      </c>
      <c r="AD860">
        <v>30</v>
      </c>
      <c r="AE860">
        <v>10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10</v>
      </c>
      <c r="AO860">
        <v>10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945</v>
      </c>
      <c r="BV860">
        <v>925</v>
      </c>
      <c r="BW860">
        <v>400</v>
      </c>
      <c r="BX860">
        <v>195</v>
      </c>
      <c r="BY860">
        <v>0</v>
      </c>
      <c r="BZ860">
        <v>205</v>
      </c>
      <c r="CA860">
        <v>160</v>
      </c>
      <c r="CB860">
        <v>60</v>
      </c>
      <c r="CC860">
        <v>0</v>
      </c>
      <c r="CD860">
        <v>105</v>
      </c>
      <c r="CE860">
        <v>195</v>
      </c>
      <c r="CF860">
        <v>90</v>
      </c>
      <c r="CG860">
        <v>4</v>
      </c>
      <c r="CH860">
        <v>100</v>
      </c>
      <c r="CI860">
        <v>60</v>
      </c>
      <c r="CJ860">
        <v>45</v>
      </c>
      <c r="CK860">
        <v>0</v>
      </c>
      <c r="CL860">
        <v>15</v>
      </c>
      <c r="CM860">
        <v>105</v>
      </c>
      <c r="CN860">
        <v>65</v>
      </c>
      <c r="CO860">
        <v>4</v>
      </c>
      <c r="CP860">
        <v>35</v>
      </c>
      <c r="CQ860">
        <v>10</v>
      </c>
      <c r="CR860">
        <v>0</v>
      </c>
      <c r="CS860">
        <v>0</v>
      </c>
      <c r="CT860">
        <v>0</v>
      </c>
      <c r="CU860">
        <v>0</v>
      </c>
      <c r="CV860">
        <v>10</v>
      </c>
      <c r="CW860">
        <v>10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10</v>
      </c>
      <c r="DM860">
        <v>10</v>
      </c>
      <c r="DN860">
        <v>10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</row>
    <row r="861" spans="1:136" x14ac:dyDescent="0.3">
      <c r="A861" t="s">
        <v>391</v>
      </c>
      <c r="B861">
        <v>140</v>
      </c>
      <c r="C861" t="s">
        <v>2466</v>
      </c>
      <c r="D861">
        <v>34017004300</v>
      </c>
      <c r="E861" t="s">
        <v>2467</v>
      </c>
      <c r="F861" t="s">
        <v>227</v>
      </c>
      <c r="G861" t="s">
        <v>229</v>
      </c>
      <c r="H861">
        <v>1695</v>
      </c>
      <c r="I861">
        <v>400</v>
      </c>
      <c r="J861">
        <v>370</v>
      </c>
      <c r="K861">
        <v>0</v>
      </c>
      <c r="L861">
        <v>0</v>
      </c>
      <c r="M861">
        <v>0</v>
      </c>
      <c r="N861">
        <v>0</v>
      </c>
      <c r="O861">
        <v>40</v>
      </c>
      <c r="P861">
        <v>25</v>
      </c>
      <c r="Q861">
        <v>0</v>
      </c>
      <c r="R861">
        <v>10</v>
      </c>
      <c r="S861">
        <v>70</v>
      </c>
      <c r="T861">
        <v>45</v>
      </c>
      <c r="U861">
        <v>10</v>
      </c>
      <c r="V861">
        <v>15</v>
      </c>
      <c r="W861">
        <v>60</v>
      </c>
      <c r="X861">
        <v>55</v>
      </c>
      <c r="Y861">
        <v>4</v>
      </c>
      <c r="Z861">
        <v>0</v>
      </c>
      <c r="AA861">
        <v>205</v>
      </c>
      <c r="AB861">
        <v>155</v>
      </c>
      <c r="AC861">
        <v>0</v>
      </c>
      <c r="AD861">
        <v>50</v>
      </c>
      <c r="AE861">
        <v>25</v>
      </c>
      <c r="AF861">
        <v>0</v>
      </c>
      <c r="AG861">
        <v>0</v>
      </c>
      <c r="AH861">
        <v>0</v>
      </c>
      <c r="AI861">
        <v>0</v>
      </c>
      <c r="AJ861">
        <v>15</v>
      </c>
      <c r="AK861">
        <v>15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10</v>
      </c>
      <c r="AW861">
        <v>0</v>
      </c>
      <c r="AX861">
        <v>10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1295</v>
      </c>
      <c r="BV861">
        <v>1120</v>
      </c>
      <c r="BW861">
        <v>485</v>
      </c>
      <c r="BX861">
        <v>265</v>
      </c>
      <c r="BY861">
        <v>0</v>
      </c>
      <c r="BZ861">
        <v>220</v>
      </c>
      <c r="CA861">
        <v>155</v>
      </c>
      <c r="CB861">
        <v>65</v>
      </c>
      <c r="CC861">
        <v>0</v>
      </c>
      <c r="CD861">
        <v>90</v>
      </c>
      <c r="CE861">
        <v>170</v>
      </c>
      <c r="CF861">
        <v>110</v>
      </c>
      <c r="CG861">
        <v>0</v>
      </c>
      <c r="CH861">
        <v>60</v>
      </c>
      <c r="CI861">
        <v>80</v>
      </c>
      <c r="CJ861">
        <v>55</v>
      </c>
      <c r="CK861">
        <v>0</v>
      </c>
      <c r="CL861">
        <v>25</v>
      </c>
      <c r="CM861">
        <v>225</v>
      </c>
      <c r="CN861">
        <v>180</v>
      </c>
      <c r="CO861">
        <v>10</v>
      </c>
      <c r="CP861">
        <v>40</v>
      </c>
      <c r="CQ861">
        <v>145</v>
      </c>
      <c r="CR861">
        <v>40</v>
      </c>
      <c r="CS861">
        <v>40</v>
      </c>
      <c r="CT861">
        <v>0</v>
      </c>
      <c r="CU861">
        <v>0</v>
      </c>
      <c r="CV861">
        <v>55</v>
      </c>
      <c r="CW861">
        <v>55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50</v>
      </c>
      <c r="DI861">
        <v>25</v>
      </c>
      <c r="DJ861">
        <v>25</v>
      </c>
      <c r="DK861">
        <v>0</v>
      </c>
      <c r="DL861">
        <v>30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30</v>
      </c>
      <c r="ED861">
        <v>30</v>
      </c>
      <c r="EE861">
        <v>0</v>
      </c>
      <c r="EF861">
        <v>0</v>
      </c>
    </row>
    <row r="862" spans="1:136" x14ac:dyDescent="0.3">
      <c r="A862" t="s">
        <v>391</v>
      </c>
      <c r="B862">
        <v>140</v>
      </c>
      <c r="C862" t="s">
        <v>2468</v>
      </c>
      <c r="D862">
        <v>34017004400</v>
      </c>
      <c r="E862" t="s">
        <v>2469</v>
      </c>
      <c r="F862" t="s">
        <v>227</v>
      </c>
      <c r="G862" t="s">
        <v>229</v>
      </c>
      <c r="H862">
        <v>920</v>
      </c>
      <c r="I862">
        <v>205</v>
      </c>
      <c r="J862">
        <v>200</v>
      </c>
      <c r="K862">
        <v>10</v>
      </c>
      <c r="L862">
        <v>0</v>
      </c>
      <c r="M862">
        <v>0</v>
      </c>
      <c r="N862">
        <v>10</v>
      </c>
      <c r="O862">
        <v>25</v>
      </c>
      <c r="P862">
        <v>15</v>
      </c>
      <c r="Q862">
        <v>0</v>
      </c>
      <c r="R862">
        <v>10</v>
      </c>
      <c r="S862">
        <v>30</v>
      </c>
      <c r="T862">
        <v>25</v>
      </c>
      <c r="U862">
        <v>0</v>
      </c>
      <c r="V862">
        <v>4</v>
      </c>
      <c r="W862">
        <v>70</v>
      </c>
      <c r="X862">
        <v>60</v>
      </c>
      <c r="Y862">
        <v>0</v>
      </c>
      <c r="Z862">
        <v>10</v>
      </c>
      <c r="AA862">
        <v>70</v>
      </c>
      <c r="AB862">
        <v>50</v>
      </c>
      <c r="AC862">
        <v>10</v>
      </c>
      <c r="AD862">
        <v>15</v>
      </c>
      <c r="AE862">
        <v>4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4</v>
      </c>
      <c r="AO862">
        <v>0</v>
      </c>
      <c r="AP862">
        <v>4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715</v>
      </c>
      <c r="BV862">
        <v>665</v>
      </c>
      <c r="BW862">
        <v>165</v>
      </c>
      <c r="BX862">
        <v>95</v>
      </c>
      <c r="BY862">
        <v>0</v>
      </c>
      <c r="BZ862">
        <v>75</v>
      </c>
      <c r="CA862">
        <v>165</v>
      </c>
      <c r="CB862">
        <v>125</v>
      </c>
      <c r="CC862">
        <v>0</v>
      </c>
      <c r="CD862">
        <v>40</v>
      </c>
      <c r="CE862">
        <v>40</v>
      </c>
      <c r="CF862">
        <v>15</v>
      </c>
      <c r="CG862">
        <v>0</v>
      </c>
      <c r="CH862">
        <v>30</v>
      </c>
      <c r="CI862">
        <v>55</v>
      </c>
      <c r="CJ862">
        <v>25</v>
      </c>
      <c r="CK862">
        <v>0</v>
      </c>
      <c r="CL862">
        <v>30</v>
      </c>
      <c r="CM862">
        <v>240</v>
      </c>
      <c r="CN862">
        <v>120</v>
      </c>
      <c r="CO862">
        <v>0</v>
      </c>
      <c r="CP862">
        <v>120</v>
      </c>
      <c r="CQ862">
        <v>15</v>
      </c>
      <c r="CR862">
        <v>10</v>
      </c>
      <c r="CS862">
        <v>4</v>
      </c>
      <c r="CT862">
        <v>4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4</v>
      </c>
      <c r="DI862">
        <v>4</v>
      </c>
      <c r="DJ862">
        <v>0</v>
      </c>
      <c r="DK862">
        <v>0</v>
      </c>
      <c r="DL862">
        <v>35</v>
      </c>
      <c r="DM862">
        <v>35</v>
      </c>
      <c r="DN862">
        <v>35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</row>
    <row r="863" spans="1:136" x14ac:dyDescent="0.3">
      <c r="A863" t="s">
        <v>391</v>
      </c>
      <c r="B863">
        <v>140</v>
      </c>
      <c r="C863" t="s">
        <v>2470</v>
      </c>
      <c r="D863">
        <v>34017004500</v>
      </c>
      <c r="E863" t="s">
        <v>2471</v>
      </c>
      <c r="F863" t="s">
        <v>227</v>
      </c>
      <c r="G863" t="s">
        <v>229</v>
      </c>
      <c r="H863">
        <v>1005</v>
      </c>
      <c r="I863">
        <v>125</v>
      </c>
      <c r="J863">
        <v>115</v>
      </c>
      <c r="K863">
        <v>10</v>
      </c>
      <c r="L863">
        <v>0</v>
      </c>
      <c r="M863">
        <v>0</v>
      </c>
      <c r="N863">
        <v>10</v>
      </c>
      <c r="O863">
        <v>0</v>
      </c>
      <c r="P863">
        <v>0</v>
      </c>
      <c r="Q863">
        <v>0</v>
      </c>
      <c r="R863">
        <v>0</v>
      </c>
      <c r="S863">
        <v>30</v>
      </c>
      <c r="T863">
        <v>20</v>
      </c>
      <c r="U863">
        <v>0</v>
      </c>
      <c r="V863">
        <v>10</v>
      </c>
      <c r="W863">
        <v>20</v>
      </c>
      <c r="X863">
        <v>20</v>
      </c>
      <c r="Y863">
        <v>0</v>
      </c>
      <c r="Z863">
        <v>0</v>
      </c>
      <c r="AA863">
        <v>55</v>
      </c>
      <c r="AB863">
        <v>30</v>
      </c>
      <c r="AC863">
        <v>0</v>
      </c>
      <c r="AD863">
        <v>25</v>
      </c>
      <c r="AE863">
        <v>10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10</v>
      </c>
      <c r="AW863">
        <v>10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880</v>
      </c>
      <c r="BV863">
        <v>860</v>
      </c>
      <c r="BW863">
        <v>510</v>
      </c>
      <c r="BX863">
        <v>200</v>
      </c>
      <c r="BY863">
        <v>20</v>
      </c>
      <c r="BZ863">
        <v>290</v>
      </c>
      <c r="CA863">
        <v>180</v>
      </c>
      <c r="CB863">
        <v>80</v>
      </c>
      <c r="CC863">
        <v>15</v>
      </c>
      <c r="CD863">
        <v>85</v>
      </c>
      <c r="CE863">
        <v>130</v>
      </c>
      <c r="CF863">
        <v>55</v>
      </c>
      <c r="CG863">
        <v>15</v>
      </c>
      <c r="CH863">
        <v>65</v>
      </c>
      <c r="CI863">
        <v>10</v>
      </c>
      <c r="CJ863">
        <v>10</v>
      </c>
      <c r="CK863">
        <v>0</v>
      </c>
      <c r="CL863">
        <v>0</v>
      </c>
      <c r="CM863">
        <v>30</v>
      </c>
      <c r="CN863">
        <v>20</v>
      </c>
      <c r="CO863">
        <v>0</v>
      </c>
      <c r="CP863">
        <v>10</v>
      </c>
      <c r="CQ863">
        <v>10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10</v>
      </c>
      <c r="DI863">
        <v>10</v>
      </c>
      <c r="DJ863">
        <v>0</v>
      </c>
      <c r="DK863">
        <v>0</v>
      </c>
      <c r="DL863">
        <v>10</v>
      </c>
      <c r="DM863">
        <v>10</v>
      </c>
      <c r="DN863">
        <v>10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</row>
    <row r="864" spans="1:136" x14ac:dyDescent="0.3">
      <c r="A864" t="s">
        <v>391</v>
      </c>
      <c r="B864">
        <v>140</v>
      </c>
      <c r="C864" t="s">
        <v>2472</v>
      </c>
      <c r="D864">
        <v>34017004600</v>
      </c>
      <c r="E864" t="s">
        <v>2473</v>
      </c>
      <c r="F864" t="s">
        <v>227</v>
      </c>
      <c r="G864" t="s">
        <v>229</v>
      </c>
      <c r="H864">
        <v>1560</v>
      </c>
      <c r="I864">
        <v>500</v>
      </c>
      <c r="J864">
        <v>470</v>
      </c>
      <c r="K864">
        <v>35</v>
      </c>
      <c r="L864">
        <v>0</v>
      </c>
      <c r="M864">
        <v>0</v>
      </c>
      <c r="N864">
        <v>35</v>
      </c>
      <c r="O864">
        <v>80</v>
      </c>
      <c r="P864">
        <v>15</v>
      </c>
      <c r="Q864">
        <v>25</v>
      </c>
      <c r="R864">
        <v>40</v>
      </c>
      <c r="S864">
        <v>105</v>
      </c>
      <c r="T864">
        <v>105</v>
      </c>
      <c r="U864">
        <v>4</v>
      </c>
      <c r="V864">
        <v>0</v>
      </c>
      <c r="W864">
        <v>40</v>
      </c>
      <c r="X864">
        <v>30</v>
      </c>
      <c r="Y864">
        <v>0</v>
      </c>
      <c r="Z864">
        <v>10</v>
      </c>
      <c r="AA864">
        <v>205</v>
      </c>
      <c r="AB864">
        <v>170</v>
      </c>
      <c r="AC864">
        <v>0</v>
      </c>
      <c r="AD864">
        <v>40</v>
      </c>
      <c r="AE864">
        <v>25</v>
      </c>
      <c r="AF864">
        <v>25</v>
      </c>
      <c r="AG864">
        <v>25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1060</v>
      </c>
      <c r="BV864">
        <v>995</v>
      </c>
      <c r="BW864">
        <v>465</v>
      </c>
      <c r="BX864">
        <v>285</v>
      </c>
      <c r="BY864">
        <v>0</v>
      </c>
      <c r="BZ864">
        <v>185</v>
      </c>
      <c r="CA864">
        <v>185</v>
      </c>
      <c r="CB864">
        <v>175</v>
      </c>
      <c r="CC864">
        <v>0</v>
      </c>
      <c r="CD864">
        <v>10</v>
      </c>
      <c r="CE864">
        <v>110</v>
      </c>
      <c r="CF864">
        <v>35</v>
      </c>
      <c r="CG864">
        <v>0</v>
      </c>
      <c r="CH864">
        <v>75</v>
      </c>
      <c r="CI864">
        <v>60</v>
      </c>
      <c r="CJ864">
        <v>25</v>
      </c>
      <c r="CK864">
        <v>25</v>
      </c>
      <c r="CL864">
        <v>10</v>
      </c>
      <c r="CM864">
        <v>170</v>
      </c>
      <c r="CN864">
        <v>75</v>
      </c>
      <c r="CO864">
        <v>0</v>
      </c>
      <c r="CP864">
        <v>100</v>
      </c>
      <c r="CQ864">
        <v>55</v>
      </c>
      <c r="CR864">
        <v>15</v>
      </c>
      <c r="CS864">
        <v>0</v>
      </c>
      <c r="CT864">
        <v>15</v>
      </c>
      <c r="CU864">
        <v>0</v>
      </c>
      <c r="CV864">
        <v>10</v>
      </c>
      <c r="CW864">
        <v>10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10</v>
      </c>
      <c r="DE864">
        <v>10</v>
      </c>
      <c r="DF864">
        <v>0</v>
      </c>
      <c r="DG864">
        <v>0</v>
      </c>
      <c r="DH864">
        <v>25</v>
      </c>
      <c r="DI864">
        <v>0</v>
      </c>
      <c r="DJ864">
        <v>25</v>
      </c>
      <c r="DK864">
        <v>0</v>
      </c>
      <c r="DL864">
        <v>10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10</v>
      </c>
      <c r="ED864">
        <v>10</v>
      </c>
      <c r="EE864">
        <v>0</v>
      </c>
      <c r="EF864">
        <v>0</v>
      </c>
    </row>
    <row r="865" spans="1:136" x14ac:dyDescent="0.3">
      <c r="A865" t="s">
        <v>391</v>
      </c>
      <c r="B865">
        <v>140</v>
      </c>
      <c r="C865" t="s">
        <v>2474</v>
      </c>
      <c r="D865">
        <v>34017004700</v>
      </c>
      <c r="E865" t="s">
        <v>2475</v>
      </c>
      <c r="F865" t="s">
        <v>227</v>
      </c>
      <c r="G865" t="s">
        <v>229</v>
      </c>
      <c r="H865">
        <v>795</v>
      </c>
      <c r="I865">
        <v>295</v>
      </c>
      <c r="J865">
        <v>295</v>
      </c>
      <c r="K865">
        <v>30</v>
      </c>
      <c r="L865">
        <v>20</v>
      </c>
      <c r="M865">
        <v>0</v>
      </c>
      <c r="N865">
        <v>15</v>
      </c>
      <c r="O865">
        <v>30</v>
      </c>
      <c r="P865">
        <v>10</v>
      </c>
      <c r="Q865">
        <v>0</v>
      </c>
      <c r="R865">
        <v>25</v>
      </c>
      <c r="S865">
        <v>90</v>
      </c>
      <c r="T865">
        <v>75</v>
      </c>
      <c r="U865">
        <v>10</v>
      </c>
      <c r="V865">
        <v>4</v>
      </c>
      <c r="W865">
        <v>40</v>
      </c>
      <c r="X865">
        <v>25</v>
      </c>
      <c r="Y865">
        <v>0</v>
      </c>
      <c r="Z865">
        <v>15</v>
      </c>
      <c r="AA865">
        <v>100</v>
      </c>
      <c r="AB865">
        <v>80</v>
      </c>
      <c r="AC865">
        <v>4</v>
      </c>
      <c r="AD865">
        <v>15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4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4</v>
      </c>
      <c r="BJ865">
        <v>4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495</v>
      </c>
      <c r="BV865">
        <v>455</v>
      </c>
      <c r="BW865">
        <v>205</v>
      </c>
      <c r="BX865">
        <v>135</v>
      </c>
      <c r="BY865">
        <v>0</v>
      </c>
      <c r="BZ865">
        <v>65</v>
      </c>
      <c r="CA865">
        <v>110</v>
      </c>
      <c r="CB865">
        <v>75</v>
      </c>
      <c r="CC865">
        <v>15</v>
      </c>
      <c r="CD865">
        <v>20</v>
      </c>
      <c r="CE865">
        <v>60</v>
      </c>
      <c r="CF865">
        <v>60</v>
      </c>
      <c r="CG865">
        <v>0</v>
      </c>
      <c r="CH865">
        <v>0</v>
      </c>
      <c r="CI865">
        <v>45</v>
      </c>
      <c r="CJ865">
        <v>10</v>
      </c>
      <c r="CK865">
        <v>0</v>
      </c>
      <c r="CL865">
        <v>35</v>
      </c>
      <c r="CM865">
        <v>35</v>
      </c>
      <c r="CN865">
        <v>15</v>
      </c>
      <c r="CO865">
        <v>10</v>
      </c>
      <c r="CP865">
        <v>10</v>
      </c>
      <c r="CQ865">
        <v>40</v>
      </c>
      <c r="CR865">
        <v>4</v>
      </c>
      <c r="CS865">
        <v>4</v>
      </c>
      <c r="CT865">
        <v>0</v>
      </c>
      <c r="CU865">
        <v>0</v>
      </c>
      <c r="CV865">
        <v>15</v>
      </c>
      <c r="CW865">
        <v>15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15</v>
      </c>
      <c r="DI865">
        <v>15</v>
      </c>
      <c r="DJ865">
        <v>0</v>
      </c>
      <c r="DK865">
        <v>0</v>
      </c>
      <c r="DL865">
        <v>4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4</v>
      </c>
      <c r="DV865">
        <v>4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</row>
    <row r="866" spans="1:136" x14ac:dyDescent="0.3">
      <c r="A866" t="s">
        <v>391</v>
      </c>
      <c r="B866">
        <v>140</v>
      </c>
      <c r="C866" t="s">
        <v>2476</v>
      </c>
      <c r="D866">
        <v>34017004800</v>
      </c>
      <c r="E866" t="s">
        <v>2477</v>
      </c>
      <c r="F866" t="s">
        <v>227</v>
      </c>
      <c r="G866" t="s">
        <v>229</v>
      </c>
      <c r="H866">
        <v>1045</v>
      </c>
      <c r="I866">
        <v>235</v>
      </c>
      <c r="J866">
        <v>215</v>
      </c>
      <c r="K866">
        <v>20</v>
      </c>
      <c r="L866">
        <v>0</v>
      </c>
      <c r="M866">
        <v>0</v>
      </c>
      <c r="N866">
        <v>20</v>
      </c>
      <c r="O866">
        <v>40</v>
      </c>
      <c r="P866">
        <v>0</v>
      </c>
      <c r="Q866">
        <v>0</v>
      </c>
      <c r="R866">
        <v>40</v>
      </c>
      <c r="S866">
        <v>4</v>
      </c>
      <c r="T866">
        <v>4</v>
      </c>
      <c r="U866">
        <v>0</v>
      </c>
      <c r="V866">
        <v>0</v>
      </c>
      <c r="W866">
        <v>4</v>
      </c>
      <c r="X866">
        <v>4</v>
      </c>
      <c r="Y866">
        <v>0</v>
      </c>
      <c r="Z866">
        <v>0</v>
      </c>
      <c r="AA866">
        <v>145</v>
      </c>
      <c r="AB866">
        <v>80</v>
      </c>
      <c r="AC866">
        <v>0</v>
      </c>
      <c r="AD866">
        <v>60</v>
      </c>
      <c r="AE866">
        <v>20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20</v>
      </c>
      <c r="AW866">
        <v>10</v>
      </c>
      <c r="AX866">
        <v>15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810</v>
      </c>
      <c r="BV866">
        <v>785</v>
      </c>
      <c r="BW866">
        <v>195</v>
      </c>
      <c r="BX866">
        <v>95</v>
      </c>
      <c r="BY866">
        <v>0</v>
      </c>
      <c r="BZ866">
        <v>100</v>
      </c>
      <c r="CA866">
        <v>110</v>
      </c>
      <c r="CB866">
        <v>80</v>
      </c>
      <c r="CC866">
        <v>0</v>
      </c>
      <c r="CD866">
        <v>25</v>
      </c>
      <c r="CE866">
        <v>160</v>
      </c>
      <c r="CF866">
        <v>75</v>
      </c>
      <c r="CG866">
        <v>0</v>
      </c>
      <c r="CH866">
        <v>85</v>
      </c>
      <c r="CI866">
        <v>10</v>
      </c>
      <c r="CJ866">
        <v>0</v>
      </c>
      <c r="CK866">
        <v>0</v>
      </c>
      <c r="CL866">
        <v>10</v>
      </c>
      <c r="CM866">
        <v>310</v>
      </c>
      <c r="CN866">
        <v>200</v>
      </c>
      <c r="CO866">
        <v>0</v>
      </c>
      <c r="CP866">
        <v>110</v>
      </c>
      <c r="CQ866">
        <v>25</v>
      </c>
      <c r="CR866">
        <v>10</v>
      </c>
      <c r="CS866">
        <v>10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15</v>
      </c>
      <c r="DI866">
        <v>15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</row>
    <row r="867" spans="1:136" x14ac:dyDescent="0.3">
      <c r="A867" t="s">
        <v>391</v>
      </c>
      <c r="B867">
        <v>140</v>
      </c>
      <c r="C867" t="s">
        <v>2478</v>
      </c>
      <c r="D867">
        <v>34017004900</v>
      </c>
      <c r="E867" t="s">
        <v>2479</v>
      </c>
      <c r="F867" t="s">
        <v>227</v>
      </c>
      <c r="G867" t="s">
        <v>229</v>
      </c>
      <c r="H867">
        <v>1520</v>
      </c>
      <c r="I867">
        <v>625</v>
      </c>
      <c r="J867">
        <v>625</v>
      </c>
      <c r="K867">
        <v>15</v>
      </c>
      <c r="L867">
        <v>0</v>
      </c>
      <c r="M867">
        <v>0</v>
      </c>
      <c r="N867">
        <v>15</v>
      </c>
      <c r="O867">
        <v>55</v>
      </c>
      <c r="P867">
        <v>45</v>
      </c>
      <c r="Q867">
        <v>0</v>
      </c>
      <c r="R867">
        <v>10</v>
      </c>
      <c r="S867">
        <v>55</v>
      </c>
      <c r="T867">
        <v>45</v>
      </c>
      <c r="U867">
        <v>0</v>
      </c>
      <c r="V867">
        <v>10</v>
      </c>
      <c r="W867">
        <v>65</v>
      </c>
      <c r="X867">
        <v>0</v>
      </c>
      <c r="Y867">
        <v>0</v>
      </c>
      <c r="Z867">
        <v>65</v>
      </c>
      <c r="AA867">
        <v>435</v>
      </c>
      <c r="AB867">
        <v>295</v>
      </c>
      <c r="AC867">
        <v>10</v>
      </c>
      <c r="AD867">
        <v>135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895</v>
      </c>
      <c r="BV867">
        <v>855</v>
      </c>
      <c r="BW867">
        <v>155</v>
      </c>
      <c r="BX867">
        <v>125</v>
      </c>
      <c r="BY867">
        <v>0</v>
      </c>
      <c r="BZ867">
        <v>25</v>
      </c>
      <c r="CA867">
        <v>240</v>
      </c>
      <c r="CB867">
        <v>220</v>
      </c>
      <c r="CC867">
        <v>0</v>
      </c>
      <c r="CD867">
        <v>20</v>
      </c>
      <c r="CE867">
        <v>240</v>
      </c>
      <c r="CF867">
        <v>200</v>
      </c>
      <c r="CG867">
        <v>4</v>
      </c>
      <c r="CH867">
        <v>35</v>
      </c>
      <c r="CI867">
        <v>75</v>
      </c>
      <c r="CJ867">
        <v>75</v>
      </c>
      <c r="CK867">
        <v>0</v>
      </c>
      <c r="CL867">
        <v>0</v>
      </c>
      <c r="CM867">
        <v>145</v>
      </c>
      <c r="CN867">
        <v>130</v>
      </c>
      <c r="CO867">
        <v>0</v>
      </c>
      <c r="CP867">
        <v>20</v>
      </c>
      <c r="CQ867">
        <v>25</v>
      </c>
      <c r="CR867">
        <v>0</v>
      </c>
      <c r="CS867">
        <v>0</v>
      </c>
      <c r="CT867">
        <v>0</v>
      </c>
      <c r="CU867">
        <v>0</v>
      </c>
      <c r="CV867">
        <v>4</v>
      </c>
      <c r="CW867">
        <v>4</v>
      </c>
      <c r="CX867">
        <v>0</v>
      </c>
      <c r="CY867">
        <v>0</v>
      </c>
      <c r="CZ867">
        <v>10</v>
      </c>
      <c r="DA867">
        <v>10</v>
      </c>
      <c r="DB867">
        <v>0</v>
      </c>
      <c r="DC867">
        <v>0</v>
      </c>
      <c r="DD867">
        <v>10</v>
      </c>
      <c r="DE867">
        <v>10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15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4</v>
      </c>
      <c r="DV867">
        <v>4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10</v>
      </c>
      <c r="ED867">
        <v>0</v>
      </c>
      <c r="EE867">
        <v>10</v>
      </c>
      <c r="EF867">
        <v>0</v>
      </c>
    </row>
    <row r="868" spans="1:136" x14ac:dyDescent="0.3">
      <c r="A868" t="s">
        <v>391</v>
      </c>
      <c r="B868">
        <v>140</v>
      </c>
      <c r="C868" t="s">
        <v>2480</v>
      </c>
      <c r="D868">
        <v>34017005200</v>
      </c>
      <c r="E868" t="s">
        <v>2481</v>
      </c>
      <c r="F868" t="s">
        <v>227</v>
      </c>
      <c r="G868" t="s">
        <v>229</v>
      </c>
      <c r="H868">
        <v>1215</v>
      </c>
      <c r="I868">
        <v>430</v>
      </c>
      <c r="J868">
        <v>415</v>
      </c>
      <c r="K868">
        <v>10</v>
      </c>
      <c r="L868">
        <v>0</v>
      </c>
      <c r="M868">
        <v>0</v>
      </c>
      <c r="N868">
        <v>10</v>
      </c>
      <c r="O868">
        <v>35</v>
      </c>
      <c r="P868">
        <v>25</v>
      </c>
      <c r="Q868">
        <v>0</v>
      </c>
      <c r="R868">
        <v>10</v>
      </c>
      <c r="S868">
        <v>80</v>
      </c>
      <c r="T868">
        <v>65</v>
      </c>
      <c r="U868">
        <v>4</v>
      </c>
      <c r="V868">
        <v>10</v>
      </c>
      <c r="W868">
        <v>35</v>
      </c>
      <c r="X868">
        <v>35</v>
      </c>
      <c r="Y868">
        <v>0</v>
      </c>
      <c r="Z868">
        <v>0</v>
      </c>
      <c r="AA868">
        <v>255</v>
      </c>
      <c r="AB868">
        <v>185</v>
      </c>
      <c r="AC868">
        <v>25</v>
      </c>
      <c r="AD868">
        <v>45</v>
      </c>
      <c r="AE868">
        <v>15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10</v>
      </c>
      <c r="AS868">
        <v>0</v>
      </c>
      <c r="AT868">
        <v>10</v>
      </c>
      <c r="AU868">
        <v>0</v>
      </c>
      <c r="AV868">
        <v>4</v>
      </c>
      <c r="AW868">
        <v>0</v>
      </c>
      <c r="AX868">
        <v>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790</v>
      </c>
      <c r="BV868">
        <v>715</v>
      </c>
      <c r="BW868">
        <v>275</v>
      </c>
      <c r="BX868">
        <v>190</v>
      </c>
      <c r="BY868">
        <v>10</v>
      </c>
      <c r="BZ868">
        <v>70</v>
      </c>
      <c r="CA868">
        <v>95</v>
      </c>
      <c r="CB868">
        <v>40</v>
      </c>
      <c r="CC868">
        <v>0</v>
      </c>
      <c r="CD868">
        <v>55</v>
      </c>
      <c r="CE868">
        <v>145</v>
      </c>
      <c r="CF868">
        <v>90</v>
      </c>
      <c r="CG868">
        <v>25</v>
      </c>
      <c r="CH868">
        <v>30</v>
      </c>
      <c r="CI868">
        <v>70</v>
      </c>
      <c r="CJ868">
        <v>40</v>
      </c>
      <c r="CK868">
        <v>10</v>
      </c>
      <c r="CL868">
        <v>20</v>
      </c>
      <c r="CM868">
        <v>130</v>
      </c>
      <c r="CN868">
        <v>85</v>
      </c>
      <c r="CO868">
        <v>20</v>
      </c>
      <c r="CP868">
        <v>25</v>
      </c>
      <c r="CQ868">
        <v>65</v>
      </c>
      <c r="CR868">
        <v>65</v>
      </c>
      <c r="CS868">
        <v>65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10</v>
      </c>
      <c r="DM868">
        <v>10</v>
      </c>
      <c r="DN868">
        <v>10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</row>
    <row r="869" spans="1:136" x14ac:dyDescent="0.3">
      <c r="A869" t="s">
        <v>391</v>
      </c>
      <c r="B869">
        <v>140</v>
      </c>
      <c r="C869" t="s">
        <v>2482</v>
      </c>
      <c r="D869">
        <v>34017005300</v>
      </c>
      <c r="E869" t="s">
        <v>2483</v>
      </c>
      <c r="F869" t="s">
        <v>227</v>
      </c>
      <c r="G869" t="s">
        <v>229</v>
      </c>
      <c r="H869">
        <v>1670</v>
      </c>
      <c r="I869">
        <v>515</v>
      </c>
      <c r="J869">
        <v>510</v>
      </c>
      <c r="K869">
        <v>65</v>
      </c>
      <c r="L869">
        <v>20</v>
      </c>
      <c r="M869">
        <v>0</v>
      </c>
      <c r="N869">
        <v>50</v>
      </c>
      <c r="O869">
        <v>110</v>
      </c>
      <c r="P869">
        <v>40</v>
      </c>
      <c r="Q869">
        <v>10</v>
      </c>
      <c r="R869">
        <v>60</v>
      </c>
      <c r="S869">
        <v>65</v>
      </c>
      <c r="T869">
        <v>30</v>
      </c>
      <c r="U869">
        <v>0</v>
      </c>
      <c r="V869">
        <v>35</v>
      </c>
      <c r="W869">
        <v>35</v>
      </c>
      <c r="X869">
        <v>35</v>
      </c>
      <c r="Y869">
        <v>0</v>
      </c>
      <c r="Z869">
        <v>0</v>
      </c>
      <c r="AA869">
        <v>235</v>
      </c>
      <c r="AB869">
        <v>100</v>
      </c>
      <c r="AC869">
        <v>40</v>
      </c>
      <c r="AD869">
        <v>95</v>
      </c>
      <c r="AE869">
        <v>4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4</v>
      </c>
      <c r="AW869">
        <v>0</v>
      </c>
      <c r="AX869">
        <v>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1155</v>
      </c>
      <c r="BV869">
        <v>1075</v>
      </c>
      <c r="BW869">
        <v>415</v>
      </c>
      <c r="BX869">
        <v>235</v>
      </c>
      <c r="BY869">
        <v>10</v>
      </c>
      <c r="BZ869">
        <v>165</v>
      </c>
      <c r="CA869">
        <v>205</v>
      </c>
      <c r="CB869">
        <v>85</v>
      </c>
      <c r="CC869">
        <v>30</v>
      </c>
      <c r="CD869">
        <v>90</v>
      </c>
      <c r="CE869">
        <v>195</v>
      </c>
      <c r="CF869">
        <v>90</v>
      </c>
      <c r="CG869">
        <v>0</v>
      </c>
      <c r="CH869">
        <v>105</v>
      </c>
      <c r="CI869">
        <v>100</v>
      </c>
      <c r="CJ869">
        <v>75</v>
      </c>
      <c r="CK869">
        <v>25</v>
      </c>
      <c r="CL869">
        <v>0</v>
      </c>
      <c r="CM869">
        <v>160</v>
      </c>
      <c r="CN869">
        <v>50</v>
      </c>
      <c r="CO869">
        <v>0</v>
      </c>
      <c r="CP869">
        <v>110</v>
      </c>
      <c r="CQ869">
        <v>70</v>
      </c>
      <c r="CR869">
        <v>25</v>
      </c>
      <c r="CS869">
        <v>25</v>
      </c>
      <c r="CT869">
        <v>0</v>
      </c>
      <c r="CU869">
        <v>0</v>
      </c>
      <c r="CV869">
        <v>20</v>
      </c>
      <c r="CW869">
        <v>20</v>
      </c>
      <c r="CX869">
        <v>0</v>
      </c>
      <c r="CY869">
        <v>0</v>
      </c>
      <c r="CZ869">
        <v>25</v>
      </c>
      <c r="DA869">
        <v>25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10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10</v>
      </c>
      <c r="ED869">
        <v>10</v>
      </c>
      <c r="EE869">
        <v>0</v>
      </c>
      <c r="EF869">
        <v>0</v>
      </c>
    </row>
    <row r="870" spans="1:136" x14ac:dyDescent="0.3">
      <c r="A870" t="s">
        <v>391</v>
      </c>
      <c r="B870">
        <v>140</v>
      </c>
      <c r="C870" t="s">
        <v>2484</v>
      </c>
      <c r="D870">
        <v>34017005400</v>
      </c>
      <c r="E870" t="s">
        <v>2485</v>
      </c>
      <c r="F870" t="s">
        <v>227</v>
      </c>
      <c r="G870" t="s">
        <v>229</v>
      </c>
      <c r="H870">
        <v>1015</v>
      </c>
      <c r="I870">
        <v>365</v>
      </c>
      <c r="J870">
        <v>360</v>
      </c>
      <c r="K870">
        <v>60</v>
      </c>
      <c r="L870">
        <v>4</v>
      </c>
      <c r="M870">
        <v>0</v>
      </c>
      <c r="N870">
        <v>60</v>
      </c>
      <c r="O870">
        <v>35</v>
      </c>
      <c r="P870">
        <v>15</v>
      </c>
      <c r="Q870">
        <v>10</v>
      </c>
      <c r="R870">
        <v>10</v>
      </c>
      <c r="S870">
        <v>90</v>
      </c>
      <c r="T870">
        <v>70</v>
      </c>
      <c r="U870">
        <v>0</v>
      </c>
      <c r="V870">
        <v>20</v>
      </c>
      <c r="W870">
        <v>30</v>
      </c>
      <c r="X870">
        <v>10</v>
      </c>
      <c r="Y870">
        <v>0</v>
      </c>
      <c r="Z870">
        <v>15</v>
      </c>
      <c r="AA870">
        <v>145</v>
      </c>
      <c r="AB870">
        <v>115</v>
      </c>
      <c r="AC870">
        <v>15</v>
      </c>
      <c r="AD870">
        <v>15</v>
      </c>
      <c r="AE870">
        <v>4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4</v>
      </c>
      <c r="AW870">
        <v>4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650</v>
      </c>
      <c r="BV870">
        <v>610</v>
      </c>
      <c r="BW870">
        <v>230</v>
      </c>
      <c r="BX870">
        <v>145</v>
      </c>
      <c r="BY870">
        <v>0</v>
      </c>
      <c r="BZ870">
        <v>85</v>
      </c>
      <c r="CA870">
        <v>150</v>
      </c>
      <c r="CB870">
        <v>70</v>
      </c>
      <c r="CC870">
        <v>0</v>
      </c>
      <c r="CD870">
        <v>75</v>
      </c>
      <c r="CE870">
        <v>150</v>
      </c>
      <c r="CF870">
        <v>135</v>
      </c>
      <c r="CG870">
        <v>0</v>
      </c>
      <c r="CH870">
        <v>15</v>
      </c>
      <c r="CI870">
        <v>25</v>
      </c>
      <c r="CJ870">
        <v>25</v>
      </c>
      <c r="CK870">
        <v>0</v>
      </c>
      <c r="CL870">
        <v>0</v>
      </c>
      <c r="CM870">
        <v>55</v>
      </c>
      <c r="CN870">
        <v>35</v>
      </c>
      <c r="CO870">
        <v>0</v>
      </c>
      <c r="CP870">
        <v>20</v>
      </c>
      <c r="CQ870">
        <v>30</v>
      </c>
      <c r="CR870">
        <v>20</v>
      </c>
      <c r="CS870">
        <v>20</v>
      </c>
      <c r="CT870">
        <v>0</v>
      </c>
      <c r="CU870">
        <v>0</v>
      </c>
      <c r="CV870">
        <v>10</v>
      </c>
      <c r="CW870">
        <v>0</v>
      </c>
      <c r="CX870">
        <v>10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10</v>
      </c>
      <c r="DM870">
        <v>0</v>
      </c>
      <c r="DN870">
        <v>0</v>
      </c>
      <c r="DO870">
        <v>0</v>
      </c>
      <c r="DP870">
        <v>0</v>
      </c>
      <c r="DQ870">
        <v>10</v>
      </c>
      <c r="DR870">
        <v>10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</row>
    <row r="871" spans="1:136" x14ac:dyDescent="0.3">
      <c r="A871" t="s">
        <v>391</v>
      </c>
      <c r="B871">
        <v>140</v>
      </c>
      <c r="C871" t="s">
        <v>2486</v>
      </c>
      <c r="D871">
        <v>34017005500</v>
      </c>
      <c r="E871" t="s">
        <v>2487</v>
      </c>
      <c r="F871" t="s">
        <v>227</v>
      </c>
      <c r="G871" t="s">
        <v>229</v>
      </c>
      <c r="H871">
        <v>2405</v>
      </c>
      <c r="I871">
        <v>1705</v>
      </c>
      <c r="J871">
        <v>1615</v>
      </c>
      <c r="K871">
        <v>75</v>
      </c>
      <c r="L871">
        <v>65</v>
      </c>
      <c r="M871">
        <v>0</v>
      </c>
      <c r="N871">
        <v>10</v>
      </c>
      <c r="O871">
        <v>30</v>
      </c>
      <c r="P871">
        <v>0</v>
      </c>
      <c r="Q871">
        <v>0</v>
      </c>
      <c r="R871">
        <v>30</v>
      </c>
      <c r="S871">
        <v>145</v>
      </c>
      <c r="T871">
        <v>40</v>
      </c>
      <c r="U871">
        <v>35</v>
      </c>
      <c r="V871">
        <v>70</v>
      </c>
      <c r="W871">
        <v>235</v>
      </c>
      <c r="X871">
        <v>170</v>
      </c>
      <c r="Y871">
        <v>0</v>
      </c>
      <c r="Z871">
        <v>65</v>
      </c>
      <c r="AA871">
        <v>1125</v>
      </c>
      <c r="AB871">
        <v>710</v>
      </c>
      <c r="AC871">
        <v>95</v>
      </c>
      <c r="AD871">
        <v>320</v>
      </c>
      <c r="AE871">
        <v>70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20</v>
      </c>
      <c r="AO871">
        <v>20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50</v>
      </c>
      <c r="AW871">
        <v>45</v>
      </c>
      <c r="AX871">
        <v>4</v>
      </c>
      <c r="AY871">
        <v>0</v>
      </c>
      <c r="AZ871">
        <v>20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20</v>
      </c>
      <c r="BR871">
        <v>20</v>
      </c>
      <c r="BS871">
        <v>0</v>
      </c>
      <c r="BT871">
        <v>0</v>
      </c>
      <c r="BU871">
        <v>700</v>
      </c>
      <c r="BV871">
        <v>580</v>
      </c>
      <c r="BW871">
        <v>100</v>
      </c>
      <c r="BX871">
        <v>75</v>
      </c>
      <c r="BY871">
        <v>0</v>
      </c>
      <c r="BZ871">
        <v>25</v>
      </c>
      <c r="CA871">
        <v>25</v>
      </c>
      <c r="CB871">
        <v>15</v>
      </c>
      <c r="CC871">
        <v>10</v>
      </c>
      <c r="CD871">
        <v>0</v>
      </c>
      <c r="CE871">
        <v>230</v>
      </c>
      <c r="CF871">
        <v>155</v>
      </c>
      <c r="CG871">
        <v>25</v>
      </c>
      <c r="CH871">
        <v>45</v>
      </c>
      <c r="CI871">
        <v>50</v>
      </c>
      <c r="CJ871">
        <v>35</v>
      </c>
      <c r="CK871">
        <v>0</v>
      </c>
      <c r="CL871">
        <v>15</v>
      </c>
      <c r="CM871">
        <v>180</v>
      </c>
      <c r="CN871">
        <v>115</v>
      </c>
      <c r="CO871">
        <v>15</v>
      </c>
      <c r="CP871">
        <v>45</v>
      </c>
      <c r="CQ871">
        <v>120</v>
      </c>
      <c r="CR871">
        <v>10</v>
      </c>
      <c r="CS871">
        <v>10</v>
      </c>
      <c r="CT871">
        <v>0</v>
      </c>
      <c r="CU871">
        <v>0</v>
      </c>
      <c r="CV871">
        <v>45</v>
      </c>
      <c r="CW871">
        <v>45</v>
      </c>
      <c r="CX871">
        <v>0</v>
      </c>
      <c r="CY871">
        <v>0</v>
      </c>
      <c r="CZ871">
        <v>35</v>
      </c>
      <c r="DA871">
        <v>35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30</v>
      </c>
      <c r="DI871">
        <v>30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</row>
    <row r="872" spans="1:136" x14ac:dyDescent="0.3">
      <c r="A872" t="s">
        <v>391</v>
      </c>
      <c r="B872">
        <v>140</v>
      </c>
      <c r="C872" t="s">
        <v>2488</v>
      </c>
      <c r="D872">
        <v>34017005600</v>
      </c>
      <c r="E872" t="s">
        <v>2489</v>
      </c>
      <c r="F872" t="s">
        <v>227</v>
      </c>
      <c r="G872" t="s">
        <v>229</v>
      </c>
      <c r="H872">
        <v>900</v>
      </c>
      <c r="I872">
        <v>310</v>
      </c>
      <c r="J872">
        <v>285</v>
      </c>
      <c r="K872">
        <v>65</v>
      </c>
      <c r="L872">
        <v>25</v>
      </c>
      <c r="M872">
        <v>0</v>
      </c>
      <c r="N872">
        <v>40</v>
      </c>
      <c r="O872">
        <v>40</v>
      </c>
      <c r="P872">
        <v>25</v>
      </c>
      <c r="Q872">
        <v>0</v>
      </c>
      <c r="R872">
        <v>15</v>
      </c>
      <c r="S872">
        <v>70</v>
      </c>
      <c r="T872">
        <v>65</v>
      </c>
      <c r="U872">
        <v>0</v>
      </c>
      <c r="V872">
        <v>10</v>
      </c>
      <c r="W872">
        <v>55</v>
      </c>
      <c r="X872">
        <v>35</v>
      </c>
      <c r="Y872">
        <v>0</v>
      </c>
      <c r="Z872">
        <v>20</v>
      </c>
      <c r="AA872">
        <v>50</v>
      </c>
      <c r="AB872">
        <v>50</v>
      </c>
      <c r="AC872">
        <v>0</v>
      </c>
      <c r="AD872">
        <v>0</v>
      </c>
      <c r="AE872">
        <v>20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10</v>
      </c>
      <c r="AO872">
        <v>0</v>
      </c>
      <c r="AP872">
        <v>10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10</v>
      </c>
      <c r="AW872">
        <v>0</v>
      </c>
      <c r="AX872">
        <v>10</v>
      </c>
      <c r="AY872">
        <v>0</v>
      </c>
      <c r="AZ872">
        <v>10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10</v>
      </c>
      <c r="BR872">
        <v>10</v>
      </c>
      <c r="BS872">
        <v>0</v>
      </c>
      <c r="BT872">
        <v>0</v>
      </c>
      <c r="BU872">
        <v>590</v>
      </c>
      <c r="BV872">
        <v>580</v>
      </c>
      <c r="BW872">
        <v>270</v>
      </c>
      <c r="BX872">
        <v>165</v>
      </c>
      <c r="BY872">
        <v>0</v>
      </c>
      <c r="BZ872">
        <v>105</v>
      </c>
      <c r="CA872">
        <v>75</v>
      </c>
      <c r="CB872">
        <v>40</v>
      </c>
      <c r="CC872">
        <v>0</v>
      </c>
      <c r="CD872">
        <v>30</v>
      </c>
      <c r="CE872">
        <v>155</v>
      </c>
      <c r="CF872">
        <v>115</v>
      </c>
      <c r="CG872">
        <v>0</v>
      </c>
      <c r="CH872">
        <v>40</v>
      </c>
      <c r="CI872">
        <v>40</v>
      </c>
      <c r="CJ872">
        <v>25</v>
      </c>
      <c r="CK872">
        <v>10</v>
      </c>
      <c r="CL872">
        <v>0</v>
      </c>
      <c r="CM872">
        <v>45</v>
      </c>
      <c r="CN872">
        <v>10</v>
      </c>
      <c r="CO872">
        <v>0</v>
      </c>
      <c r="CP872">
        <v>40</v>
      </c>
      <c r="CQ872">
        <v>10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10</v>
      </c>
      <c r="DE872">
        <v>10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</row>
    <row r="873" spans="1:136" x14ac:dyDescent="0.3">
      <c r="A873" t="s">
        <v>391</v>
      </c>
      <c r="B873">
        <v>140</v>
      </c>
      <c r="C873" t="s">
        <v>2490</v>
      </c>
      <c r="D873">
        <v>34017005801</v>
      </c>
      <c r="E873" t="s">
        <v>2491</v>
      </c>
      <c r="F873" t="s">
        <v>227</v>
      </c>
      <c r="G873" t="s">
        <v>229</v>
      </c>
      <c r="H873">
        <v>1275</v>
      </c>
      <c r="I873">
        <v>390</v>
      </c>
      <c r="J873">
        <v>360</v>
      </c>
      <c r="K873">
        <v>0</v>
      </c>
      <c r="L873">
        <v>0</v>
      </c>
      <c r="M873">
        <v>0</v>
      </c>
      <c r="N873">
        <v>0</v>
      </c>
      <c r="O873">
        <v>20</v>
      </c>
      <c r="P873">
        <v>4</v>
      </c>
      <c r="Q873">
        <v>0</v>
      </c>
      <c r="R873">
        <v>10</v>
      </c>
      <c r="S873">
        <v>20</v>
      </c>
      <c r="T873">
        <v>0</v>
      </c>
      <c r="U873">
        <v>0</v>
      </c>
      <c r="V873">
        <v>20</v>
      </c>
      <c r="W873">
        <v>90</v>
      </c>
      <c r="X873">
        <v>35</v>
      </c>
      <c r="Y873">
        <v>0</v>
      </c>
      <c r="Z873">
        <v>55</v>
      </c>
      <c r="AA873">
        <v>230</v>
      </c>
      <c r="AB873">
        <v>165</v>
      </c>
      <c r="AC873">
        <v>10</v>
      </c>
      <c r="AD873">
        <v>60</v>
      </c>
      <c r="AE873">
        <v>20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20</v>
      </c>
      <c r="AS873">
        <v>0</v>
      </c>
      <c r="AT873">
        <v>20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15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15</v>
      </c>
      <c r="BR873">
        <v>15</v>
      </c>
      <c r="BS873">
        <v>0</v>
      </c>
      <c r="BT873">
        <v>0</v>
      </c>
      <c r="BU873">
        <v>885</v>
      </c>
      <c r="BV873">
        <v>810</v>
      </c>
      <c r="BW873">
        <v>310</v>
      </c>
      <c r="BX873">
        <v>195</v>
      </c>
      <c r="BY873">
        <v>0</v>
      </c>
      <c r="BZ873">
        <v>110</v>
      </c>
      <c r="CA873">
        <v>100</v>
      </c>
      <c r="CB873">
        <v>50</v>
      </c>
      <c r="CC873">
        <v>15</v>
      </c>
      <c r="CD873">
        <v>35</v>
      </c>
      <c r="CE873">
        <v>215</v>
      </c>
      <c r="CF873">
        <v>155</v>
      </c>
      <c r="CG873">
        <v>0</v>
      </c>
      <c r="CH873">
        <v>60</v>
      </c>
      <c r="CI873">
        <v>50</v>
      </c>
      <c r="CJ873">
        <v>30</v>
      </c>
      <c r="CK873">
        <v>0</v>
      </c>
      <c r="CL873">
        <v>20</v>
      </c>
      <c r="CM873">
        <v>135</v>
      </c>
      <c r="CN873">
        <v>75</v>
      </c>
      <c r="CO873">
        <v>0</v>
      </c>
      <c r="CP873">
        <v>60</v>
      </c>
      <c r="CQ873">
        <v>60</v>
      </c>
      <c r="CR873">
        <v>10</v>
      </c>
      <c r="CS873">
        <v>10</v>
      </c>
      <c r="CT873">
        <v>0</v>
      </c>
      <c r="CU873">
        <v>0</v>
      </c>
      <c r="CV873">
        <v>10</v>
      </c>
      <c r="CW873">
        <v>0</v>
      </c>
      <c r="CX873">
        <v>10</v>
      </c>
      <c r="CY873">
        <v>0</v>
      </c>
      <c r="CZ873">
        <v>15</v>
      </c>
      <c r="DA873">
        <v>15</v>
      </c>
      <c r="DB873">
        <v>0</v>
      </c>
      <c r="DC873">
        <v>0</v>
      </c>
      <c r="DD873">
        <v>25</v>
      </c>
      <c r="DE873">
        <v>25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20</v>
      </c>
      <c r="DM873">
        <v>20</v>
      </c>
      <c r="DN873">
        <v>0</v>
      </c>
      <c r="DO873">
        <v>20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</row>
    <row r="874" spans="1:136" x14ac:dyDescent="0.3">
      <c r="A874" t="s">
        <v>391</v>
      </c>
      <c r="B874">
        <v>140</v>
      </c>
      <c r="C874" t="s">
        <v>2492</v>
      </c>
      <c r="D874">
        <v>34017005802</v>
      </c>
      <c r="E874" t="s">
        <v>2493</v>
      </c>
      <c r="F874" t="s">
        <v>227</v>
      </c>
      <c r="G874" t="s">
        <v>229</v>
      </c>
      <c r="H874">
        <v>1940</v>
      </c>
      <c r="I874">
        <v>590</v>
      </c>
      <c r="J874">
        <v>580</v>
      </c>
      <c r="K874">
        <v>40</v>
      </c>
      <c r="L874">
        <v>35</v>
      </c>
      <c r="M874">
        <v>0</v>
      </c>
      <c r="N874">
        <v>10</v>
      </c>
      <c r="O874">
        <v>160</v>
      </c>
      <c r="P874">
        <v>100</v>
      </c>
      <c r="Q874">
        <v>15</v>
      </c>
      <c r="R874">
        <v>40</v>
      </c>
      <c r="S874">
        <v>185</v>
      </c>
      <c r="T874">
        <v>120</v>
      </c>
      <c r="U874">
        <v>20</v>
      </c>
      <c r="V874">
        <v>45</v>
      </c>
      <c r="W874">
        <v>55</v>
      </c>
      <c r="X874">
        <v>20</v>
      </c>
      <c r="Y874">
        <v>10</v>
      </c>
      <c r="Z874">
        <v>25</v>
      </c>
      <c r="AA874">
        <v>145</v>
      </c>
      <c r="AB874">
        <v>110</v>
      </c>
      <c r="AC874">
        <v>10</v>
      </c>
      <c r="AD874">
        <v>20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4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4</v>
      </c>
      <c r="BR874">
        <v>4</v>
      </c>
      <c r="BS874">
        <v>0</v>
      </c>
      <c r="BT874">
        <v>0</v>
      </c>
      <c r="BU874">
        <v>1350</v>
      </c>
      <c r="BV874">
        <v>1290</v>
      </c>
      <c r="BW874">
        <v>645</v>
      </c>
      <c r="BX874">
        <v>245</v>
      </c>
      <c r="BY874">
        <v>20</v>
      </c>
      <c r="BZ874">
        <v>385</v>
      </c>
      <c r="CA874">
        <v>255</v>
      </c>
      <c r="CB874">
        <v>105</v>
      </c>
      <c r="CC874">
        <v>30</v>
      </c>
      <c r="CD874">
        <v>120</v>
      </c>
      <c r="CE874">
        <v>155</v>
      </c>
      <c r="CF874">
        <v>90</v>
      </c>
      <c r="CG874">
        <v>20</v>
      </c>
      <c r="CH874">
        <v>45</v>
      </c>
      <c r="CI874">
        <v>35</v>
      </c>
      <c r="CJ874">
        <v>10</v>
      </c>
      <c r="CK874">
        <v>0</v>
      </c>
      <c r="CL874">
        <v>25</v>
      </c>
      <c r="CM874">
        <v>190</v>
      </c>
      <c r="CN874">
        <v>115</v>
      </c>
      <c r="CO874">
        <v>0</v>
      </c>
      <c r="CP874">
        <v>75</v>
      </c>
      <c r="CQ874">
        <v>50</v>
      </c>
      <c r="CR874">
        <v>0</v>
      </c>
      <c r="CS874">
        <v>0</v>
      </c>
      <c r="CT874">
        <v>0</v>
      </c>
      <c r="CU874">
        <v>0</v>
      </c>
      <c r="CV874">
        <v>50</v>
      </c>
      <c r="CW874">
        <v>0</v>
      </c>
      <c r="CX874">
        <v>50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15</v>
      </c>
      <c r="DM874">
        <v>15</v>
      </c>
      <c r="DN874">
        <v>0</v>
      </c>
      <c r="DO874">
        <v>15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</row>
    <row r="875" spans="1:136" x14ac:dyDescent="0.3">
      <c r="A875" t="s">
        <v>391</v>
      </c>
      <c r="B875">
        <v>140</v>
      </c>
      <c r="C875" t="s">
        <v>2494</v>
      </c>
      <c r="D875">
        <v>34017005900</v>
      </c>
      <c r="E875" t="s">
        <v>2495</v>
      </c>
      <c r="F875" t="s">
        <v>227</v>
      </c>
      <c r="G875" t="s">
        <v>229</v>
      </c>
      <c r="H875">
        <v>705</v>
      </c>
      <c r="I875">
        <v>465</v>
      </c>
      <c r="J875">
        <v>435</v>
      </c>
      <c r="K875">
        <v>20</v>
      </c>
      <c r="L875">
        <v>20</v>
      </c>
      <c r="M875">
        <v>0</v>
      </c>
      <c r="N875">
        <v>0</v>
      </c>
      <c r="O875">
        <v>25</v>
      </c>
      <c r="P875">
        <v>0</v>
      </c>
      <c r="Q875">
        <v>0</v>
      </c>
      <c r="R875">
        <v>25</v>
      </c>
      <c r="S875">
        <v>15</v>
      </c>
      <c r="T875">
        <v>10</v>
      </c>
      <c r="U875">
        <v>0</v>
      </c>
      <c r="V875">
        <v>4</v>
      </c>
      <c r="W875">
        <v>35</v>
      </c>
      <c r="X875">
        <v>4</v>
      </c>
      <c r="Y875">
        <v>0</v>
      </c>
      <c r="Z875">
        <v>25</v>
      </c>
      <c r="AA875">
        <v>340</v>
      </c>
      <c r="AB875">
        <v>170</v>
      </c>
      <c r="AC875">
        <v>0</v>
      </c>
      <c r="AD875">
        <v>170</v>
      </c>
      <c r="AE875">
        <v>15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15</v>
      </c>
      <c r="AW875">
        <v>15</v>
      </c>
      <c r="AX875">
        <v>0</v>
      </c>
      <c r="AY875">
        <v>0</v>
      </c>
      <c r="AZ875">
        <v>15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15</v>
      </c>
      <c r="BR875">
        <v>15</v>
      </c>
      <c r="BS875">
        <v>0</v>
      </c>
      <c r="BT875">
        <v>0</v>
      </c>
      <c r="BU875">
        <v>245</v>
      </c>
      <c r="BV875">
        <v>240</v>
      </c>
      <c r="BW875">
        <v>15</v>
      </c>
      <c r="BX875">
        <v>4</v>
      </c>
      <c r="BY875">
        <v>0</v>
      </c>
      <c r="BZ875">
        <v>10</v>
      </c>
      <c r="CA875">
        <v>0</v>
      </c>
      <c r="CB875">
        <v>0</v>
      </c>
      <c r="CC875">
        <v>0</v>
      </c>
      <c r="CD875">
        <v>0</v>
      </c>
      <c r="CE875">
        <v>15</v>
      </c>
      <c r="CF875">
        <v>15</v>
      </c>
      <c r="CG875">
        <v>0</v>
      </c>
      <c r="CH875">
        <v>0</v>
      </c>
      <c r="CI875">
        <v>15</v>
      </c>
      <c r="CJ875">
        <v>15</v>
      </c>
      <c r="CK875">
        <v>0</v>
      </c>
      <c r="CL875">
        <v>0</v>
      </c>
      <c r="CM875">
        <v>195</v>
      </c>
      <c r="CN875">
        <v>110</v>
      </c>
      <c r="CO875">
        <v>0</v>
      </c>
      <c r="CP875">
        <v>85</v>
      </c>
      <c r="CQ875">
        <v>4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4</v>
      </c>
      <c r="DI875">
        <v>4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</row>
    <row r="876" spans="1:136" x14ac:dyDescent="0.3">
      <c r="A876" t="s">
        <v>391</v>
      </c>
      <c r="B876">
        <v>140</v>
      </c>
      <c r="C876" t="s">
        <v>2496</v>
      </c>
      <c r="D876">
        <v>34017006000</v>
      </c>
      <c r="E876" t="s">
        <v>2497</v>
      </c>
      <c r="F876" t="s">
        <v>227</v>
      </c>
      <c r="G876" t="s">
        <v>229</v>
      </c>
      <c r="H876">
        <v>2610</v>
      </c>
      <c r="I876">
        <v>1285</v>
      </c>
      <c r="J876">
        <v>1240</v>
      </c>
      <c r="K876">
        <v>110</v>
      </c>
      <c r="L876">
        <v>60</v>
      </c>
      <c r="M876">
        <v>0</v>
      </c>
      <c r="N876">
        <v>50</v>
      </c>
      <c r="O876">
        <v>140</v>
      </c>
      <c r="P876">
        <v>80</v>
      </c>
      <c r="Q876">
        <v>0</v>
      </c>
      <c r="R876">
        <v>60</v>
      </c>
      <c r="S876">
        <v>160</v>
      </c>
      <c r="T876">
        <v>120</v>
      </c>
      <c r="U876">
        <v>0</v>
      </c>
      <c r="V876">
        <v>45</v>
      </c>
      <c r="W876">
        <v>165</v>
      </c>
      <c r="X876">
        <v>85</v>
      </c>
      <c r="Y876">
        <v>50</v>
      </c>
      <c r="Z876">
        <v>30</v>
      </c>
      <c r="AA876">
        <v>665</v>
      </c>
      <c r="AB876">
        <v>500</v>
      </c>
      <c r="AC876">
        <v>75</v>
      </c>
      <c r="AD876">
        <v>90</v>
      </c>
      <c r="AE876">
        <v>40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</v>
      </c>
      <c r="AO876">
        <v>15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30</v>
      </c>
      <c r="AW876">
        <v>30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1330</v>
      </c>
      <c r="BV876">
        <v>1275</v>
      </c>
      <c r="BW876">
        <v>430</v>
      </c>
      <c r="BX876">
        <v>225</v>
      </c>
      <c r="BY876">
        <v>0</v>
      </c>
      <c r="BZ876">
        <v>210</v>
      </c>
      <c r="CA876">
        <v>50</v>
      </c>
      <c r="CB876">
        <v>25</v>
      </c>
      <c r="CC876">
        <v>0</v>
      </c>
      <c r="CD876">
        <v>30</v>
      </c>
      <c r="CE876">
        <v>295</v>
      </c>
      <c r="CF876">
        <v>190</v>
      </c>
      <c r="CG876">
        <v>0</v>
      </c>
      <c r="CH876">
        <v>105</v>
      </c>
      <c r="CI876">
        <v>135</v>
      </c>
      <c r="CJ876">
        <v>110</v>
      </c>
      <c r="CK876">
        <v>0</v>
      </c>
      <c r="CL876">
        <v>25</v>
      </c>
      <c r="CM876">
        <v>360</v>
      </c>
      <c r="CN876">
        <v>305</v>
      </c>
      <c r="CO876">
        <v>0</v>
      </c>
      <c r="CP876">
        <v>55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50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30</v>
      </c>
      <c r="DV876">
        <v>30</v>
      </c>
      <c r="DW876">
        <v>0</v>
      </c>
      <c r="DX876">
        <v>0</v>
      </c>
      <c r="DY876">
        <v>10</v>
      </c>
      <c r="DZ876">
        <v>10</v>
      </c>
      <c r="EA876">
        <v>0</v>
      </c>
      <c r="EB876">
        <v>0</v>
      </c>
      <c r="EC876">
        <v>10</v>
      </c>
      <c r="ED876">
        <v>10</v>
      </c>
      <c r="EE876">
        <v>0</v>
      </c>
      <c r="EF876">
        <v>0</v>
      </c>
    </row>
    <row r="877" spans="1:136" x14ac:dyDescent="0.3">
      <c r="A877" t="s">
        <v>391</v>
      </c>
      <c r="B877">
        <v>140</v>
      </c>
      <c r="C877" t="s">
        <v>2498</v>
      </c>
      <c r="D877">
        <v>34017006100</v>
      </c>
      <c r="E877" t="s">
        <v>2499</v>
      </c>
      <c r="F877" t="s">
        <v>227</v>
      </c>
      <c r="G877" t="s">
        <v>229</v>
      </c>
      <c r="H877">
        <v>1520</v>
      </c>
      <c r="I877">
        <v>535</v>
      </c>
      <c r="J877">
        <v>500</v>
      </c>
      <c r="K877">
        <v>60</v>
      </c>
      <c r="L877">
        <v>40</v>
      </c>
      <c r="M877">
        <v>0</v>
      </c>
      <c r="N877">
        <v>20</v>
      </c>
      <c r="O877">
        <v>80</v>
      </c>
      <c r="P877">
        <v>55</v>
      </c>
      <c r="Q877">
        <v>0</v>
      </c>
      <c r="R877">
        <v>20</v>
      </c>
      <c r="S877">
        <v>140</v>
      </c>
      <c r="T877">
        <v>65</v>
      </c>
      <c r="U877">
        <v>10</v>
      </c>
      <c r="V877">
        <v>65</v>
      </c>
      <c r="W877">
        <v>70</v>
      </c>
      <c r="X877">
        <v>55</v>
      </c>
      <c r="Y877">
        <v>0</v>
      </c>
      <c r="Z877">
        <v>15</v>
      </c>
      <c r="AA877">
        <v>155</v>
      </c>
      <c r="AB877">
        <v>85</v>
      </c>
      <c r="AC877">
        <v>45</v>
      </c>
      <c r="AD877">
        <v>30</v>
      </c>
      <c r="AE877">
        <v>20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20</v>
      </c>
      <c r="AW877">
        <v>0</v>
      </c>
      <c r="AX877">
        <v>20</v>
      </c>
      <c r="AY877">
        <v>0</v>
      </c>
      <c r="AZ877">
        <v>15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15</v>
      </c>
      <c r="BN877">
        <v>0</v>
      </c>
      <c r="BO877">
        <v>15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990</v>
      </c>
      <c r="BV877">
        <v>930</v>
      </c>
      <c r="BW877">
        <v>250</v>
      </c>
      <c r="BX877">
        <v>205</v>
      </c>
      <c r="BY877">
        <v>0</v>
      </c>
      <c r="BZ877">
        <v>45</v>
      </c>
      <c r="CA877">
        <v>265</v>
      </c>
      <c r="CB877">
        <v>175</v>
      </c>
      <c r="CC877">
        <v>15</v>
      </c>
      <c r="CD877">
        <v>75</v>
      </c>
      <c r="CE877">
        <v>265</v>
      </c>
      <c r="CF877">
        <v>225</v>
      </c>
      <c r="CG877">
        <v>15</v>
      </c>
      <c r="CH877">
        <v>25</v>
      </c>
      <c r="CI877">
        <v>75</v>
      </c>
      <c r="CJ877">
        <v>45</v>
      </c>
      <c r="CK877">
        <v>0</v>
      </c>
      <c r="CL877">
        <v>30</v>
      </c>
      <c r="CM877">
        <v>75</v>
      </c>
      <c r="CN877">
        <v>45</v>
      </c>
      <c r="CO877">
        <v>0</v>
      </c>
      <c r="CP877">
        <v>30</v>
      </c>
      <c r="CQ877">
        <v>50</v>
      </c>
      <c r="CR877">
        <v>20</v>
      </c>
      <c r="CS877">
        <v>20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30</v>
      </c>
      <c r="DA877">
        <v>30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10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10</v>
      </c>
      <c r="DZ877">
        <v>10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</row>
    <row r="878" spans="1:136" x14ac:dyDescent="0.3">
      <c r="A878" t="s">
        <v>391</v>
      </c>
      <c r="B878">
        <v>140</v>
      </c>
      <c r="C878" t="s">
        <v>2500</v>
      </c>
      <c r="D878">
        <v>34017006200</v>
      </c>
      <c r="E878" t="s">
        <v>2501</v>
      </c>
      <c r="F878" t="s">
        <v>227</v>
      </c>
      <c r="G878" t="s">
        <v>229</v>
      </c>
      <c r="H878">
        <v>2215</v>
      </c>
      <c r="I878">
        <v>950</v>
      </c>
      <c r="J878">
        <v>905</v>
      </c>
      <c r="K878">
        <v>135</v>
      </c>
      <c r="L878">
        <v>70</v>
      </c>
      <c r="M878">
        <v>0</v>
      </c>
      <c r="N878">
        <v>65</v>
      </c>
      <c r="O878">
        <v>35</v>
      </c>
      <c r="P878">
        <v>15</v>
      </c>
      <c r="Q878">
        <v>0</v>
      </c>
      <c r="R878">
        <v>20</v>
      </c>
      <c r="S878">
        <v>105</v>
      </c>
      <c r="T878">
        <v>65</v>
      </c>
      <c r="U878">
        <v>0</v>
      </c>
      <c r="V878">
        <v>40</v>
      </c>
      <c r="W878">
        <v>150</v>
      </c>
      <c r="X878">
        <v>100</v>
      </c>
      <c r="Y878">
        <v>0</v>
      </c>
      <c r="Z878">
        <v>50</v>
      </c>
      <c r="AA878">
        <v>485</v>
      </c>
      <c r="AB878">
        <v>290</v>
      </c>
      <c r="AC878">
        <v>90</v>
      </c>
      <c r="AD878">
        <v>105</v>
      </c>
      <c r="AE878">
        <v>45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25</v>
      </c>
      <c r="AS878">
        <v>0</v>
      </c>
      <c r="AT878">
        <v>25</v>
      </c>
      <c r="AU878">
        <v>0</v>
      </c>
      <c r="AV878">
        <v>20</v>
      </c>
      <c r="AW878">
        <v>0</v>
      </c>
      <c r="AX878">
        <v>20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1265</v>
      </c>
      <c r="BV878">
        <v>1100</v>
      </c>
      <c r="BW878">
        <v>300</v>
      </c>
      <c r="BX878">
        <v>160</v>
      </c>
      <c r="BY878">
        <v>0</v>
      </c>
      <c r="BZ878">
        <v>140</v>
      </c>
      <c r="CA878">
        <v>160</v>
      </c>
      <c r="CB878">
        <v>140</v>
      </c>
      <c r="CC878">
        <v>0</v>
      </c>
      <c r="CD878">
        <v>20</v>
      </c>
      <c r="CE878">
        <v>315</v>
      </c>
      <c r="CF878">
        <v>215</v>
      </c>
      <c r="CG878">
        <v>30</v>
      </c>
      <c r="CH878">
        <v>70</v>
      </c>
      <c r="CI878">
        <v>95</v>
      </c>
      <c r="CJ878">
        <v>20</v>
      </c>
      <c r="CK878">
        <v>0</v>
      </c>
      <c r="CL878">
        <v>75</v>
      </c>
      <c r="CM878">
        <v>235</v>
      </c>
      <c r="CN878">
        <v>175</v>
      </c>
      <c r="CO878">
        <v>0</v>
      </c>
      <c r="CP878">
        <v>55</v>
      </c>
      <c r="CQ878">
        <v>105</v>
      </c>
      <c r="CR878">
        <v>10</v>
      </c>
      <c r="CS878">
        <v>10</v>
      </c>
      <c r="CT878">
        <v>0</v>
      </c>
      <c r="CU878">
        <v>0</v>
      </c>
      <c r="CV878">
        <v>70</v>
      </c>
      <c r="CW878">
        <v>70</v>
      </c>
      <c r="CX878">
        <v>0</v>
      </c>
      <c r="CY878">
        <v>0</v>
      </c>
      <c r="CZ878">
        <v>10</v>
      </c>
      <c r="DA878">
        <v>10</v>
      </c>
      <c r="DB878">
        <v>0</v>
      </c>
      <c r="DC878">
        <v>0</v>
      </c>
      <c r="DD878">
        <v>15</v>
      </c>
      <c r="DE878">
        <v>15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55</v>
      </c>
      <c r="DM878">
        <v>55</v>
      </c>
      <c r="DN878">
        <v>55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</row>
    <row r="879" spans="1:136" x14ac:dyDescent="0.3">
      <c r="A879" t="s">
        <v>391</v>
      </c>
      <c r="B879">
        <v>140</v>
      </c>
      <c r="C879" t="s">
        <v>2502</v>
      </c>
      <c r="D879">
        <v>34017006300</v>
      </c>
      <c r="E879" t="s">
        <v>2503</v>
      </c>
      <c r="F879" t="s">
        <v>227</v>
      </c>
      <c r="G879" t="s">
        <v>229</v>
      </c>
      <c r="H879">
        <v>1360</v>
      </c>
      <c r="I879">
        <v>295</v>
      </c>
      <c r="J879">
        <v>295</v>
      </c>
      <c r="K879">
        <v>30</v>
      </c>
      <c r="L879">
        <v>10</v>
      </c>
      <c r="M879">
        <v>0</v>
      </c>
      <c r="N879">
        <v>25</v>
      </c>
      <c r="O879">
        <v>55</v>
      </c>
      <c r="P879">
        <v>45</v>
      </c>
      <c r="Q879">
        <v>0</v>
      </c>
      <c r="R879">
        <v>10</v>
      </c>
      <c r="S879">
        <v>40</v>
      </c>
      <c r="T879">
        <v>25</v>
      </c>
      <c r="U879">
        <v>0</v>
      </c>
      <c r="V879">
        <v>15</v>
      </c>
      <c r="W879">
        <v>60</v>
      </c>
      <c r="X879">
        <v>40</v>
      </c>
      <c r="Y879">
        <v>0</v>
      </c>
      <c r="Z879">
        <v>20</v>
      </c>
      <c r="AA879">
        <v>110</v>
      </c>
      <c r="AB879">
        <v>80</v>
      </c>
      <c r="AC879">
        <v>10</v>
      </c>
      <c r="AD879">
        <v>25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1065</v>
      </c>
      <c r="BV879">
        <v>1025</v>
      </c>
      <c r="BW879">
        <v>420</v>
      </c>
      <c r="BX879">
        <v>265</v>
      </c>
      <c r="BY879">
        <v>0</v>
      </c>
      <c r="BZ879">
        <v>160</v>
      </c>
      <c r="CA879">
        <v>195</v>
      </c>
      <c r="CB879">
        <v>90</v>
      </c>
      <c r="CC879">
        <v>0</v>
      </c>
      <c r="CD879">
        <v>110</v>
      </c>
      <c r="CE879">
        <v>150</v>
      </c>
      <c r="CF879">
        <v>110</v>
      </c>
      <c r="CG879">
        <v>15</v>
      </c>
      <c r="CH879">
        <v>20</v>
      </c>
      <c r="CI879">
        <v>70</v>
      </c>
      <c r="CJ879">
        <v>10</v>
      </c>
      <c r="CK879">
        <v>0</v>
      </c>
      <c r="CL879">
        <v>60</v>
      </c>
      <c r="CM879">
        <v>190</v>
      </c>
      <c r="CN879">
        <v>120</v>
      </c>
      <c r="CO879">
        <v>25</v>
      </c>
      <c r="CP879">
        <v>45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40</v>
      </c>
      <c r="DM879">
        <v>30</v>
      </c>
      <c r="DN879">
        <v>10</v>
      </c>
      <c r="DO879">
        <v>25</v>
      </c>
      <c r="DP879">
        <v>0</v>
      </c>
      <c r="DQ879">
        <v>10</v>
      </c>
      <c r="DR879">
        <v>10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</row>
    <row r="880" spans="1:136" x14ac:dyDescent="0.3">
      <c r="A880" t="s">
        <v>391</v>
      </c>
      <c r="B880">
        <v>140</v>
      </c>
      <c r="C880" t="s">
        <v>2504</v>
      </c>
      <c r="D880">
        <v>34017006400</v>
      </c>
      <c r="E880" t="s">
        <v>2505</v>
      </c>
      <c r="F880" t="s">
        <v>227</v>
      </c>
      <c r="G880" t="s">
        <v>229</v>
      </c>
      <c r="H880">
        <v>1690</v>
      </c>
      <c r="I880">
        <v>605</v>
      </c>
      <c r="J880">
        <v>590</v>
      </c>
      <c r="K880">
        <v>80</v>
      </c>
      <c r="L880">
        <v>45</v>
      </c>
      <c r="M880">
        <v>0</v>
      </c>
      <c r="N880">
        <v>35</v>
      </c>
      <c r="O880">
        <v>95</v>
      </c>
      <c r="P880">
        <v>65</v>
      </c>
      <c r="Q880">
        <v>0</v>
      </c>
      <c r="R880">
        <v>30</v>
      </c>
      <c r="S880">
        <v>90</v>
      </c>
      <c r="T880">
        <v>35</v>
      </c>
      <c r="U880">
        <v>30</v>
      </c>
      <c r="V880">
        <v>30</v>
      </c>
      <c r="W880">
        <v>40</v>
      </c>
      <c r="X880">
        <v>4</v>
      </c>
      <c r="Y880">
        <v>0</v>
      </c>
      <c r="Z880">
        <v>35</v>
      </c>
      <c r="AA880">
        <v>285</v>
      </c>
      <c r="AB880">
        <v>220</v>
      </c>
      <c r="AC880">
        <v>25</v>
      </c>
      <c r="AD880">
        <v>40</v>
      </c>
      <c r="AE880">
        <v>4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4</v>
      </c>
      <c r="AW880">
        <v>4</v>
      </c>
      <c r="AX880">
        <v>0</v>
      </c>
      <c r="AY880">
        <v>0</v>
      </c>
      <c r="AZ880">
        <v>10</v>
      </c>
      <c r="BA880">
        <v>0</v>
      </c>
      <c r="BB880">
        <v>0</v>
      </c>
      <c r="BC880">
        <v>0</v>
      </c>
      <c r="BD880">
        <v>0</v>
      </c>
      <c r="BE880">
        <v>10</v>
      </c>
      <c r="BF880">
        <v>10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1085</v>
      </c>
      <c r="BV880">
        <v>1035</v>
      </c>
      <c r="BW880">
        <v>445</v>
      </c>
      <c r="BX880">
        <v>155</v>
      </c>
      <c r="BY880">
        <v>0</v>
      </c>
      <c r="BZ880">
        <v>295</v>
      </c>
      <c r="CA880">
        <v>205</v>
      </c>
      <c r="CB880">
        <v>75</v>
      </c>
      <c r="CC880">
        <v>0</v>
      </c>
      <c r="CD880">
        <v>130</v>
      </c>
      <c r="CE880">
        <v>215</v>
      </c>
      <c r="CF880">
        <v>145</v>
      </c>
      <c r="CG880">
        <v>0</v>
      </c>
      <c r="CH880">
        <v>70</v>
      </c>
      <c r="CI880">
        <v>55</v>
      </c>
      <c r="CJ880">
        <v>10</v>
      </c>
      <c r="CK880">
        <v>15</v>
      </c>
      <c r="CL880">
        <v>30</v>
      </c>
      <c r="CM880">
        <v>110</v>
      </c>
      <c r="CN880">
        <v>70</v>
      </c>
      <c r="CO880">
        <v>0</v>
      </c>
      <c r="CP880">
        <v>35</v>
      </c>
      <c r="CQ880">
        <v>40</v>
      </c>
      <c r="CR880">
        <v>30</v>
      </c>
      <c r="CS880">
        <v>30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10</v>
      </c>
      <c r="DI880">
        <v>0</v>
      </c>
      <c r="DJ880">
        <v>10</v>
      </c>
      <c r="DK880">
        <v>0</v>
      </c>
      <c r="DL880">
        <v>10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10</v>
      </c>
      <c r="DV880">
        <v>10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</row>
    <row r="881" spans="1:136" x14ac:dyDescent="0.3">
      <c r="A881" t="s">
        <v>391</v>
      </c>
      <c r="B881">
        <v>140</v>
      </c>
      <c r="C881" t="s">
        <v>2506</v>
      </c>
      <c r="D881">
        <v>34017006500</v>
      </c>
      <c r="E881" t="s">
        <v>2507</v>
      </c>
      <c r="F881" t="s">
        <v>227</v>
      </c>
      <c r="G881" t="s">
        <v>229</v>
      </c>
      <c r="H881">
        <v>1460</v>
      </c>
      <c r="I881">
        <v>395</v>
      </c>
      <c r="J881">
        <v>370</v>
      </c>
      <c r="K881">
        <v>0</v>
      </c>
      <c r="L881">
        <v>0</v>
      </c>
      <c r="M881">
        <v>0</v>
      </c>
      <c r="N881">
        <v>0</v>
      </c>
      <c r="O881">
        <v>20</v>
      </c>
      <c r="P881">
        <v>10</v>
      </c>
      <c r="Q881">
        <v>0</v>
      </c>
      <c r="R881">
        <v>4</v>
      </c>
      <c r="S881">
        <v>50</v>
      </c>
      <c r="T881">
        <v>50</v>
      </c>
      <c r="U881">
        <v>0</v>
      </c>
      <c r="V881">
        <v>0</v>
      </c>
      <c r="W881">
        <v>10</v>
      </c>
      <c r="X881">
        <v>10</v>
      </c>
      <c r="Y881">
        <v>0</v>
      </c>
      <c r="Z881">
        <v>0</v>
      </c>
      <c r="AA881">
        <v>290</v>
      </c>
      <c r="AB881">
        <v>140</v>
      </c>
      <c r="AC881">
        <v>0</v>
      </c>
      <c r="AD881">
        <v>155</v>
      </c>
      <c r="AE881">
        <v>25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25</v>
      </c>
      <c r="AW881">
        <v>25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1065</v>
      </c>
      <c r="BV881">
        <v>1065</v>
      </c>
      <c r="BW881">
        <v>100</v>
      </c>
      <c r="BX881">
        <v>25</v>
      </c>
      <c r="BY881">
        <v>0</v>
      </c>
      <c r="BZ881">
        <v>75</v>
      </c>
      <c r="CA881">
        <v>35</v>
      </c>
      <c r="CB881">
        <v>10</v>
      </c>
      <c r="CC881">
        <v>0</v>
      </c>
      <c r="CD881">
        <v>25</v>
      </c>
      <c r="CE881">
        <v>65</v>
      </c>
      <c r="CF881">
        <v>25</v>
      </c>
      <c r="CG881">
        <v>0</v>
      </c>
      <c r="CH881">
        <v>45</v>
      </c>
      <c r="CI881">
        <v>90</v>
      </c>
      <c r="CJ881">
        <v>50</v>
      </c>
      <c r="CK881">
        <v>0</v>
      </c>
      <c r="CL881">
        <v>40</v>
      </c>
      <c r="CM881">
        <v>770</v>
      </c>
      <c r="CN881">
        <v>270</v>
      </c>
      <c r="CO881">
        <v>0</v>
      </c>
      <c r="CP881">
        <v>500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</row>
    <row r="882" spans="1:136" x14ac:dyDescent="0.3">
      <c r="A882" t="s">
        <v>391</v>
      </c>
      <c r="B882">
        <v>140</v>
      </c>
      <c r="C882" t="s">
        <v>2508</v>
      </c>
      <c r="D882">
        <v>34017006600</v>
      </c>
      <c r="E882" t="s">
        <v>2509</v>
      </c>
      <c r="F882" t="s">
        <v>227</v>
      </c>
      <c r="G882" t="s">
        <v>229</v>
      </c>
      <c r="H882">
        <v>1065</v>
      </c>
      <c r="I882">
        <v>355</v>
      </c>
      <c r="J882">
        <v>345</v>
      </c>
      <c r="K882">
        <v>10</v>
      </c>
      <c r="L882">
        <v>0</v>
      </c>
      <c r="M882">
        <v>0</v>
      </c>
      <c r="N882">
        <v>10</v>
      </c>
      <c r="O882">
        <v>20</v>
      </c>
      <c r="P882">
        <v>10</v>
      </c>
      <c r="Q882">
        <v>0</v>
      </c>
      <c r="R882">
        <v>10</v>
      </c>
      <c r="S882">
        <v>20</v>
      </c>
      <c r="T882">
        <v>15</v>
      </c>
      <c r="U882">
        <v>0</v>
      </c>
      <c r="V882">
        <v>4</v>
      </c>
      <c r="W882">
        <v>30</v>
      </c>
      <c r="X882">
        <v>30</v>
      </c>
      <c r="Y882">
        <v>0</v>
      </c>
      <c r="Z882">
        <v>0</v>
      </c>
      <c r="AA882">
        <v>265</v>
      </c>
      <c r="AB882">
        <v>120</v>
      </c>
      <c r="AC882">
        <v>0</v>
      </c>
      <c r="AD882">
        <v>145</v>
      </c>
      <c r="AE882">
        <v>10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4</v>
      </c>
      <c r="AO882">
        <v>4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4</v>
      </c>
      <c r="AW882">
        <v>4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710</v>
      </c>
      <c r="BV882">
        <v>675</v>
      </c>
      <c r="BW882">
        <v>215</v>
      </c>
      <c r="BX882">
        <v>65</v>
      </c>
      <c r="BY882">
        <v>20</v>
      </c>
      <c r="BZ882">
        <v>130</v>
      </c>
      <c r="CA882">
        <v>105</v>
      </c>
      <c r="CB882">
        <v>45</v>
      </c>
      <c r="CC882">
        <v>0</v>
      </c>
      <c r="CD882">
        <v>60</v>
      </c>
      <c r="CE882">
        <v>105</v>
      </c>
      <c r="CF882">
        <v>40</v>
      </c>
      <c r="CG882">
        <v>10</v>
      </c>
      <c r="CH882">
        <v>55</v>
      </c>
      <c r="CI882">
        <v>80</v>
      </c>
      <c r="CJ882">
        <v>30</v>
      </c>
      <c r="CK882">
        <v>0</v>
      </c>
      <c r="CL882">
        <v>50</v>
      </c>
      <c r="CM882">
        <v>170</v>
      </c>
      <c r="CN882">
        <v>25</v>
      </c>
      <c r="CO882">
        <v>0</v>
      </c>
      <c r="CP882">
        <v>140</v>
      </c>
      <c r="CQ882">
        <v>35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25</v>
      </c>
      <c r="DA882">
        <v>0</v>
      </c>
      <c r="DB882">
        <v>25</v>
      </c>
      <c r="DC882">
        <v>0</v>
      </c>
      <c r="DD882">
        <v>10</v>
      </c>
      <c r="DE882">
        <v>10</v>
      </c>
      <c r="DF882">
        <v>0</v>
      </c>
      <c r="DG882">
        <v>0</v>
      </c>
      <c r="DH882">
        <v>4</v>
      </c>
      <c r="DI882">
        <v>0</v>
      </c>
      <c r="DJ882">
        <v>4</v>
      </c>
      <c r="DK882">
        <v>0</v>
      </c>
      <c r="DL882">
        <v>4</v>
      </c>
      <c r="DM882">
        <v>0</v>
      </c>
      <c r="DN882">
        <v>0</v>
      </c>
      <c r="DO882">
        <v>0</v>
      </c>
      <c r="DP882">
        <v>0</v>
      </c>
      <c r="DQ882">
        <v>4</v>
      </c>
      <c r="DR882">
        <v>4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</row>
    <row r="883" spans="1:136" x14ac:dyDescent="0.3">
      <c r="A883" t="s">
        <v>391</v>
      </c>
      <c r="B883">
        <v>140</v>
      </c>
      <c r="C883" t="s">
        <v>2510</v>
      </c>
      <c r="D883">
        <v>34017006700</v>
      </c>
      <c r="E883" t="s">
        <v>2511</v>
      </c>
      <c r="F883" t="s">
        <v>227</v>
      </c>
      <c r="G883" t="s">
        <v>229</v>
      </c>
      <c r="H883">
        <v>435</v>
      </c>
      <c r="I883">
        <v>150</v>
      </c>
      <c r="J883">
        <v>130</v>
      </c>
      <c r="K883">
        <v>15</v>
      </c>
      <c r="L883">
        <v>10</v>
      </c>
      <c r="M883">
        <v>0</v>
      </c>
      <c r="N883">
        <v>4</v>
      </c>
      <c r="O883">
        <v>4</v>
      </c>
      <c r="P883">
        <v>0</v>
      </c>
      <c r="Q883">
        <v>0</v>
      </c>
      <c r="R883">
        <v>4</v>
      </c>
      <c r="S883">
        <v>4</v>
      </c>
      <c r="T883">
        <v>4</v>
      </c>
      <c r="U883">
        <v>0</v>
      </c>
      <c r="V883">
        <v>4</v>
      </c>
      <c r="W883">
        <v>4</v>
      </c>
      <c r="X883">
        <v>4</v>
      </c>
      <c r="Y883">
        <v>0</v>
      </c>
      <c r="Z883">
        <v>0</v>
      </c>
      <c r="AA883">
        <v>100</v>
      </c>
      <c r="AB883">
        <v>55</v>
      </c>
      <c r="AC883">
        <v>20</v>
      </c>
      <c r="AD883">
        <v>25</v>
      </c>
      <c r="AE883">
        <v>20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4</v>
      </c>
      <c r="AS883">
        <v>4</v>
      </c>
      <c r="AT883">
        <v>0</v>
      </c>
      <c r="AU883">
        <v>0</v>
      </c>
      <c r="AV883">
        <v>15</v>
      </c>
      <c r="AW883">
        <v>10</v>
      </c>
      <c r="AX883">
        <v>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285</v>
      </c>
      <c r="BV883">
        <v>225</v>
      </c>
      <c r="BW883">
        <v>30</v>
      </c>
      <c r="BX883">
        <v>10</v>
      </c>
      <c r="BY883">
        <v>0</v>
      </c>
      <c r="BZ883">
        <v>20</v>
      </c>
      <c r="CA883">
        <v>25</v>
      </c>
      <c r="CB883">
        <v>25</v>
      </c>
      <c r="CC883">
        <v>0</v>
      </c>
      <c r="CD883">
        <v>0</v>
      </c>
      <c r="CE883">
        <v>40</v>
      </c>
      <c r="CF883">
        <v>40</v>
      </c>
      <c r="CG883">
        <v>0</v>
      </c>
      <c r="CH883">
        <v>0</v>
      </c>
      <c r="CI883">
        <v>15</v>
      </c>
      <c r="CJ883">
        <v>0</v>
      </c>
      <c r="CK883">
        <v>10</v>
      </c>
      <c r="CL883">
        <v>4</v>
      </c>
      <c r="CM883">
        <v>120</v>
      </c>
      <c r="CN883">
        <v>65</v>
      </c>
      <c r="CO883">
        <v>0</v>
      </c>
      <c r="CP883">
        <v>50</v>
      </c>
      <c r="CQ883">
        <v>60</v>
      </c>
      <c r="CR883">
        <v>10</v>
      </c>
      <c r="CS883">
        <v>10</v>
      </c>
      <c r="CT883">
        <v>0</v>
      </c>
      <c r="CU883">
        <v>0</v>
      </c>
      <c r="CV883">
        <v>10</v>
      </c>
      <c r="CW883">
        <v>10</v>
      </c>
      <c r="CX883">
        <v>0</v>
      </c>
      <c r="CY883">
        <v>0</v>
      </c>
      <c r="CZ883">
        <v>10</v>
      </c>
      <c r="DA883">
        <v>10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30</v>
      </c>
      <c r="DI883">
        <v>15</v>
      </c>
      <c r="DJ883">
        <v>0</v>
      </c>
      <c r="DK883">
        <v>10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</row>
    <row r="884" spans="1:136" x14ac:dyDescent="0.3">
      <c r="A884" t="s">
        <v>391</v>
      </c>
      <c r="B884">
        <v>140</v>
      </c>
      <c r="C884" t="s">
        <v>2512</v>
      </c>
      <c r="D884">
        <v>34017006800</v>
      </c>
      <c r="E884" t="s">
        <v>2513</v>
      </c>
      <c r="F884" t="s">
        <v>227</v>
      </c>
      <c r="G884" t="s">
        <v>229</v>
      </c>
      <c r="H884">
        <v>1045</v>
      </c>
      <c r="I884">
        <v>90</v>
      </c>
      <c r="J884">
        <v>90</v>
      </c>
      <c r="K884">
        <v>0</v>
      </c>
      <c r="L884">
        <v>0</v>
      </c>
      <c r="M884">
        <v>0</v>
      </c>
      <c r="N884">
        <v>0</v>
      </c>
      <c r="O884">
        <v>10</v>
      </c>
      <c r="P884">
        <v>10</v>
      </c>
      <c r="Q884">
        <v>0</v>
      </c>
      <c r="R884">
        <v>0</v>
      </c>
      <c r="S884">
        <v>4</v>
      </c>
      <c r="T884">
        <v>4</v>
      </c>
      <c r="U884">
        <v>0</v>
      </c>
      <c r="V884">
        <v>0</v>
      </c>
      <c r="W884">
        <v>25</v>
      </c>
      <c r="X884">
        <v>25</v>
      </c>
      <c r="Y884">
        <v>0</v>
      </c>
      <c r="Z884">
        <v>0</v>
      </c>
      <c r="AA884">
        <v>50</v>
      </c>
      <c r="AB884">
        <v>0</v>
      </c>
      <c r="AC884">
        <v>40</v>
      </c>
      <c r="AD884">
        <v>10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950</v>
      </c>
      <c r="BV884">
        <v>915</v>
      </c>
      <c r="BW884">
        <v>430</v>
      </c>
      <c r="BX884">
        <v>310</v>
      </c>
      <c r="BY884">
        <v>10</v>
      </c>
      <c r="BZ884">
        <v>110</v>
      </c>
      <c r="CA884">
        <v>150</v>
      </c>
      <c r="CB884">
        <v>90</v>
      </c>
      <c r="CC884">
        <v>0</v>
      </c>
      <c r="CD884">
        <v>55</v>
      </c>
      <c r="CE884">
        <v>160</v>
      </c>
      <c r="CF884">
        <v>135</v>
      </c>
      <c r="CG884">
        <v>4</v>
      </c>
      <c r="CH884">
        <v>20</v>
      </c>
      <c r="CI884">
        <v>20</v>
      </c>
      <c r="CJ884">
        <v>20</v>
      </c>
      <c r="CK884">
        <v>0</v>
      </c>
      <c r="CL884">
        <v>0</v>
      </c>
      <c r="CM884">
        <v>155</v>
      </c>
      <c r="CN884">
        <v>125</v>
      </c>
      <c r="CO884">
        <v>0</v>
      </c>
      <c r="CP884">
        <v>30</v>
      </c>
      <c r="CQ884">
        <v>25</v>
      </c>
      <c r="CR884">
        <v>25</v>
      </c>
      <c r="CS884">
        <v>25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10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10</v>
      </c>
      <c r="DV884">
        <v>10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</row>
    <row r="885" spans="1:136" x14ac:dyDescent="0.3">
      <c r="A885" t="s">
        <v>391</v>
      </c>
      <c r="B885">
        <v>140</v>
      </c>
      <c r="C885" t="s">
        <v>2514</v>
      </c>
      <c r="D885">
        <v>34017006900</v>
      </c>
      <c r="E885" t="s">
        <v>2515</v>
      </c>
      <c r="F885" t="s">
        <v>227</v>
      </c>
      <c r="G885" t="s">
        <v>229</v>
      </c>
      <c r="H885">
        <v>1135</v>
      </c>
      <c r="I885">
        <v>325</v>
      </c>
      <c r="J885">
        <v>315</v>
      </c>
      <c r="K885">
        <v>20</v>
      </c>
      <c r="L885">
        <v>20</v>
      </c>
      <c r="M885">
        <v>0</v>
      </c>
      <c r="N885">
        <v>0</v>
      </c>
      <c r="O885">
        <v>25</v>
      </c>
      <c r="P885">
        <v>25</v>
      </c>
      <c r="Q885">
        <v>0</v>
      </c>
      <c r="R885">
        <v>0</v>
      </c>
      <c r="S885">
        <v>70</v>
      </c>
      <c r="T885">
        <v>50</v>
      </c>
      <c r="U885">
        <v>0</v>
      </c>
      <c r="V885">
        <v>15</v>
      </c>
      <c r="W885">
        <v>60</v>
      </c>
      <c r="X885">
        <v>15</v>
      </c>
      <c r="Y885">
        <v>0</v>
      </c>
      <c r="Z885">
        <v>45</v>
      </c>
      <c r="AA885">
        <v>140</v>
      </c>
      <c r="AB885">
        <v>105</v>
      </c>
      <c r="AC885">
        <v>15</v>
      </c>
      <c r="AD885">
        <v>20</v>
      </c>
      <c r="AE885">
        <v>4</v>
      </c>
      <c r="AF885">
        <v>0</v>
      </c>
      <c r="AG885">
        <v>0</v>
      </c>
      <c r="AH885">
        <v>0</v>
      </c>
      <c r="AI885">
        <v>0</v>
      </c>
      <c r="AJ885">
        <v>4</v>
      </c>
      <c r="AK885">
        <v>4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4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4</v>
      </c>
      <c r="BR885">
        <v>4</v>
      </c>
      <c r="BS885">
        <v>0</v>
      </c>
      <c r="BT885">
        <v>0</v>
      </c>
      <c r="BU885">
        <v>805</v>
      </c>
      <c r="BV885">
        <v>710</v>
      </c>
      <c r="BW885">
        <v>310</v>
      </c>
      <c r="BX885">
        <v>165</v>
      </c>
      <c r="BY885">
        <v>30</v>
      </c>
      <c r="BZ885">
        <v>110</v>
      </c>
      <c r="CA885">
        <v>115</v>
      </c>
      <c r="CB885">
        <v>45</v>
      </c>
      <c r="CC885">
        <v>0</v>
      </c>
      <c r="CD885">
        <v>70</v>
      </c>
      <c r="CE885">
        <v>110</v>
      </c>
      <c r="CF885">
        <v>85</v>
      </c>
      <c r="CG885">
        <v>0</v>
      </c>
      <c r="CH885">
        <v>25</v>
      </c>
      <c r="CI885">
        <v>95</v>
      </c>
      <c r="CJ885">
        <v>50</v>
      </c>
      <c r="CK885">
        <v>0</v>
      </c>
      <c r="CL885">
        <v>45</v>
      </c>
      <c r="CM885">
        <v>80</v>
      </c>
      <c r="CN885">
        <v>50</v>
      </c>
      <c r="CO885">
        <v>0</v>
      </c>
      <c r="CP885">
        <v>25</v>
      </c>
      <c r="CQ885">
        <v>75</v>
      </c>
      <c r="CR885">
        <v>50</v>
      </c>
      <c r="CS885">
        <v>50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15</v>
      </c>
      <c r="DA885">
        <v>15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10</v>
      </c>
      <c r="DI885">
        <v>10</v>
      </c>
      <c r="DJ885">
        <v>0</v>
      </c>
      <c r="DK885">
        <v>0</v>
      </c>
      <c r="DL885">
        <v>20</v>
      </c>
      <c r="DM885">
        <v>0</v>
      </c>
      <c r="DN885">
        <v>0</v>
      </c>
      <c r="DO885">
        <v>0</v>
      </c>
      <c r="DP885">
        <v>0</v>
      </c>
      <c r="DQ885">
        <v>20</v>
      </c>
      <c r="DR885">
        <v>0</v>
      </c>
      <c r="DS885">
        <v>20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</row>
    <row r="886" spans="1:136" x14ac:dyDescent="0.3">
      <c r="A886" t="s">
        <v>391</v>
      </c>
      <c r="B886">
        <v>140</v>
      </c>
      <c r="C886" t="s">
        <v>2516</v>
      </c>
      <c r="D886">
        <v>34017007000</v>
      </c>
      <c r="E886" t="s">
        <v>2517</v>
      </c>
      <c r="F886" t="s">
        <v>227</v>
      </c>
      <c r="G886" t="s">
        <v>229</v>
      </c>
      <c r="H886">
        <v>20</v>
      </c>
      <c r="I886">
        <v>10</v>
      </c>
      <c r="J886">
        <v>10</v>
      </c>
      <c r="K886">
        <v>4</v>
      </c>
      <c r="L886">
        <v>0</v>
      </c>
      <c r="M886">
        <v>0</v>
      </c>
      <c r="N886">
        <v>4</v>
      </c>
      <c r="O886">
        <v>4</v>
      </c>
      <c r="P886">
        <v>0</v>
      </c>
      <c r="Q886">
        <v>0</v>
      </c>
      <c r="R886">
        <v>4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10</v>
      </c>
      <c r="BV886">
        <v>10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10</v>
      </c>
      <c r="CF886">
        <v>0</v>
      </c>
      <c r="CG886">
        <v>0</v>
      </c>
      <c r="CH886">
        <v>10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</row>
    <row r="887" spans="1:136" x14ac:dyDescent="0.3">
      <c r="A887" t="s">
        <v>391</v>
      </c>
      <c r="B887">
        <v>140</v>
      </c>
      <c r="C887" t="s">
        <v>2518</v>
      </c>
      <c r="D887">
        <v>34017007100</v>
      </c>
      <c r="E887" t="s">
        <v>2519</v>
      </c>
      <c r="F887" t="s">
        <v>227</v>
      </c>
      <c r="G887" t="s">
        <v>229</v>
      </c>
      <c r="H887">
        <v>1925</v>
      </c>
      <c r="I887">
        <v>445</v>
      </c>
      <c r="J887">
        <v>435</v>
      </c>
      <c r="K887">
        <v>15</v>
      </c>
      <c r="L887">
        <v>0</v>
      </c>
      <c r="M887">
        <v>0</v>
      </c>
      <c r="N887">
        <v>15</v>
      </c>
      <c r="O887">
        <v>25</v>
      </c>
      <c r="P887">
        <v>10</v>
      </c>
      <c r="Q887">
        <v>0</v>
      </c>
      <c r="R887">
        <v>15</v>
      </c>
      <c r="S887">
        <v>55</v>
      </c>
      <c r="T887">
        <v>15</v>
      </c>
      <c r="U887">
        <v>15</v>
      </c>
      <c r="V887">
        <v>30</v>
      </c>
      <c r="W887">
        <v>15</v>
      </c>
      <c r="X887">
        <v>4</v>
      </c>
      <c r="Y887">
        <v>0</v>
      </c>
      <c r="Z887">
        <v>10</v>
      </c>
      <c r="AA887">
        <v>325</v>
      </c>
      <c r="AB887">
        <v>180</v>
      </c>
      <c r="AC887">
        <v>10</v>
      </c>
      <c r="AD887">
        <v>135</v>
      </c>
      <c r="AE887">
        <v>10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10</v>
      </c>
      <c r="AW887">
        <v>10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1480</v>
      </c>
      <c r="BV887">
        <v>1445</v>
      </c>
      <c r="BW887">
        <v>275</v>
      </c>
      <c r="BX887">
        <v>50</v>
      </c>
      <c r="BY887">
        <v>0</v>
      </c>
      <c r="BZ887">
        <v>225</v>
      </c>
      <c r="CA887">
        <v>235</v>
      </c>
      <c r="CB887">
        <v>100</v>
      </c>
      <c r="CC887">
        <v>0</v>
      </c>
      <c r="CD887">
        <v>135</v>
      </c>
      <c r="CE887">
        <v>145</v>
      </c>
      <c r="CF887">
        <v>15</v>
      </c>
      <c r="CG887">
        <v>4</v>
      </c>
      <c r="CH887">
        <v>125</v>
      </c>
      <c r="CI887">
        <v>100</v>
      </c>
      <c r="CJ887">
        <v>40</v>
      </c>
      <c r="CK887">
        <v>0</v>
      </c>
      <c r="CL887">
        <v>55</v>
      </c>
      <c r="CM887">
        <v>695</v>
      </c>
      <c r="CN887">
        <v>260</v>
      </c>
      <c r="CO887">
        <v>0</v>
      </c>
      <c r="CP887">
        <v>435</v>
      </c>
      <c r="CQ887">
        <v>10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10</v>
      </c>
      <c r="DI887">
        <v>10</v>
      </c>
      <c r="DJ887">
        <v>0</v>
      </c>
      <c r="DK887">
        <v>0</v>
      </c>
      <c r="DL887">
        <v>25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25</v>
      </c>
      <c r="ED887">
        <v>25</v>
      </c>
      <c r="EE887">
        <v>0</v>
      </c>
      <c r="EF887">
        <v>0</v>
      </c>
    </row>
    <row r="888" spans="1:136" x14ac:dyDescent="0.3">
      <c r="A888" t="s">
        <v>391</v>
      </c>
      <c r="B888">
        <v>140</v>
      </c>
      <c r="C888" t="s">
        <v>2520</v>
      </c>
      <c r="D888">
        <v>34017007200</v>
      </c>
      <c r="E888" t="s">
        <v>2521</v>
      </c>
      <c r="F888" t="s">
        <v>227</v>
      </c>
      <c r="G888" t="s">
        <v>229</v>
      </c>
      <c r="H888">
        <v>1460</v>
      </c>
      <c r="I888">
        <v>305</v>
      </c>
      <c r="J888">
        <v>290</v>
      </c>
      <c r="K888">
        <v>30</v>
      </c>
      <c r="L888">
        <v>20</v>
      </c>
      <c r="M888">
        <v>0</v>
      </c>
      <c r="N888">
        <v>4</v>
      </c>
      <c r="O888">
        <v>25</v>
      </c>
      <c r="P888">
        <v>10</v>
      </c>
      <c r="Q888">
        <v>0</v>
      </c>
      <c r="R888">
        <v>15</v>
      </c>
      <c r="S888">
        <v>30</v>
      </c>
      <c r="T888">
        <v>30</v>
      </c>
      <c r="U888">
        <v>0</v>
      </c>
      <c r="V888">
        <v>0</v>
      </c>
      <c r="W888">
        <v>25</v>
      </c>
      <c r="X888">
        <v>10</v>
      </c>
      <c r="Y888">
        <v>4</v>
      </c>
      <c r="Z888">
        <v>10</v>
      </c>
      <c r="AA888">
        <v>185</v>
      </c>
      <c r="AB888">
        <v>135</v>
      </c>
      <c r="AC888">
        <v>15</v>
      </c>
      <c r="AD888">
        <v>30</v>
      </c>
      <c r="AE888">
        <v>15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4</v>
      </c>
      <c r="AS888">
        <v>4</v>
      </c>
      <c r="AT888">
        <v>0</v>
      </c>
      <c r="AU888">
        <v>0</v>
      </c>
      <c r="AV888">
        <v>10</v>
      </c>
      <c r="AW888">
        <v>0</v>
      </c>
      <c r="AX888">
        <v>10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1155</v>
      </c>
      <c r="BV888">
        <v>1090</v>
      </c>
      <c r="BW888">
        <v>240</v>
      </c>
      <c r="BX888">
        <v>130</v>
      </c>
      <c r="BY888">
        <v>15</v>
      </c>
      <c r="BZ888">
        <v>95</v>
      </c>
      <c r="CA888">
        <v>135</v>
      </c>
      <c r="CB888">
        <v>85</v>
      </c>
      <c r="CC888">
        <v>0</v>
      </c>
      <c r="CD888">
        <v>45</v>
      </c>
      <c r="CE888">
        <v>245</v>
      </c>
      <c r="CF888">
        <v>85</v>
      </c>
      <c r="CG888">
        <v>0</v>
      </c>
      <c r="CH888">
        <v>160</v>
      </c>
      <c r="CI888">
        <v>75</v>
      </c>
      <c r="CJ888">
        <v>15</v>
      </c>
      <c r="CK888">
        <v>0</v>
      </c>
      <c r="CL888">
        <v>55</v>
      </c>
      <c r="CM888">
        <v>400</v>
      </c>
      <c r="CN888">
        <v>275</v>
      </c>
      <c r="CO888">
        <v>0</v>
      </c>
      <c r="CP888">
        <v>125</v>
      </c>
      <c r="CQ888">
        <v>35</v>
      </c>
      <c r="CR888">
        <v>4</v>
      </c>
      <c r="CS888">
        <v>4</v>
      </c>
      <c r="CT888">
        <v>0</v>
      </c>
      <c r="CU888">
        <v>0</v>
      </c>
      <c r="CV888">
        <v>30</v>
      </c>
      <c r="CW888">
        <v>4</v>
      </c>
      <c r="CX888">
        <v>25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25</v>
      </c>
      <c r="DM888">
        <v>0</v>
      </c>
      <c r="DN888">
        <v>0</v>
      </c>
      <c r="DO888">
        <v>0</v>
      </c>
      <c r="DP888">
        <v>0</v>
      </c>
      <c r="DQ888">
        <v>15</v>
      </c>
      <c r="DR888">
        <v>15</v>
      </c>
      <c r="DS888">
        <v>0</v>
      </c>
      <c r="DT888">
        <v>0</v>
      </c>
      <c r="DU888">
        <v>4</v>
      </c>
      <c r="DV888">
        <v>4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4</v>
      </c>
      <c r="ED888">
        <v>4</v>
      </c>
      <c r="EE888">
        <v>0</v>
      </c>
      <c r="EF888">
        <v>0</v>
      </c>
    </row>
    <row r="889" spans="1:136" x14ac:dyDescent="0.3">
      <c r="A889" t="s">
        <v>391</v>
      </c>
      <c r="B889">
        <v>140</v>
      </c>
      <c r="C889" t="s">
        <v>2522</v>
      </c>
      <c r="D889">
        <v>34017007300</v>
      </c>
      <c r="E889" t="s">
        <v>2523</v>
      </c>
      <c r="F889" t="s">
        <v>227</v>
      </c>
      <c r="G889" t="s">
        <v>229</v>
      </c>
      <c r="H889">
        <v>915</v>
      </c>
      <c r="I889">
        <v>380</v>
      </c>
      <c r="J889">
        <v>375</v>
      </c>
      <c r="K889">
        <v>4</v>
      </c>
      <c r="L889">
        <v>4</v>
      </c>
      <c r="M889">
        <v>0</v>
      </c>
      <c r="N889">
        <v>0</v>
      </c>
      <c r="O889">
        <v>35</v>
      </c>
      <c r="P889">
        <v>25</v>
      </c>
      <c r="Q889">
        <v>0</v>
      </c>
      <c r="R889">
        <v>10</v>
      </c>
      <c r="S889">
        <v>15</v>
      </c>
      <c r="T889">
        <v>4</v>
      </c>
      <c r="U889">
        <v>10</v>
      </c>
      <c r="V889">
        <v>0</v>
      </c>
      <c r="W889">
        <v>20</v>
      </c>
      <c r="X889">
        <v>10</v>
      </c>
      <c r="Y889">
        <v>0</v>
      </c>
      <c r="Z889">
        <v>10</v>
      </c>
      <c r="AA889">
        <v>295</v>
      </c>
      <c r="AB889">
        <v>150</v>
      </c>
      <c r="AC889">
        <v>0</v>
      </c>
      <c r="AD889">
        <v>145</v>
      </c>
      <c r="AE889">
        <v>10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10</v>
      </c>
      <c r="AW889">
        <v>10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535</v>
      </c>
      <c r="BV889">
        <v>500</v>
      </c>
      <c r="BW889">
        <v>95</v>
      </c>
      <c r="BX889">
        <v>4</v>
      </c>
      <c r="BY889">
        <v>0</v>
      </c>
      <c r="BZ889">
        <v>90</v>
      </c>
      <c r="CA889">
        <v>35</v>
      </c>
      <c r="CB889">
        <v>15</v>
      </c>
      <c r="CC889">
        <v>0</v>
      </c>
      <c r="CD889">
        <v>25</v>
      </c>
      <c r="CE889">
        <v>35</v>
      </c>
      <c r="CF889">
        <v>4</v>
      </c>
      <c r="CG889">
        <v>0</v>
      </c>
      <c r="CH889">
        <v>25</v>
      </c>
      <c r="CI889">
        <v>4</v>
      </c>
      <c r="CJ889">
        <v>4</v>
      </c>
      <c r="CK889">
        <v>0</v>
      </c>
      <c r="CL889">
        <v>0</v>
      </c>
      <c r="CM889">
        <v>330</v>
      </c>
      <c r="CN889">
        <v>160</v>
      </c>
      <c r="CO889">
        <v>0</v>
      </c>
      <c r="CP889">
        <v>175</v>
      </c>
      <c r="CQ889">
        <v>20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10</v>
      </c>
      <c r="DE889">
        <v>10</v>
      </c>
      <c r="DF889">
        <v>0</v>
      </c>
      <c r="DG889">
        <v>0</v>
      </c>
      <c r="DH889">
        <v>10</v>
      </c>
      <c r="DI889">
        <v>10</v>
      </c>
      <c r="DJ889">
        <v>0</v>
      </c>
      <c r="DK889">
        <v>0</v>
      </c>
      <c r="DL889">
        <v>15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15</v>
      </c>
      <c r="ED889">
        <v>4</v>
      </c>
      <c r="EE889">
        <v>0</v>
      </c>
      <c r="EF889">
        <v>10</v>
      </c>
    </row>
    <row r="890" spans="1:136" x14ac:dyDescent="0.3">
      <c r="A890" t="s">
        <v>391</v>
      </c>
      <c r="B890">
        <v>140</v>
      </c>
      <c r="C890" t="s">
        <v>2524</v>
      </c>
      <c r="D890">
        <v>34017007400</v>
      </c>
      <c r="E890" t="s">
        <v>2525</v>
      </c>
      <c r="F890" t="s">
        <v>227</v>
      </c>
      <c r="G890" t="s">
        <v>229</v>
      </c>
      <c r="H890">
        <v>1010</v>
      </c>
      <c r="I890">
        <v>385</v>
      </c>
      <c r="J890">
        <v>380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4</v>
      </c>
      <c r="X890">
        <v>0</v>
      </c>
      <c r="Y890">
        <v>0</v>
      </c>
      <c r="Z890">
        <v>4</v>
      </c>
      <c r="AA890">
        <v>370</v>
      </c>
      <c r="AB890">
        <v>165</v>
      </c>
      <c r="AC890">
        <v>0</v>
      </c>
      <c r="AD890">
        <v>205</v>
      </c>
      <c r="AE890">
        <v>4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4</v>
      </c>
      <c r="AW890">
        <v>4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625</v>
      </c>
      <c r="BV890">
        <v>585</v>
      </c>
      <c r="BW890">
        <v>4</v>
      </c>
      <c r="BX890">
        <v>0</v>
      </c>
      <c r="BY890">
        <v>0</v>
      </c>
      <c r="BZ890">
        <v>4</v>
      </c>
      <c r="CA890">
        <v>0</v>
      </c>
      <c r="CB890">
        <v>0</v>
      </c>
      <c r="CC890">
        <v>0</v>
      </c>
      <c r="CD890">
        <v>0</v>
      </c>
      <c r="CE890">
        <v>15</v>
      </c>
      <c r="CF890">
        <v>0</v>
      </c>
      <c r="CG890">
        <v>0</v>
      </c>
      <c r="CH890">
        <v>15</v>
      </c>
      <c r="CI890">
        <v>55</v>
      </c>
      <c r="CJ890">
        <v>0</v>
      </c>
      <c r="CK890">
        <v>0</v>
      </c>
      <c r="CL890">
        <v>55</v>
      </c>
      <c r="CM890">
        <v>505</v>
      </c>
      <c r="CN890">
        <v>220</v>
      </c>
      <c r="CO890">
        <v>0</v>
      </c>
      <c r="CP890">
        <v>290</v>
      </c>
      <c r="CQ890">
        <v>4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4</v>
      </c>
      <c r="DI890">
        <v>4</v>
      </c>
      <c r="DJ890">
        <v>0</v>
      </c>
      <c r="DK890">
        <v>0</v>
      </c>
      <c r="DL890">
        <v>40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40</v>
      </c>
      <c r="ED890">
        <v>4</v>
      </c>
      <c r="EE890">
        <v>0</v>
      </c>
      <c r="EF890">
        <v>35</v>
      </c>
    </row>
    <row r="891" spans="1:136" x14ac:dyDescent="0.3">
      <c r="A891" t="s">
        <v>391</v>
      </c>
      <c r="B891">
        <v>140</v>
      </c>
      <c r="C891" t="s">
        <v>2526</v>
      </c>
      <c r="D891">
        <v>34017007500</v>
      </c>
      <c r="E891" t="s">
        <v>2527</v>
      </c>
      <c r="F891" t="s">
        <v>227</v>
      </c>
      <c r="G891" t="s">
        <v>229</v>
      </c>
      <c r="H891">
        <v>2470</v>
      </c>
      <c r="I891">
        <v>735</v>
      </c>
      <c r="J891">
        <v>695</v>
      </c>
      <c r="K891">
        <v>35</v>
      </c>
      <c r="L891">
        <v>15</v>
      </c>
      <c r="M891">
        <v>0</v>
      </c>
      <c r="N891">
        <v>20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35</v>
      </c>
      <c r="X891">
        <v>0</v>
      </c>
      <c r="Y891">
        <v>0</v>
      </c>
      <c r="Z891">
        <v>35</v>
      </c>
      <c r="AA891">
        <v>625</v>
      </c>
      <c r="AB891">
        <v>520</v>
      </c>
      <c r="AC891">
        <v>0</v>
      </c>
      <c r="AD891">
        <v>105</v>
      </c>
      <c r="AE891">
        <v>20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20</v>
      </c>
      <c r="AW891">
        <v>20</v>
      </c>
      <c r="AX891">
        <v>0</v>
      </c>
      <c r="AY891">
        <v>0</v>
      </c>
      <c r="AZ891">
        <v>20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20</v>
      </c>
      <c r="BR891">
        <v>20</v>
      </c>
      <c r="BS891">
        <v>0</v>
      </c>
      <c r="BT891">
        <v>0</v>
      </c>
      <c r="BU891">
        <v>1735</v>
      </c>
      <c r="BV891">
        <v>1675</v>
      </c>
      <c r="BW891">
        <v>50</v>
      </c>
      <c r="BX891">
        <v>10</v>
      </c>
      <c r="BY891">
        <v>0</v>
      </c>
      <c r="BZ891">
        <v>40</v>
      </c>
      <c r="CA891">
        <v>25</v>
      </c>
      <c r="CB891">
        <v>15</v>
      </c>
      <c r="CC891">
        <v>0</v>
      </c>
      <c r="CD891">
        <v>10</v>
      </c>
      <c r="CE891">
        <v>85</v>
      </c>
      <c r="CF891">
        <v>0</v>
      </c>
      <c r="CG891">
        <v>0</v>
      </c>
      <c r="CH891">
        <v>85</v>
      </c>
      <c r="CI891">
        <v>70</v>
      </c>
      <c r="CJ891">
        <v>0</v>
      </c>
      <c r="CK891">
        <v>0</v>
      </c>
      <c r="CL891">
        <v>70</v>
      </c>
      <c r="CM891">
        <v>1445</v>
      </c>
      <c r="CN891">
        <v>690</v>
      </c>
      <c r="CO891">
        <v>0</v>
      </c>
      <c r="CP891">
        <v>750</v>
      </c>
      <c r="CQ891">
        <v>30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30</v>
      </c>
      <c r="DI891">
        <v>30</v>
      </c>
      <c r="DJ891">
        <v>0</v>
      </c>
      <c r="DK891">
        <v>0</v>
      </c>
      <c r="DL891">
        <v>30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30</v>
      </c>
      <c r="ED891">
        <v>0</v>
      </c>
      <c r="EE891">
        <v>0</v>
      </c>
      <c r="EF891">
        <v>30</v>
      </c>
    </row>
    <row r="892" spans="1:136" x14ac:dyDescent="0.3">
      <c r="A892" t="s">
        <v>391</v>
      </c>
      <c r="B892">
        <v>140</v>
      </c>
      <c r="C892" t="s">
        <v>2528</v>
      </c>
      <c r="D892">
        <v>34017007600</v>
      </c>
      <c r="E892" t="s">
        <v>2529</v>
      </c>
      <c r="F892" t="s">
        <v>227</v>
      </c>
      <c r="G892" t="s">
        <v>229</v>
      </c>
      <c r="H892">
        <v>2825</v>
      </c>
      <c r="I892">
        <v>485</v>
      </c>
      <c r="J892">
        <v>485</v>
      </c>
      <c r="K892">
        <v>65</v>
      </c>
      <c r="L892">
        <v>25</v>
      </c>
      <c r="M892">
        <v>0</v>
      </c>
      <c r="N892">
        <v>40</v>
      </c>
      <c r="O892">
        <v>35</v>
      </c>
      <c r="P892">
        <v>30</v>
      </c>
      <c r="Q892">
        <v>0</v>
      </c>
      <c r="R892">
        <v>4</v>
      </c>
      <c r="S892">
        <v>15</v>
      </c>
      <c r="T892">
        <v>15</v>
      </c>
      <c r="U892">
        <v>0</v>
      </c>
      <c r="V892">
        <v>0</v>
      </c>
      <c r="W892">
        <v>25</v>
      </c>
      <c r="X892">
        <v>15</v>
      </c>
      <c r="Y892">
        <v>0</v>
      </c>
      <c r="Z892">
        <v>10</v>
      </c>
      <c r="AA892">
        <v>340</v>
      </c>
      <c r="AB892">
        <v>200</v>
      </c>
      <c r="AC892">
        <v>0</v>
      </c>
      <c r="AD892">
        <v>145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2345</v>
      </c>
      <c r="BV892">
        <v>2035</v>
      </c>
      <c r="BW892">
        <v>280</v>
      </c>
      <c r="BX892">
        <v>55</v>
      </c>
      <c r="BY892">
        <v>35</v>
      </c>
      <c r="BZ892">
        <v>195</v>
      </c>
      <c r="CA892">
        <v>215</v>
      </c>
      <c r="CB892">
        <v>55</v>
      </c>
      <c r="CC892">
        <v>0</v>
      </c>
      <c r="CD892">
        <v>160</v>
      </c>
      <c r="CE892">
        <v>155</v>
      </c>
      <c r="CF892">
        <v>30</v>
      </c>
      <c r="CG892">
        <v>0</v>
      </c>
      <c r="CH892">
        <v>125</v>
      </c>
      <c r="CI892">
        <v>180</v>
      </c>
      <c r="CJ892">
        <v>35</v>
      </c>
      <c r="CK892">
        <v>0</v>
      </c>
      <c r="CL892">
        <v>150</v>
      </c>
      <c r="CM892">
        <v>1205</v>
      </c>
      <c r="CN892">
        <v>540</v>
      </c>
      <c r="CO892">
        <v>35</v>
      </c>
      <c r="CP892">
        <v>630</v>
      </c>
      <c r="CQ892">
        <v>105</v>
      </c>
      <c r="CR892">
        <v>15</v>
      </c>
      <c r="CS892">
        <v>15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15</v>
      </c>
      <c r="DA892">
        <v>15</v>
      </c>
      <c r="DB892">
        <v>0</v>
      </c>
      <c r="DC892">
        <v>0</v>
      </c>
      <c r="DD892">
        <v>20</v>
      </c>
      <c r="DE892">
        <v>20</v>
      </c>
      <c r="DF892">
        <v>0</v>
      </c>
      <c r="DG892">
        <v>0</v>
      </c>
      <c r="DH892">
        <v>60</v>
      </c>
      <c r="DI892">
        <v>60</v>
      </c>
      <c r="DJ892">
        <v>0</v>
      </c>
      <c r="DK892">
        <v>0</v>
      </c>
      <c r="DL892">
        <v>205</v>
      </c>
      <c r="DM892">
        <v>20</v>
      </c>
      <c r="DN892">
        <v>20</v>
      </c>
      <c r="DO892">
        <v>0</v>
      </c>
      <c r="DP892">
        <v>0</v>
      </c>
      <c r="DQ892">
        <v>15</v>
      </c>
      <c r="DR892">
        <v>0</v>
      </c>
      <c r="DS892">
        <v>0</v>
      </c>
      <c r="DT892">
        <v>15</v>
      </c>
      <c r="DU892">
        <v>15</v>
      </c>
      <c r="DV892">
        <v>15</v>
      </c>
      <c r="DW892">
        <v>0</v>
      </c>
      <c r="DX892">
        <v>0</v>
      </c>
      <c r="DY892">
        <v>30</v>
      </c>
      <c r="DZ892">
        <v>30</v>
      </c>
      <c r="EA892">
        <v>0</v>
      </c>
      <c r="EB892">
        <v>0</v>
      </c>
      <c r="EC892">
        <v>125</v>
      </c>
      <c r="ED892">
        <v>75</v>
      </c>
      <c r="EE892">
        <v>4</v>
      </c>
      <c r="EF892">
        <v>45</v>
      </c>
    </row>
    <row r="893" spans="1:136" x14ac:dyDescent="0.3">
      <c r="A893" t="s">
        <v>391</v>
      </c>
      <c r="B893">
        <v>140</v>
      </c>
      <c r="C893" t="s">
        <v>2530</v>
      </c>
      <c r="D893">
        <v>34017007700</v>
      </c>
      <c r="E893" t="s">
        <v>2531</v>
      </c>
      <c r="F893" t="s">
        <v>227</v>
      </c>
      <c r="G893" t="s">
        <v>229</v>
      </c>
      <c r="H893">
        <v>3060</v>
      </c>
      <c r="I893">
        <v>795</v>
      </c>
      <c r="J893">
        <v>690</v>
      </c>
      <c r="K893">
        <v>15</v>
      </c>
      <c r="L893">
        <v>0</v>
      </c>
      <c r="M893">
        <v>0</v>
      </c>
      <c r="N893">
        <v>15</v>
      </c>
      <c r="O893">
        <v>0</v>
      </c>
      <c r="P893">
        <v>0</v>
      </c>
      <c r="Q893">
        <v>0</v>
      </c>
      <c r="R893">
        <v>0</v>
      </c>
      <c r="S893">
        <v>10</v>
      </c>
      <c r="T893">
        <v>0</v>
      </c>
      <c r="U893">
        <v>0</v>
      </c>
      <c r="V893">
        <v>10</v>
      </c>
      <c r="W893">
        <v>20</v>
      </c>
      <c r="X893">
        <v>0</v>
      </c>
      <c r="Y893">
        <v>0</v>
      </c>
      <c r="Z893">
        <v>20</v>
      </c>
      <c r="AA893">
        <v>645</v>
      </c>
      <c r="AB893">
        <v>395</v>
      </c>
      <c r="AC893">
        <v>0</v>
      </c>
      <c r="AD893">
        <v>250</v>
      </c>
      <c r="AE893">
        <v>95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95</v>
      </c>
      <c r="AW893">
        <v>95</v>
      </c>
      <c r="AX893">
        <v>0</v>
      </c>
      <c r="AY893">
        <v>0</v>
      </c>
      <c r="AZ893">
        <v>10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10</v>
      </c>
      <c r="BR893">
        <v>0</v>
      </c>
      <c r="BS893">
        <v>0</v>
      </c>
      <c r="BT893">
        <v>10</v>
      </c>
      <c r="BU893">
        <v>2265</v>
      </c>
      <c r="BV893">
        <v>2100</v>
      </c>
      <c r="BW893">
        <v>170</v>
      </c>
      <c r="BX893">
        <v>15</v>
      </c>
      <c r="BY893">
        <v>0</v>
      </c>
      <c r="BZ893">
        <v>160</v>
      </c>
      <c r="CA893">
        <v>25</v>
      </c>
      <c r="CB893">
        <v>0</v>
      </c>
      <c r="CC893">
        <v>0</v>
      </c>
      <c r="CD893">
        <v>25</v>
      </c>
      <c r="CE893">
        <v>70</v>
      </c>
      <c r="CF893">
        <v>50</v>
      </c>
      <c r="CG893">
        <v>0</v>
      </c>
      <c r="CH893">
        <v>20</v>
      </c>
      <c r="CI893">
        <v>55</v>
      </c>
      <c r="CJ893">
        <v>0</v>
      </c>
      <c r="CK893">
        <v>0</v>
      </c>
      <c r="CL893">
        <v>55</v>
      </c>
      <c r="CM893">
        <v>1780</v>
      </c>
      <c r="CN893">
        <v>835</v>
      </c>
      <c r="CO893">
        <v>0</v>
      </c>
      <c r="CP893">
        <v>940</v>
      </c>
      <c r="CQ893">
        <v>40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40</v>
      </c>
      <c r="DI893">
        <v>40</v>
      </c>
      <c r="DJ893">
        <v>0</v>
      </c>
      <c r="DK893">
        <v>0</v>
      </c>
      <c r="DL893">
        <v>125</v>
      </c>
      <c r="DM893">
        <v>10</v>
      </c>
      <c r="DN893">
        <v>10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115</v>
      </c>
      <c r="ED893">
        <v>105</v>
      </c>
      <c r="EE893">
        <v>0</v>
      </c>
      <c r="EF893">
        <v>10</v>
      </c>
    </row>
    <row r="894" spans="1:136" x14ac:dyDescent="0.3">
      <c r="A894" t="s">
        <v>391</v>
      </c>
      <c r="B894">
        <v>140</v>
      </c>
      <c r="C894" t="s">
        <v>2532</v>
      </c>
      <c r="D894">
        <v>34017007800</v>
      </c>
      <c r="E894" t="s">
        <v>2533</v>
      </c>
      <c r="F894" t="s">
        <v>227</v>
      </c>
      <c r="G894" t="s">
        <v>229</v>
      </c>
      <c r="H894">
        <v>4360</v>
      </c>
      <c r="I894">
        <v>620</v>
      </c>
      <c r="J894">
        <v>620</v>
      </c>
      <c r="K894">
        <v>20</v>
      </c>
      <c r="L894">
        <v>0</v>
      </c>
      <c r="M894">
        <v>0</v>
      </c>
      <c r="N894">
        <v>20</v>
      </c>
      <c r="O894">
        <v>0</v>
      </c>
      <c r="P894">
        <v>0</v>
      </c>
      <c r="Q894">
        <v>0</v>
      </c>
      <c r="R894">
        <v>0</v>
      </c>
      <c r="S894">
        <v>15</v>
      </c>
      <c r="T894">
        <v>15</v>
      </c>
      <c r="U894">
        <v>0</v>
      </c>
      <c r="V894">
        <v>0</v>
      </c>
      <c r="W894">
        <v>40</v>
      </c>
      <c r="X894">
        <v>0</v>
      </c>
      <c r="Y894">
        <v>0</v>
      </c>
      <c r="Z894">
        <v>40</v>
      </c>
      <c r="AA894">
        <v>545</v>
      </c>
      <c r="AB894">
        <v>345</v>
      </c>
      <c r="AC894">
        <v>0</v>
      </c>
      <c r="AD894">
        <v>200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3740</v>
      </c>
      <c r="BV894">
        <v>3480</v>
      </c>
      <c r="BW894">
        <v>530</v>
      </c>
      <c r="BX894">
        <v>150</v>
      </c>
      <c r="BY894">
        <v>0</v>
      </c>
      <c r="BZ894">
        <v>380</v>
      </c>
      <c r="CA894">
        <v>35</v>
      </c>
      <c r="CB894">
        <v>0</v>
      </c>
      <c r="CC894">
        <v>0</v>
      </c>
      <c r="CD894">
        <v>35</v>
      </c>
      <c r="CE894">
        <v>240</v>
      </c>
      <c r="CF894">
        <v>170</v>
      </c>
      <c r="CG894">
        <v>0</v>
      </c>
      <c r="CH894">
        <v>70</v>
      </c>
      <c r="CI894">
        <v>100</v>
      </c>
      <c r="CJ894">
        <v>20</v>
      </c>
      <c r="CK894">
        <v>0</v>
      </c>
      <c r="CL894">
        <v>80</v>
      </c>
      <c r="CM894">
        <v>2580</v>
      </c>
      <c r="CN894">
        <v>1335</v>
      </c>
      <c r="CO894">
        <v>15</v>
      </c>
      <c r="CP894">
        <v>1230</v>
      </c>
      <c r="CQ894">
        <v>95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20</v>
      </c>
      <c r="DA894">
        <v>0</v>
      </c>
      <c r="DB894">
        <v>0</v>
      </c>
      <c r="DC894">
        <v>20</v>
      </c>
      <c r="DD894">
        <v>0</v>
      </c>
      <c r="DE894">
        <v>0</v>
      </c>
      <c r="DF894">
        <v>0</v>
      </c>
      <c r="DG894">
        <v>0</v>
      </c>
      <c r="DH894">
        <v>75</v>
      </c>
      <c r="DI894">
        <v>65</v>
      </c>
      <c r="DJ894">
        <v>0</v>
      </c>
      <c r="DK894">
        <v>10</v>
      </c>
      <c r="DL894">
        <v>165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15</v>
      </c>
      <c r="DV894">
        <v>15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150</v>
      </c>
      <c r="ED894">
        <v>120</v>
      </c>
      <c r="EE894">
        <v>0</v>
      </c>
      <c r="EF894">
        <v>30</v>
      </c>
    </row>
    <row r="895" spans="1:136" x14ac:dyDescent="0.3">
      <c r="A895" t="s">
        <v>391</v>
      </c>
      <c r="B895">
        <v>140</v>
      </c>
      <c r="C895" t="s">
        <v>2534</v>
      </c>
      <c r="D895">
        <v>34017010100</v>
      </c>
      <c r="E895" t="s">
        <v>2535</v>
      </c>
      <c r="F895" t="s">
        <v>227</v>
      </c>
      <c r="G895" t="s">
        <v>226</v>
      </c>
      <c r="H895">
        <v>610</v>
      </c>
      <c r="I895">
        <v>40</v>
      </c>
      <c r="J895">
        <v>40</v>
      </c>
      <c r="K895">
        <v>10</v>
      </c>
      <c r="L895">
        <v>4</v>
      </c>
      <c r="M895">
        <v>0</v>
      </c>
      <c r="N895">
        <v>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25</v>
      </c>
      <c r="AB895">
        <v>20</v>
      </c>
      <c r="AC895">
        <v>0</v>
      </c>
      <c r="AD895">
        <v>4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575</v>
      </c>
      <c r="BV895">
        <v>545</v>
      </c>
      <c r="BW895">
        <v>225</v>
      </c>
      <c r="BX895">
        <v>30</v>
      </c>
      <c r="BY895">
        <v>4</v>
      </c>
      <c r="BZ895">
        <v>185</v>
      </c>
      <c r="CA895">
        <v>85</v>
      </c>
      <c r="CB895">
        <v>25</v>
      </c>
      <c r="CC895">
        <v>0</v>
      </c>
      <c r="CD895">
        <v>55</v>
      </c>
      <c r="CE895">
        <v>40</v>
      </c>
      <c r="CF895">
        <v>10</v>
      </c>
      <c r="CG895">
        <v>4</v>
      </c>
      <c r="CH895">
        <v>25</v>
      </c>
      <c r="CI895">
        <v>40</v>
      </c>
      <c r="CJ895">
        <v>15</v>
      </c>
      <c r="CK895">
        <v>0</v>
      </c>
      <c r="CL895">
        <v>25</v>
      </c>
      <c r="CM895">
        <v>155</v>
      </c>
      <c r="CN895">
        <v>95</v>
      </c>
      <c r="CO895">
        <v>0</v>
      </c>
      <c r="CP895">
        <v>60</v>
      </c>
      <c r="CQ895">
        <v>25</v>
      </c>
      <c r="CR895">
        <v>20</v>
      </c>
      <c r="CS895">
        <v>0</v>
      </c>
      <c r="CT895">
        <v>20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4</v>
      </c>
      <c r="DI895">
        <v>4</v>
      </c>
      <c r="DJ895">
        <v>0</v>
      </c>
      <c r="DK895">
        <v>0</v>
      </c>
      <c r="DL895">
        <v>4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4</v>
      </c>
      <c r="ED895">
        <v>4</v>
      </c>
      <c r="EE895">
        <v>0</v>
      </c>
      <c r="EF895">
        <v>0</v>
      </c>
    </row>
    <row r="896" spans="1:136" x14ac:dyDescent="0.3">
      <c r="A896" t="s">
        <v>391</v>
      </c>
      <c r="B896">
        <v>140</v>
      </c>
      <c r="C896" t="s">
        <v>2536</v>
      </c>
      <c r="D896">
        <v>34017010200</v>
      </c>
      <c r="E896" t="s">
        <v>2537</v>
      </c>
      <c r="F896" t="s">
        <v>227</v>
      </c>
      <c r="G896" t="s">
        <v>226</v>
      </c>
      <c r="H896">
        <v>2255</v>
      </c>
      <c r="I896">
        <v>795</v>
      </c>
      <c r="J896">
        <v>745</v>
      </c>
      <c r="K896">
        <v>60</v>
      </c>
      <c r="L896">
        <v>45</v>
      </c>
      <c r="M896">
        <v>0</v>
      </c>
      <c r="N896">
        <v>15</v>
      </c>
      <c r="O896">
        <v>105</v>
      </c>
      <c r="P896">
        <v>60</v>
      </c>
      <c r="Q896">
        <v>15</v>
      </c>
      <c r="R896">
        <v>30</v>
      </c>
      <c r="S896">
        <v>120</v>
      </c>
      <c r="T896">
        <v>80</v>
      </c>
      <c r="U896">
        <v>0</v>
      </c>
      <c r="V896">
        <v>45</v>
      </c>
      <c r="W896">
        <v>105</v>
      </c>
      <c r="X896">
        <v>75</v>
      </c>
      <c r="Y896">
        <v>0</v>
      </c>
      <c r="Z896">
        <v>25</v>
      </c>
      <c r="AA896">
        <v>360</v>
      </c>
      <c r="AB896">
        <v>310</v>
      </c>
      <c r="AC896">
        <v>0</v>
      </c>
      <c r="AD896">
        <v>50</v>
      </c>
      <c r="AE896">
        <v>50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25</v>
      </c>
      <c r="AO896">
        <v>10</v>
      </c>
      <c r="AP896">
        <v>10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25</v>
      </c>
      <c r="AW896">
        <v>25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1460</v>
      </c>
      <c r="BV896">
        <v>1375</v>
      </c>
      <c r="BW896">
        <v>240</v>
      </c>
      <c r="BX896">
        <v>120</v>
      </c>
      <c r="BY896">
        <v>0</v>
      </c>
      <c r="BZ896">
        <v>120</v>
      </c>
      <c r="CA896">
        <v>355</v>
      </c>
      <c r="CB896">
        <v>240</v>
      </c>
      <c r="CC896">
        <v>0</v>
      </c>
      <c r="CD896">
        <v>120</v>
      </c>
      <c r="CE896">
        <v>235</v>
      </c>
      <c r="CF896">
        <v>155</v>
      </c>
      <c r="CG896">
        <v>0</v>
      </c>
      <c r="CH896">
        <v>75</v>
      </c>
      <c r="CI896">
        <v>145</v>
      </c>
      <c r="CJ896">
        <v>65</v>
      </c>
      <c r="CK896">
        <v>0</v>
      </c>
      <c r="CL896">
        <v>80</v>
      </c>
      <c r="CM896">
        <v>395</v>
      </c>
      <c r="CN896">
        <v>190</v>
      </c>
      <c r="CO896">
        <v>0</v>
      </c>
      <c r="CP896">
        <v>205</v>
      </c>
      <c r="CQ896">
        <v>90</v>
      </c>
      <c r="CR896">
        <v>75</v>
      </c>
      <c r="CS896">
        <v>75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15</v>
      </c>
      <c r="DA896">
        <v>15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</row>
    <row r="897" spans="1:136" x14ac:dyDescent="0.3">
      <c r="A897" t="s">
        <v>391</v>
      </c>
      <c r="B897">
        <v>140</v>
      </c>
      <c r="C897" t="s">
        <v>2538</v>
      </c>
      <c r="D897">
        <v>34017010300</v>
      </c>
      <c r="E897" t="s">
        <v>2539</v>
      </c>
      <c r="F897" t="s">
        <v>227</v>
      </c>
      <c r="G897" t="s">
        <v>226</v>
      </c>
      <c r="H897">
        <v>1200</v>
      </c>
      <c r="I897">
        <v>530</v>
      </c>
      <c r="J897">
        <v>530</v>
      </c>
      <c r="K897">
        <v>55</v>
      </c>
      <c r="L897">
        <v>35</v>
      </c>
      <c r="M897">
        <v>0</v>
      </c>
      <c r="N897">
        <v>20</v>
      </c>
      <c r="O897">
        <v>80</v>
      </c>
      <c r="P897">
        <v>50</v>
      </c>
      <c r="Q897">
        <v>0</v>
      </c>
      <c r="R897">
        <v>30</v>
      </c>
      <c r="S897">
        <v>110</v>
      </c>
      <c r="T897">
        <v>70</v>
      </c>
      <c r="U897">
        <v>0</v>
      </c>
      <c r="V897">
        <v>40</v>
      </c>
      <c r="W897">
        <v>35</v>
      </c>
      <c r="X897">
        <v>20</v>
      </c>
      <c r="Y897">
        <v>0</v>
      </c>
      <c r="Z897">
        <v>15</v>
      </c>
      <c r="AA897">
        <v>255</v>
      </c>
      <c r="AB897">
        <v>235</v>
      </c>
      <c r="AC897">
        <v>0</v>
      </c>
      <c r="AD897">
        <v>25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665</v>
      </c>
      <c r="BV897">
        <v>645</v>
      </c>
      <c r="BW897">
        <v>135</v>
      </c>
      <c r="BX897">
        <v>60</v>
      </c>
      <c r="BY897">
        <v>0</v>
      </c>
      <c r="BZ897">
        <v>80</v>
      </c>
      <c r="CA897">
        <v>110</v>
      </c>
      <c r="CB897">
        <v>100</v>
      </c>
      <c r="CC897">
        <v>0</v>
      </c>
      <c r="CD897">
        <v>4</v>
      </c>
      <c r="CE897">
        <v>70</v>
      </c>
      <c r="CF897">
        <v>50</v>
      </c>
      <c r="CG897">
        <v>0</v>
      </c>
      <c r="CH897">
        <v>15</v>
      </c>
      <c r="CI897">
        <v>95</v>
      </c>
      <c r="CJ897">
        <v>30</v>
      </c>
      <c r="CK897">
        <v>0</v>
      </c>
      <c r="CL897">
        <v>65</v>
      </c>
      <c r="CM897">
        <v>235</v>
      </c>
      <c r="CN897">
        <v>160</v>
      </c>
      <c r="CO897">
        <v>0</v>
      </c>
      <c r="CP897">
        <v>75</v>
      </c>
      <c r="CQ897">
        <v>25</v>
      </c>
      <c r="CR897">
        <v>15</v>
      </c>
      <c r="CS897">
        <v>15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4</v>
      </c>
      <c r="DA897">
        <v>4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</row>
    <row r="898" spans="1:136" x14ac:dyDescent="0.3">
      <c r="A898" t="s">
        <v>391</v>
      </c>
      <c r="B898">
        <v>140</v>
      </c>
      <c r="C898" t="s">
        <v>2540</v>
      </c>
      <c r="D898">
        <v>34017010400</v>
      </c>
      <c r="E898" t="s">
        <v>2541</v>
      </c>
      <c r="F898" t="s">
        <v>227</v>
      </c>
      <c r="G898" t="s">
        <v>226</v>
      </c>
      <c r="H898">
        <v>1160</v>
      </c>
      <c r="I898">
        <v>415</v>
      </c>
      <c r="J898">
        <v>380</v>
      </c>
      <c r="K898">
        <v>35</v>
      </c>
      <c r="L898">
        <v>20</v>
      </c>
      <c r="M898">
        <v>0</v>
      </c>
      <c r="N898">
        <v>10</v>
      </c>
      <c r="O898">
        <v>55</v>
      </c>
      <c r="P898">
        <v>25</v>
      </c>
      <c r="Q898">
        <v>0</v>
      </c>
      <c r="R898">
        <v>30</v>
      </c>
      <c r="S898">
        <v>95</v>
      </c>
      <c r="T898">
        <v>35</v>
      </c>
      <c r="U898">
        <v>0</v>
      </c>
      <c r="V898">
        <v>65</v>
      </c>
      <c r="W898">
        <v>75</v>
      </c>
      <c r="X898">
        <v>60</v>
      </c>
      <c r="Y898">
        <v>0</v>
      </c>
      <c r="Z898">
        <v>15</v>
      </c>
      <c r="AA898">
        <v>120</v>
      </c>
      <c r="AB898">
        <v>100</v>
      </c>
      <c r="AC898">
        <v>0</v>
      </c>
      <c r="AD898">
        <v>20</v>
      </c>
      <c r="AE898">
        <v>35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35</v>
      </c>
      <c r="AO898">
        <v>0</v>
      </c>
      <c r="AP898">
        <v>35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745</v>
      </c>
      <c r="BV898">
        <v>685</v>
      </c>
      <c r="BW898">
        <v>185</v>
      </c>
      <c r="BX898">
        <v>20</v>
      </c>
      <c r="BY898">
        <v>0</v>
      </c>
      <c r="BZ898">
        <v>165</v>
      </c>
      <c r="CA898">
        <v>170</v>
      </c>
      <c r="CB898">
        <v>120</v>
      </c>
      <c r="CC898">
        <v>0</v>
      </c>
      <c r="CD898">
        <v>50</v>
      </c>
      <c r="CE898">
        <v>205</v>
      </c>
      <c r="CF898">
        <v>65</v>
      </c>
      <c r="CG898">
        <v>0</v>
      </c>
      <c r="CH898">
        <v>140</v>
      </c>
      <c r="CI898">
        <v>40</v>
      </c>
      <c r="CJ898">
        <v>10</v>
      </c>
      <c r="CK898">
        <v>0</v>
      </c>
      <c r="CL898">
        <v>30</v>
      </c>
      <c r="CM898">
        <v>85</v>
      </c>
      <c r="CN898">
        <v>70</v>
      </c>
      <c r="CO898">
        <v>0</v>
      </c>
      <c r="CP898">
        <v>15</v>
      </c>
      <c r="CQ898">
        <v>60</v>
      </c>
      <c r="CR898">
        <v>0</v>
      </c>
      <c r="CS898">
        <v>0</v>
      </c>
      <c r="CT898">
        <v>0</v>
      </c>
      <c r="CU898">
        <v>0</v>
      </c>
      <c r="CV898">
        <v>25</v>
      </c>
      <c r="CW898">
        <v>25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10</v>
      </c>
      <c r="DE898">
        <v>10</v>
      </c>
      <c r="DF898">
        <v>0</v>
      </c>
      <c r="DG898">
        <v>0</v>
      </c>
      <c r="DH898">
        <v>25</v>
      </c>
      <c r="DI898">
        <v>25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</row>
    <row r="899" spans="1:136" x14ac:dyDescent="0.3">
      <c r="A899" t="s">
        <v>391</v>
      </c>
      <c r="B899">
        <v>140</v>
      </c>
      <c r="C899" t="s">
        <v>2542</v>
      </c>
      <c r="D899">
        <v>34017010500</v>
      </c>
      <c r="E899" t="s">
        <v>2543</v>
      </c>
      <c r="F899" t="s">
        <v>227</v>
      </c>
      <c r="G899" t="s">
        <v>226</v>
      </c>
      <c r="H899">
        <v>1880</v>
      </c>
      <c r="I899">
        <v>500</v>
      </c>
      <c r="J899">
        <v>485</v>
      </c>
      <c r="K899">
        <v>70</v>
      </c>
      <c r="L899">
        <v>25</v>
      </c>
      <c r="M899">
        <v>0</v>
      </c>
      <c r="N899">
        <v>45</v>
      </c>
      <c r="O899">
        <v>95</v>
      </c>
      <c r="P899">
        <v>15</v>
      </c>
      <c r="Q899">
        <v>0</v>
      </c>
      <c r="R899">
        <v>80</v>
      </c>
      <c r="S899">
        <v>80</v>
      </c>
      <c r="T899">
        <v>70</v>
      </c>
      <c r="U899">
        <v>0</v>
      </c>
      <c r="V899">
        <v>10</v>
      </c>
      <c r="W899">
        <v>45</v>
      </c>
      <c r="X899">
        <v>40</v>
      </c>
      <c r="Y899">
        <v>4</v>
      </c>
      <c r="Z899">
        <v>0</v>
      </c>
      <c r="AA899">
        <v>195</v>
      </c>
      <c r="AB899">
        <v>160</v>
      </c>
      <c r="AC899">
        <v>4</v>
      </c>
      <c r="AD899">
        <v>30</v>
      </c>
      <c r="AE899">
        <v>15</v>
      </c>
      <c r="AF899">
        <v>15</v>
      </c>
      <c r="AG899">
        <v>15</v>
      </c>
      <c r="AH899">
        <v>0</v>
      </c>
      <c r="AI899">
        <v>0</v>
      </c>
      <c r="AJ899">
        <v>4</v>
      </c>
      <c r="AK899">
        <v>0</v>
      </c>
      <c r="AL899">
        <v>4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1375</v>
      </c>
      <c r="BV899">
        <v>1300</v>
      </c>
      <c r="BW899">
        <v>140</v>
      </c>
      <c r="BX899">
        <v>55</v>
      </c>
      <c r="BY899">
        <v>0</v>
      </c>
      <c r="BZ899">
        <v>85</v>
      </c>
      <c r="CA899">
        <v>190</v>
      </c>
      <c r="CB899">
        <v>100</v>
      </c>
      <c r="CC899">
        <v>25</v>
      </c>
      <c r="CD899">
        <v>65</v>
      </c>
      <c r="CE899">
        <v>190</v>
      </c>
      <c r="CF899">
        <v>90</v>
      </c>
      <c r="CG899">
        <v>25</v>
      </c>
      <c r="CH899">
        <v>75</v>
      </c>
      <c r="CI899">
        <v>175</v>
      </c>
      <c r="CJ899">
        <v>150</v>
      </c>
      <c r="CK899">
        <v>0</v>
      </c>
      <c r="CL899">
        <v>25</v>
      </c>
      <c r="CM899">
        <v>605</v>
      </c>
      <c r="CN899">
        <v>355</v>
      </c>
      <c r="CO899">
        <v>0</v>
      </c>
      <c r="CP899">
        <v>250</v>
      </c>
      <c r="CQ899">
        <v>75</v>
      </c>
      <c r="CR899">
        <v>0</v>
      </c>
      <c r="CS899">
        <v>0</v>
      </c>
      <c r="CT899">
        <v>0</v>
      </c>
      <c r="CU899">
        <v>0</v>
      </c>
      <c r="CV899">
        <v>15</v>
      </c>
      <c r="CW899">
        <v>15</v>
      </c>
      <c r="CX899">
        <v>0</v>
      </c>
      <c r="CY899">
        <v>0</v>
      </c>
      <c r="CZ899">
        <v>25</v>
      </c>
      <c r="DA899">
        <v>25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35</v>
      </c>
      <c r="DI899">
        <v>4</v>
      </c>
      <c r="DJ899">
        <v>0</v>
      </c>
      <c r="DK899">
        <v>25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</row>
    <row r="900" spans="1:136" x14ac:dyDescent="0.3">
      <c r="A900" t="s">
        <v>391</v>
      </c>
      <c r="B900">
        <v>140</v>
      </c>
      <c r="C900" t="s">
        <v>2544</v>
      </c>
      <c r="D900">
        <v>34017010600</v>
      </c>
      <c r="E900" t="s">
        <v>2545</v>
      </c>
      <c r="F900" t="s">
        <v>227</v>
      </c>
      <c r="G900" t="s">
        <v>226</v>
      </c>
      <c r="H900">
        <v>2095</v>
      </c>
      <c r="I900">
        <v>1115</v>
      </c>
      <c r="J900">
        <v>1105</v>
      </c>
      <c r="K900">
        <v>10</v>
      </c>
      <c r="L900">
        <v>0</v>
      </c>
      <c r="M900">
        <v>0</v>
      </c>
      <c r="N900">
        <v>10</v>
      </c>
      <c r="O900">
        <v>95</v>
      </c>
      <c r="P900">
        <v>20</v>
      </c>
      <c r="Q900">
        <v>0</v>
      </c>
      <c r="R900">
        <v>80</v>
      </c>
      <c r="S900">
        <v>315</v>
      </c>
      <c r="T900">
        <v>245</v>
      </c>
      <c r="U900">
        <v>0</v>
      </c>
      <c r="V900">
        <v>75</v>
      </c>
      <c r="W900">
        <v>165</v>
      </c>
      <c r="X900">
        <v>145</v>
      </c>
      <c r="Y900">
        <v>0</v>
      </c>
      <c r="Z900">
        <v>20</v>
      </c>
      <c r="AA900">
        <v>520</v>
      </c>
      <c r="AB900">
        <v>425</v>
      </c>
      <c r="AC900">
        <v>35</v>
      </c>
      <c r="AD900">
        <v>60</v>
      </c>
      <c r="AE900">
        <v>10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10</v>
      </c>
      <c r="AW900">
        <v>10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980</v>
      </c>
      <c r="BV900">
        <v>970</v>
      </c>
      <c r="BW900">
        <v>205</v>
      </c>
      <c r="BX900">
        <v>90</v>
      </c>
      <c r="BY900">
        <v>0</v>
      </c>
      <c r="BZ900">
        <v>115</v>
      </c>
      <c r="CA900">
        <v>120</v>
      </c>
      <c r="CB900">
        <v>120</v>
      </c>
      <c r="CC900">
        <v>0</v>
      </c>
      <c r="CD900">
        <v>0</v>
      </c>
      <c r="CE900">
        <v>30</v>
      </c>
      <c r="CF900">
        <v>30</v>
      </c>
      <c r="CG900">
        <v>0</v>
      </c>
      <c r="CH900">
        <v>0</v>
      </c>
      <c r="CI900">
        <v>240</v>
      </c>
      <c r="CJ900">
        <v>85</v>
      </c>
      <c r="CK900">
        <v>0</v>
      </c>
      <c r="CL900">
        <v>155</v>
      </c>
      <c r="CM900">
        <v>380</v>
      </c>
      <c r="CN900">
        <v>235</v>
      </c>
      <c r="CO900">
        <v>0</v>
      </c>
      <c r="CP900">
        <v>145</v>
      </c>
      <c r="CQ900">
        <v>10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10</v>
      </c>
      <c r="DI900">
        <v>10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</row>
    <row r="901" spans="1:136" x14ac:dyDescent="0.3">
      <c r="A901" t="s">
        <v>391</v>
      </c>
      <c r="B901">
        <v>140</v>
      </c>
      <c r="C901" t="s">
        <v>2546</v>
      </c>
      <c r="D901">
        <v>34017010700</v>
      </c>
      <c r="E901" t="s">
        <v>2547</v>
      </c>
      <c r="F901" t="s">
        <v>227</v>
      </c>
      <c r="G901" t="s">
        <v>226</v>
      </c>
      <c r="H901">
        <v>3025</v>
      </c>
      <c r="I901">
        <v>910</v>
      </c>
      <c r="J901">
        <v>910</v>
      </c>
      <c r="K901">
        <v>80</v>
      </c>
      <c r="L901">
        <v>30</v>
      </c>
      <c r="M901">
        <v>0</v>
      </c>
      <c r="N901">
        <v>50</v>
      </c>
      <c r="O901">
        <v>165</v>
      </c>
      <c r="P901">
        <v>70</v>
      </c>
      <c r="Q901">
        <v>0</v>
      </c>
      <c r="R901">
        <v>90</v>
      </c>
      <c r="S901">
        <v>185</v>
      </c>
      <c r="T901">
        <v>125</v>
      </c>
      <c r="U901">
        <v>0</v>
      </c>
      <c r="V901">
        <v>65</v>
      </c>
      <c r="W901">
        <v>45</v>
      </c>
      <c r="X901">
        <v>15</v>
      </c>
      <c r="Y901">
        <v>0</v>
      </c>
      <c r="Z901">
        <v>30</v>
      </c>
      <c r="AA901">
        <v>440</v>
      </c>
      <c r="AB901">
        <v>325</v>
      </c>
      <c r="AC901">
        <v>0</v>
      </c>
      <c r="AD901">
        <v>115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2115</v>
      </c>
      <c r="BV901">
        <v>2055</v>
      </c>
      <c r="BW901">
        <v>860</v>
      </c>
      <c r="BX901">
        <v>275</v>
      </c>
      <c r="BY901">
        <v>0</v>
      </c>
      <c r="BZ901">
        <v>585</v>
      </c>
      <c r="CA901">
        <v>175</v>
      </c>
      <c r="CB901">
        <v>45</v>
      </c>
      <c r="CC901">
        <v>0</v>
      </c>
      <c r="CD901">
        <v>135</v>
      </c>
      <c r="CE901">
        <v>355</v>
      </c>
      <c r="CF901">
        <v>150</v>
      </c>
      <c r="CG901">
        <v>0</v>
      </c>
      <c r="CH901">
        <v>205</v>
      </c>
      <c r="CI901">
        <v>160</v>
      </c>
      <c r="CJ901">
        <v>160</v>
      </c>
      <c r="CK901">
        <v>0</v>
      </c>
      <c r="CL901">
        <v>0</v>
      </c>
      <c r="CM901">
        <v>505</v>
      </c>
      <c r="CN901">
        <v>200</v>
      </c>
      <c r="CO901">
        <v>25</v>
      </c>
      <c r="CP901">
        <v>280</v>
      </c>
      <c r="CQ901">
        <v>60</v>
      </c>
      <c r="CR901">
        <v>15</v>
      </c>
      <c r="CS901">
        <v>15</v>
      </c>
      <c r="CT901">
        <v>0</v>
      </c>
      <c r="CU901">
        <v>0</v>
      </c>
      <c r="CV901">
        <v>40</v>
      </c>
      <c r="CW901">
        <v>40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</row>
    <row r="902" spans="1:136" x14ac:dyDescent="0.3">
      <c r="A902" t="s">
        <v>391</v>
      </c>
      <c r="B902">
        <v>140</v>
      </c>
      <c r="C902" t="s">
        <v>2548</v>
      </c>
      <c r="D902">
        <v>34017010800</v>
      </c>
      <c r="E902" t="s">
        <v>2549</v>
      </c>
      <c r="F902" t="s">
        <v>227</v>
      </c>
      <c r="G902" t="s">
        <v>226</v>
      </c>
      <c r="H902">
        <v>1360</v>
      </c>
      <c r="I902">
        <v>420</v>
      </c>
      <c r="J902">
        <v>415</v>
      </c>
      <c r="K902">
        <v>35</v>
      </c>
      <c r="L902">
        <v>10</v>
      </c>
      <c r="M902">
        <v>0</v>
      </c>
      <c r="N902">
        <v>30</v>
      </c>
      <c r="O902">
        <v>45</v>
      </c>
      <c r="P902">
        <v>45</v>
      </c>
      <c r="Q902">
        <v>0</v>
      </c>
      <c r="R902">
        <v>0</v>
      </c>
      <c r="S902">
        <v>70</v>
      </c>
      <c r="T902">
        <v>50</v>
      </c>
      <c r="U902">
        <v>0</v>
      </c>
      <c r="V902">
        <v>15</v>
      </c>
      <c r="W902">
        <v>55</v>
      </c>
      <c r="X902">
        <v>55</v>
      </c>
      <c r="Y902">
        <v>0</v>
      </c>
      <c r="Z902">
        <v>0</v>
      </c>
      <c r="AA902">
        <v>210</v>
      </c>
      <c r="AB902">
        <v>120</v>
      </c>
      <c r="AC902">
        <v>45</v>
      </c>
      <c r="AD902">
        <v>45</v>
      </c>
      <c r="AE902">
        <v>4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4</v>
      </c>
      <c r="AO902">
        <v>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940</v>
      </c>
      <c r="BV902">
        <v>870</v>
      </c>
      <c r="BW902">
        <v>275</v>
      </c>
      <c r="BX902">
        <v>215</v>
      </c>
      <c r="BY902">
        <v>25</v>
      </c>
      <c r="BZ902">
        <v>35</v>
      </c>
      <c r="CA902">
        <v>225</v>
      </c>
      <c r="CB902">
        <v>55</v>
      </c>
      <c r="CC902">
        <v>0</v>
      </c>
      <c r="CD902">
        <v>170</v>
      </c>
      <c r="CE902">
        <v>145</v>
      </c>
      <c r="CF902">
        <v>100</v>
      </c>
      <c r="CG902">
        <v>15</v>
      </c>
      <c r="CH902">
        <v>30</v>
      </c>
      <c r="CI902">
        <v>55</v>
      </c>
      <c r="CJ902">
        <v>35</v>
      </c>
      <c r="CK902">
        <v>0</v>
      </c>
      <c r="CL902">
        <v>20</v>
      </c>
      <c r="CM902">
        <v>180</v>
      </c>
      <c r="CN902">
        <v>105</v>
      </c>
      <c r="CO902">
        <v>0</v>
      </c>
      <c r="CP902">
        <v>70</v>
      </c>
      <c r="CQ902">
        <v>40</v>
      </c>
      <c r="CR902">
        <v>0</v>
      </c>
      <c r="CS902">
        <v>0</v>
      </c>
      <c r="CT902">
        <v>0</v>
      </c>
      <c r="CU902">
        <v>0</v>
      </c>
      <c r="CV902">
        <v>10</v>
      </c>
      <c r="CW902">
        <v>10</v>
      </c>
      <c r="CX902">
        <v>0</v>
      </c>
      <c r="CY902">
        <v>0</v>
      </c>
      <c r="CZ902">
        <v>25</v>
      </c>
      <c r="DA902">
        <v>25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10</v>
      </c>
      <c r="DI902">
        <v>10</v>
      </c>
      <c r="DJ902">
        <v>0</v>
      </c>
      <c r="DK902">
        <v>0</v>
      </c>
      <c r="DL902">
        <v>25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25</v>
      </c>
      <c r="DV902">
        <v>25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</row>
    <row r="903" spans="1:136" x14ac:dyDescent="0.3">
      <c r="A903" t="s">
        <v>391</v>
      </c>
      <c r="B903">
        <v>140</v>
      </c>
      <c r="C903" t="s">
        <v>2550</v>
      </c>
      <c r="D903">
        <v>34017010900</v>
      </c>
      <c r="E903" t="s">
        <v>2551</v>
      </c>
      <c r="F903" t="s">
        <v>227</v>
      </c>
      <c r="G903" t="s">
        <v>226</v>
      </c>
      <c r="H903">
        <v>1190</v>
      </c>
      <c r="I903">
        <v>530</v>
      </c>
      <c r="J903">
        <v>515</v>
      </c>
      <c r="K903">
        <v>15</v>
      </c>
      <c r="L903">
        <v>4</v>
      </c>
      <c r="M903">
        <v>0</v>
      </c>
      <c r="N903">
        <v>4</v>
      </c>
      <c r="O903">
        <v>45</v>
      </c>
      <c r="P903">
        <v>4</v>
      </c>
      <c r="Q903">
        <v>0</v>
      </c>
      <c r="R903">
        <v>40</v>
      </c>
      <c r="S903">
        <v>50</v>
      </c>
      <c r="T903">
        <v>25</v>
      </c>
      <c r="U903">
        <v>0</v>
      </c>
      <c r="V903">
        <v>25</v>
      </c>
      <c r="W903">
        <v>80</v>
      </c>
      <c r="X903">
        <v>60</v>
      </c>
      <c r="Y903">
        <v>0</v>
      </c>
      <c r="Z903">
        <v>20</v>
      </c>
      <c r="AA903">
        <v>325</v>
      </c>
      <c r="AB903">
        <v>240</v>
      </c>
      <c r="AC903">
        <v>30</v>
      </c>
      <c r="AD903">
        <v>55</v>
      </c>
      <c r="AE903">
        <v>15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</v>
      </c>
      <c r="AO903">
        <v>15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660</v>
      </c>
      <c r="BV903">
        <v>610</v>
      </c>
      <c r="BW903">
        <v>140</v>
      </c>
      <c r="BX903">
        <v>55</v>
      </c>
      <c r="BY903">
        <v>0</v>
      </c>
      <c r="BZ903">
        <v>85</v>
      </c>
      <c r="CA903">
        <v>55</v>
      </c>
      <c r="CB903">
        <v>35</v>
      </c>
      <c r="CC903">
        <v>4</v>
      </c>
      <c r="CD903">
        <v>10</v>
      </c>
      <c r="CE903">
        <v>100</v>
      </c>
      <c r="CF903">
        <v>35</v>
      </c>
      <c r="CG903">
        <v>20</v>
      </c>
      <c r="CH903">
        <v>40</v>
      </c>
      <c r="CI903">
        <v>65</v>
      </c>
      <c r="CJ903">
        <v>55</v>
      </c>
      <c r="CK903">
        <v>0</v>
      </c>
      <c r="CL903">
        <v>10</v>
      </c>
      <c r="CM903">
        <v>250</v>
      </c>
      <c r="CN903">
        <v>130</v>
      </c>
      <c r="CO903">
        <v>25</v>
      </c>
      <c r="CP903">
        <v>95</v>
      </c>
      <c r="CQ903">
        <v>25</v>
      </c>
      <c r="CR903">
        <v>0</v>
      </c>
      <c r="CS903">
        <v>0</v>
      </c>
      <c r="CT903">
        <v>0</v>
      </c>
      <c r="CU903">
        <v>0</v>
      </c>
      <c r="CV903">
        <v>20</v>
      </c>
      <c r="CW903">
        <v>20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4</v>
      </c>
      <c r="DI903">
        <v>4</v>
      </c>
      <c r="DJ903">
        <v>0</v>
      </c>
      <c r="DK903">
        <v>0</v>
      </c>
      <c r="DL903">
        <v>25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10</v>
      </c>
      <c r="DV903">
        <v>10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15</v>
      </c>
      <c r="ED903">
        <v>0</v>
      </c>
      <c r="EE903">
        <v>0</v>
      </c>
      <c r="EF903">
        <v>15</v>
      </c>
    </row>
    <row r="904" spans="1:136" x14ac:dyDescent="0.3">
      <c r="A904" t="s">
        <v>391</v>
      </c>
      <c r="B904">
        <v>140</v>
      </c>
      <c r="C904" t="s">
        <v>2552</v>
      </c>
      <c r="D904">
        <v>34017011000</v>
      </c>
      <c r="E904" t="s">
        <v>2553</v>
      </c>
      <c r="F904" t="s">
        <v>227</v>
      </c>
      <c r="G904" t="s">
        <v>226</v>
      </c>
      <c r="H904">
        <v>840</v>
      </c>
      <c r="I904">
        <v>225</v>
      </c>
      <c r="J904">
        <v>225</v>
      </c>
      <c r="K904">
        <v>45</v>
      </c>
      <c r="L904">
        <v>0</v>
      </c>
      <c r="M904">
        <v>0</v>
      </c>
      <c r="N904">
        <v>45</v>
      </c>
      <c r="O904">
        <v>35</v>
      </c>
      <c r="P904">
        <v>30</v>
      </c>
      <c r="Q904">
        <v>0</v>
      </c>
      <c r="R904">
        <v>4</v>
      </c>
      <c r="S904">
        <v>60</v>
      </c>
      <c r="T904">
        <v>35</v>
      </c>
      <c r="U904">
        <v>10</v>
      </c>
      <c r="V904">
        <v>20</v>
      </c>
      <c r="W904">
        <v>0</v>
      </c>
      <c r="X904">
        <v>0</v>
      </c>
      <c r="Y904">
        <v>0</v>
      </c>
      <c r="Z904">
        <v>0</v>
      </c>
      <c r="AA904">
        <v>80</v>
      </c>
      <c r="AB904">
        <v>80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4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4</v>
      </c>
      <c r="BR904">
        <v>0</v>
      </c>
      <c r="BS904">
        <v>4</v>
      </c>
      <c r="BT904">
        <v>0</v>
      </c>
      <c r="BU904">
        <v>615</v>
      </c>
      <c r="BV904">
        <v>560</v>
      </c>
      <c r="BW904">
        <v>215</v>
      </c>
      <c r="BX904">
        <v>75</v>
      </c>
      <c r="BY904">
        <v>0</v>
      </c>
      <c r="BZ904">
        <v>140</v>
      </c>
      <c r="CA904">
        <v>75</v>
      </c>
      <c r="CB904">
        <v>25</v>
      </c>
      <c r="CC904">
        <v>0</v>
      </c>
      <c r="CD904">
        <v>50</v>
      </c>
      <c r="CE904">
        <v>145</v>
      </c>
      <c r="CF904">
        <v>80</v>
      </c>
      <c r="CG904">
        <v>0</v>
      </c>
      <c r="CH904">
        <v>65</v>
      </c>
      <c r="CI904">
        <v>45</v>
      </c>
      <c r="CJ904">
        <v>10</v>
      </c>
      <c r="CK904">
        <v>0</v>
      </c>
      <c r="CL904">
        <v>35</v>
      </c>
      <c r="CM904">
        <v>85</v>
      </c>
      <c r="CN904">
        <v>45</v>
      </c>
      <c r="CO904">
        <v>0</v>
      </c>
      <c r="CP904">
        <v>40</v>
      </c>
      <c r="CQ904">
        <v>40</v>
      </c>
      <c r="CR904">
        <v>15</v>
      </c>
      <c r="CS904">
        <v>15</v>
      </c>
      <c r="CT904">
        <v>0</v>
      </c>
      <c r="CU904">
        <v>0</v>
      </c>
      <c r="CV904">
        <v>4</v>
      </c>
      <c r="CW904">
        <v>4</v>
      </c>
      <c r="CX904">
        <v>0</v>
      </c>
      <c r="CY904">
        <v>0</v>
      </c>
      <c r="CZ904">
        <v>20</v>
      </c>
      <c r="DA904">
        <v>20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15</v>
      </c>
      <c r="DM904">
        <v>0</v>
      </c>
      <c r="DN904">
        <v>0</v>
      </c>
      <c r="DO904">
        <v>0</v>
      </c>
      <c r="DP904">
        <v>0</v>
      </c>
      <c r="DQ904">
        <v>15</v>
      </c>
      <c r="DR904">
        <v>15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</row>
    <row r="905" spans="1:136" x14ac:dyDescent="0.3">
      <c r="A905" t="s">
        <v>391</v>
      </c>
      <c r="B905">
        <v>140</v>
      </c>
      <c r="C905" t="s">
        <v>2554</v>
      </c>
      <c r="D905">
        <v>34017011100</v>
      </c>
      <c r="E905" t="s">
        <v>2555</v>
      </c>
      <c r="F905" t="s">
        <v>227</v>
      </c>
      <c r="G905" t="s">
        <v>226</v>
      </c>
      <c r="H905">
        <v>795</v>
      </c>
      <c r="I905">
        <v>155</v>
      </c>
      <c r="J905">
        <v>150</v>
      </c>
      <c r="K905">
        <v>15</v>
      </c>
      <c r="L905">
        <v>10</v>
      </c>
      <c r="M905">
        <v>0</v>
      </c>
      <c r="N905">
        <v>4</v>
      </c>
      <c r="O905">
        <v>25</v>
      </c>
      <c r="P905">
        <v>15</v>
      </c>
      <c r="Q905">
        <v>0</v>
      </c>
      <c r="R905">
        <v>10</v>
      </c>
      <c r="S905">
        <v>35</v>
      </c>
      <c r="T905">
        <v>20</v>
      </c>
      <c r="U905">
        <v>0</v>
      </c>
      <c r="V905">
        <v>15</v>
      </c>
      <c r="W905">
        <v>30</v>
      </c>
      <c r="X905">
        <v>30</v>
      </c>
      <c r="Y905">
        <v>0</v>
      </c>
      <c r="Z905">
        <v>0</v>
      </c>
      <c r="AA905">
        <v>45</v>
      </c>
      <c r="AB905">
        <v>30</v>
      </c>
      <c r="AC905">
        <v>0</v>
      </c>
      <c r="AD905">
        <v>15</v>
      </c>
      <c r="AE905">
        <v>4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4</v>
      </c>
      <c r="AS905">
        <v>4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640</v>
      </c>
      <c r="BV905">
        <v>595</v>
      </c>
      <c r="BW905">
        <v>150</v>
      </c>
      <c r="BX905">
        <v>100</v>
      </c>
      <c r="BY905">
        <v>0</v>
      </c>
      <c r="BZ905">
        <v>45</v>
      </c>
      <c r="CA905">
        <v>80</v>
      </c>
      <c r="CB905">
        <v>50</v>
      </c>
      <c r="CC905">
        <v>0</v>
      </c>
      <c r="CD905">
        <v>30</v>
      </c>
      <c r="CE905">
        <v>115</v>
      </c>
      <c r="CF905">
        <v>80</v>
      </c>
      <c r="CG905">
        <v>0</v>
      </c>
      <c r="CH905">
        <v>40</v>
      </c>
      <c r="CI905">
        <v>60</v>
      </c>
      <c r="CJ905">
        <v>30</v>
      </c>
      <c r="CK905">
        <v>0</v>
      </c>
      <c r="CL905">
        <v>35</v>
      </c>
      <c r="CM905">
        <v>190</v>
      </c>
      <c r="CN905">
        <v>105</v>
      </c>
      <c r="CO905">
        <v>0</v>
      </c>
      <c r="CP905">
        <v>85</v>
      </c>
      <c r="CQ905">
        <v>45</v>
      </c>
      <c r="CR905">
        <v>20</v>
      </c>
      <c r="CS905">
        <v>20</v>
      </c>
      <c r="CT905">
        <v>0</v>
      </c>
      <c r="CU905">
        <v>0</v>
      </c>
      <c r="CV905">
        <v>10</v>
      </c>
      <c r="CW905">
        <v>0</v>
      </c>
      <c r="CX905">
        <v>10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15</v>
      </c>
      <c r="DI905">
        <v>15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</row>
    <row r="906" spans="1:136" x14ac:dyDescent="0.3">
      <c r="A906" t="s">
        <v>391</v>
      </c>
      <c r="B906">
        <v>140</v>
      </c>
      <c r="C906" t="s">
        <v>2556</v>
      </c>
      <c r="D906">
        <v>34017011200</v>
      </c>
      <c r="E906" t="s">
        <v>2557</v>
      </c>
      <c r="F906" t="s">
        <v>227</v>
      </c>
      <c r="G906" t="s">
        <v>226</v>
      </c>
      <c r="H906">
        <v>1655</v>
      </c>
      <c r="I906">
        <v>300</v>
      </c>
      <c r="J906">
        <v>265</v>
      </c>
      <c r="K906">
        <v>45</v>
      </c>
      <c r="L906">
        <v>10</v>
      </c>
      <c r="M906">
        <v>0</v>
      </c>
      <c r="N906">
        <v>30</v>
      </c>
      <c r="O906">
        <v>35</v>
      </c>
      <c r="P906">
        <v>35</v>
      </c>
      <c r="Q906">
        <v>0</v>
      </c>
      <c r="R906">
        <v>0</v>
      </c>
      <c r="S906">
        <v>25</v>
      </c>
      <c r="T906">
        <v>15</v>
      </c>
      <c r="U906">
        <v>0</v>
      </c>
      <c r="V906">
        <v>10</v>
      </c>
      <c r="W906">
        <v>25</v>
      </c>
      <c r="X906">
        <v>10</v>
      </c>
      <c r="Y906">
        <v>10</v>
      </c>
      <c r="Z906">
        <v>4</v>
      </c>
      <c r="AA906">
        <v>140</v>
      </c>
      <c r="AB906">
        <v>105</v>
      </c>
      <c r="AC906">
        <v>10</v>
      </c>
      <c r="AD906">
        <v>25</v>
      </c>
      <c r="AE906">
        <v>35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20</v>
      </c>
      <c r="AS906">
        <v>20</v>
      </c>
      <c r="AT906">
        <v>0</v>
      </c>
      <c r="AU906">
        <v>0</v>
      </c>
      <c r="AV906">
        <v>15</v>
      </c>
      <c r="AW906">
        <v>15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1355</v>
      </c>
      <c r="BV906">
        <v>1200</v>
      </c>
      <c r="BW906">
        <v>245</v>
      </c>
      <c r="BX906">
        <v>165</v>
      </c>
      <c r="BY906">
        <v>0</v>
      </c>
      <c r="BZ906">
        <v>80</v>
      </c>
      <c r="CA906">
        <v>275</v>
      </c>
      <c r="CB906">
        <v>205</v>
      </c>
      <c r="CC906">
        <v>0</v>
      </c>
      <c r="CD906">
        <v>70</v>
      </c>
      <c r="CE906">
        <v>320</v>
      </c>
      <c r="CF906">
        <v>205</v>
      </c>
      <c r="CG906">
        <v>0</v>
      </c>
      <c r="CH906">
        <v>110</v>
      </c>
      <c r="CI906">
        <v>130</v>
      </c>
      <c r="CJ906">
        <v>105</v>
      </c>
      <c r="CK906">
        <v>0</v>
      </c>
      <c r="CL906">
        <v>25</v>
      </c>
      <c r="CM906">
        <v>230</v>
      </c>
      <c r="CN906">
        <v>145</v>
      </c>
      <c r="CO906">
        <v>0</v>
      </c>
      <c r="CP906">
        <v>90</v>
      </c>
      <c r="CQ906">
        <v>145</v>
      </c>
      <c r="CR906">
        <v>50</v>
      </c>
      <c r="CS906">
        <v>30</v>
      </c>
      <c r="CT906">
        <v>15</v>
      </c>
      <c r="CU906">
        <v>0</v>
      </c>
      <c r="CV906">
        <v>20</v>
      </c>
      <c r="CW906">
        <v>20</v>
      </c>
      <c r="CX906">
        <v>0</v>
      </c>
      <c r="CY906">
        <v>0</v>
      </c>
      <c r="CZ906">
        <v>35</v>
      </c>
      <c r="DA906">
        <v>25</v>
      </c>
      <c r="DB906">
        <v>10</v>
      </c>
      <c r="DC906">
        <v>0</v>
      </c>
      <c r="DD906">
        <v>35</v>
      </c>
      <c r="DE906">
        <v>20</v>
      </c>
      <c r="DF906">
        <v>20</v>
      </c>
      <c r="DG906">
        <v>0</v>
      </c>
      <c r="DH906">
        <v>10</v>
      </c>
      <c r="DI906">
        <v>10</v>
      </c>
      <c r="DJ906">
        <v>0</v>
      </c>
      <c r="DK906">
        <v>0</v>
      </c>
      <c r="DL906">
        <v>4</v>
      </c>
      <c r="DM906">
        <v>4</v>
      </c>
      <c r="DN906">
        <v>4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</row>
    <row r="907" spans="1:136" x14ac:dyDescent="0.3">
      <c r="A907" t="s">
        <v>391</v>
      </c>
      <c r="B907">
        <v>140</v>
      </c>
      <c r="C907" t="s">
        <v>2558</v>
      </c>
      <c r="D907">
        <v>34017011300</v>
      </c>
      <c r="E907" t="s">
        <v>2559</v>
      </c>
      <c r="F907" t="s">
        <v>227</v>
      </c>
      <c r="G907" t="s">
        <v>226</v>
      </c>
      <c r="H907">
        <v>2500</v>
      </c>
      <c r="I907">
        <v>1230</v>
      </c>
      <c r="J907">
        <v>1230</v>
      </c>
      <c r="K907">
        <v>0</v>
      </c>
      <c r="L907">
        <v>0</v>
      </c>
      <c r="M907">
        <v>0</v>
      </c>
      <c r="N907">
        <v>0</v>
      </c>
      <c r="O907">
        <v>125</v>
      </c>
      <c r="P907">
        <v>50</v>
      </c>
      <c r="Q907">
        <v>0</v>
      </c>
      <c r="R907">
        <v>75</v>
      </c>
      <c r="S907">
        <v>195</v>
      </c>
      <c r="T907">
        <v>125</v>
      </c>
      <c r="U907">
        <v>15</v>
      </c>
      <c r="V907">
        <v>55</v>
      </c>
      <c r="W907">
        <v>130</v>
      </c>
      <c r="X907">
        <v>80</v>
      </c>
      <c r="Y907">
        <v>0</v>
      </c>
      <c r="Z907">
        <v>45</v>
      </c>
      <c r="AA907">
        <v>780</v>
      </c>
      <c r="AB907">
        <v>595</v>
      </c>
      <c r="AC907">
        <v>75</v>
      </c>
      <c r="AD907">
        <v>110</v>
      </c>
      <c r="AE907">
        <v>4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4</v>
      </c>
      <c r="AW907">
        <v>4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1270</v>
      </c>
      <c r="BV907">
        <v>1270</v>
      </c>
      <c r="BW907">
        <v>290</v>
      </c>
      <c r="BX907">
        <v>180</v>
      </c>
      <c r="BY907">
        <v>0</v>
      </c>
      <c r="BZ907">
        <v>110</v>
      </c>
      <c r="CA907">
        <v>130</v>
      </c>
      <c r="CB907">
        <v>130</v>
      </c>
      <c r="CC907">
        <v>0</v>
      </c>
      <c r="CD907">
        <v>0</v>
      </c>
      <c r="CE907">
        <v>225</v>
      </c>
      <c r="CF907">
        <v>150</v>
      </c>
      <c r="CG907">
        <v>15</v>
      </c>
      <c r="CH907">
        <v>65</v>
      </c>
      <c r="CI907">
        <v>225</v>
      </c>
      <c r="CJ907">
        <v>225</v>
      </c>
      <c r="CK907">
        <v>0</v>
      </c>
      <c r="CL907">
        <v>0</v>
      </c>
      <c r="CM907">
        <v>400</v>
      </c>
      <c r="CN907">
        <v>240</v>
      </c>
      <c r="CO907">
        <v>35</v>
      </c>
      <c r="CP907">
        <v>125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</row>
    <row r="908" spans="1:136" x14ac:dyDescent="0.3">
      <c r="A908" t="s">
        <v>391</v>
      </c>
      <c r="B908">
        <v>140</v>
      </c>
      <c r="C908" t="s">
        <v>2560</v>
      </c>
      <c r="D908">
        <v>34017011400</v>
      </c>
      <c r="E908" t="s">
        <v>2561</v>
      </c>
      <c r="F908" t="s">
        <v>227</v>
      </c>
      <c r="G908" t="s">
        <v>226</v>
      </c>
      <c r="H908">
        <v>1175</v>
      </c>
      <c r="I908">
        <v>370</v>
      </c>
      <c r="J908">
        <v>365</v>
      </c>
      <c r="K908">
        <v>4</v>
      </c>
      <c r="L908">
        <v>0</v>
      </c>
      <c r="M908">
        <v>0</v>
      </c>
      <c r="N908">
        <v>4</v>
      </c>
      <c r="O908">
        <v>65</v>
      </c>
      <c r="P908">
        <v>15</v>
      </c>
      <c r="Q908">
        <v>0</v>
      </c>
      <c r="R908">
        <v>55</v>
      </c>
      <c r="S908">
        <v>60</v>
      </c>
      <c r="T908">
        <v>50</v>
      </c>
      <c r="U908">
        <v>0</v>
      </c>
      <c r="V908">
        <v>10</v>
      </c>
      <c r="W908">
        <v>40</v>
      </c>
      <c r="X908">
        <v>20</v>
      </c>
      <c r="Y908">
        <v>20</v>
      </c>
      <c r="Z908">
        <v>0</v>
      </c>
      <c r="AA908">
        <v>190</v>
      </c>
      <c r="AB908">
        <v>150</v>
      </c>
      <c r="AC908">
        <v>4</v>
      </c>
      <c r="AD908">
        <v>40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4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4</v>
      </c>
      <c r="BR908">
        <v>4</v>
      </c>
      <c r="BS908">
        <v>0</v>
      </c>
      <c r="BT908">
        <v>0</v>
      </c>
      <c r="BU908">
        <v>800</v>
      </c>
      <c r="BV908">
        <v>775</v>
      </c>
      <c r="BW908">
        <v>270</v>
      </c>
      <c r="BX908">
        <v>110</v>
      </c>
      <c r="BY908">
        <v>40</v>
      </c>
      <c r="BZ908">
        <v>120</v>
      </c>
      <c r="CA908">
        <v>140</v>
      </c>
      <c r="CB908">
        <v>45</v>
      </c>
      <c r="CC908">
        <v>0</v>
      </c>
      <c r="CD908">
        <v>95</v>
      </c>
      <c r="CE908">
        <v>110</v>
      </c>
      <c r="CF908">
        <v>45</v>
      </c>
      <c r="CG908">
        <v>20</v>
      </c>
      <c r="CH908">
        <v>50</v>
      </c>
      <c r="CI908">
        <v>85</v>
      </c>
      <c r="CJ908">
        <v>70</v>
      </c>
      <c r="CK908">
        <v>0</v>
      </c>
      <c r="CL908">
        <v>15</v>
      </c>
      <c r="CM908">
        <v>170</v>
      </c>
      <c r="CN908">
        <v>140</v>
      </c>
      <c r="CO908">
        <v>4</v>
      </c>
      <c r="CP908">
        <v>25</v>
      </c>
      <c r="CQ908">
        <v>25</v>
      </c>
      <c r="CR908">
        <v>10</v>
      </c>
      <c r="CS908">
        <v>10</v>
      </c>
      <c r="CT908">
        <v>0</v>
      </c>
      <c r="CU908">
        <v>0</v>
      </c>
      <c r="CV908">
        <v>15</v>
      </c>
      <c r="CW908">
        <v>15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</row>
    <row r="909" spans="1:136" x14ac:dyDescent="0.3">
      <c r="A909" t="s">
        <v>391</v>
      </c>
      <c r="B909">
        <v>140</v>
      </c>
      <c r="C909" t="s">
        <v>2562</v>
      </c>
      <c r="D909">
        <v>34017011500</v>
      </c>
      <c r="E909" t="s">
        <v>2563</v>
      </c>
      <c r="F909" t="s">
        <v>227</v>
      </c>
      <c r="G909" t="s">
        <v>226</v>
      </c>
      <c r="H909">
        <v>1265</v>
      </c>
      <c r="I909">
        <v>715</v>
      </c>
      <c r="J909">
        <v>680</v>
      </c>
      <c r="K909">
        <v>25</v>
      </c>
      <c r="L909">
        <v>15</v>
      </c>
      <c r="M909">
        <v>0</v>
      </c>
      <c r="N909">
        <v>10</v>
      </c>
      <c r="O909">
        <v>90</v>
      </c>
      <c r="P909">
        <v>55</v>
      </c>
      <c r="Q909">
        <v>0</v>
      </c>
      <c r="R909">
        <v>30</v>
      </c>
      <c r="S909">
        <v>125</v>
      </c>
      <c r="T909">
        <v>95</v>
      </c>
      <c r="U909">
        <v>4</v>
      </c>
      <c r="V909">
        <v>20</v>
      </c>
      <c r="W909">
        <v>145</v>
      </c>
      <c r="X909">
        <v>100</v>
      </c>
      <c r="Y909">
        <v>20</v>
      </c>
      <c r="Z909">
        <v>30</v>
      </c>
      <c r="AA909">
        <v>295</v>
      </c>
      <c r="AB909">
        <v>240</v>
      </c>
      <c r="AC909">
        <v>30</v>
      </c>
      <c r="AD909">
        <v>30</v>
      </c>
      <c r="AE909">
        <v>10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10</v>
      </c>
      <c r="AW909">
        <v>10</v>
      </c>
      <c r="AX909">
        <v>0</v>
      </c>
      <c r="AY909">
        <v>0</v>
      </c>
      <c r="AZ909">
        <v>25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25</v>
      </c>
      <c r="BR909">
        <v>25</v>
      </c>
      <c r="BS909">
        <v>0</v>
      </c>
      <c r="BT909">
        <v>0</v>
      </c>
      <c r="BU909">
        <v>550</v>
      </c>
      <c r="BV909">
        <v>500</v>
      </c>
      <c r="BW909">
        <v>85</v>
      </c>
      <c r="BX909">
        <v>35</v>
      </c>
      <c r="BY909">
        <v>0</v>
      </c>
      <c r="BZ909">
        <v>45</v>
      </c>
      <c r="CA909">
        <v>65</v>
      </c>
      <c r="CB909">
        <v>30</v>
      </c>
      <c r="CC909">
        <v>0</v>
      </c>
      <c r="CD909">
        <v>35</v>
      </c>
      <c r="CE909">
        <v>105</v>
      </c>
      <c r="CF909">
        <v>50</v>
      </c>
      <c r="CG909">
        <v>0</v>
      </c>
      <c r="CH909">
        <v>50</v>
      </c>
      <c r="CI909">
        <v>105</v>
      </c>
      <c r="CJ909">
        <v>50</v>
      </c>
      <c r="CK909">
        <v>0</v>
      </c>
      <c r="CL909">
        <v>50</v>
      </c>
      <c r="CM909">
        <v>145</v>
      </c>
      <c r="CN909">
        <v>100</v>
      </c>
      <c r="CO909">
        <v>0</v>
      </c>
      <c r="CP909">
        <v>45</v>
      </c>
      <c r="CQ909">
        <v>45</v>
      </c>
      <c r="CR909">
        <v>0</v>
      </c>
      <c r="CS909">
        <v>0</v>
      </c>
      <c r="CT909">
        <v>0</v>
      </c>
      <c r="CU909">
        <v>0</v>
      </c>
      <c r="CV909">
        <v>20</v>
      </c>
      <c r="CW909">
        <v>20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20</v>
      </c>
      <c r="DE909">
        <v>20</v>
      </c>
      <c r="DF909">
        <v>0</v>
      </c>
      <c r="DG909">
        <v>0</v>
      </c>
      <c r="DH909">
        <v>4</v>
      </c>
      <c r="DI909">
        <v>4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</row>
    <row r="910" spans="1:136" x14ac:dyDescent="0.3">
      <c r="A910" t="s">
        <v>391</v>
      </c>
      <c r="B910">
        <v>140</v>
      </c>
      <c r="C910" t="s">
        <v>2564</v>
      </c>
      <c r="D910">
        <v>34017011600</v>
      </c>
      <c r="E910" t="s">
        <v>2565</v>
      </c>
      <c r="F910" t="s">
        <v>227</v>
      </c>
      <c r="G910" t="s">
        <v>226</v>
      </c>
      <c r="H910">
        <v>1275</v>
      </c>
      <c r="I910">
        <v>750</v>
      </c>
      <c r="J910">
        <v>750</v>
      </c>
      <c r="K910">
        <v>35</v>
      </c>
      <c r="L910">
        <v>4</v>
      </c>
      <c r="M910">
        <v>0</v>
      </c>
      <c r="N910">
        <v>25</v>
      </c>
      <c r="O910">
        <v>40</v>
      </c>
      <c r="P910">
        <v>15</v>
      </c>
      <c r="Q910">
        <v>10</v>
      </c>
      <c r="R910">
        <v>15</v>
      </c>
      <c r="S910">
        <v>130</v>
      </c>
      <c r="T910">
        <v>60</v>
      </c>
      <c r="U910">
        <v>0</v>
      </c>
      <c r="V910">
        <v>75</v>
      </c>
      <c r="W910">
        <v>60</v>
      </c>
      <c r="X910">
        <v>50</v>
      </c>
      <c r="Y910">
        <v>0</v>
      </c>
      <c r="Z910">
        <v>10</v>
      </c>
      <c r="AA910">
        <v>485</v>
      </c>
      <c r="AB910">
        <v>405</v>
      </c>
      <c r="AC910">
        <v>10</v>
      </c>
      <c r="AD910">
        <v>70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530</v>
      </c>
      <c r="BV910">
        <v>505</v>
      </c>
      <c r="BW910">
        <v>110</v>
      </c>
      <c r="BX910">
        <v>95</v>
      </c>
      <c r="BY910">
        <v>0</v>
      </c>
      <c r="BZ910">
        <v>15</v>
      </c>
      <c r="CA910">
        <v>70</v>
      </c>
      <c r="CB910">
        <v>70</v>
      </c>
      <c r="CC910">
        <v>0</v>
      </c>
      <c r="CD910">
        <v>0</v>
      </c>
      <c r="CE910">
        <v>130</v>
      </c>
      <c r="CF910">
        <v>115</v>
      </c>
      <c r="CG910">
        <v>0</v>
      </c>
      <c r="CH910">
        <v>15</v>
      </c>
      <c r="CI910">
        <v>25</v>
      </c>
      <c r="CJ910">
        <v>0</v>
      </c>
      <c r="CK910">
        <v>0</v>
      </c>
      <c r="CL910">
        <v>25</v>
      </c>
      <c r="CM910">
        <v>175</v>
      </c>
      <c r="CN910">
        <v>70</v>
      </c>
      <c r="CO910">
        <v>0</v>
      </c>
      <c r="CP910">
        <v>105</v>
      </c>
      <c r="CQ910">
        <v>20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20</v>
      </c>
      <c r="DI910">
        <v>20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</row>
    <row r="911" spans="1:136" x14ac:dyDescent="0.3">
      <c r="A911" t="s">
        <v>391</v>
      </c>
      <c r="B911">
        <v>140</v>
      </c>
      <c r="C911" t="s">
        <v>2566</v>
      </c>
      <c r="D911">
        <v>34017012300</v>
      </c>
      <c r="E911" t="s">
        <v>2567</v>
      </c>
      <c r="F911" t="s">
        <v>227</v>
      </c>
      <c r="G911" t="s">
        <v>230</v>
      </c>
      <c r="H911">
        <v>1805</v>
      </c>
      <c r="I911">
        <v>570</v>
      </c>
      <c r="J911">
        <v>520</v>
      </c>
      <c r="K911">
        <v>15</v>
      </c>
      <c r="L911">
        <v>15</v>
      </c>
      <c r="M911">
        <v>0</v>
      </c>
      <c r="N911">
        <v>0</v>
      </c>
      <c r="O911">
        <v>25</v>
      </c>
      <c r="P911">
        <v>0</v>
      </c>
      <c r="Q911">
        <v>0</v>
      </c>
      <c r="R911">
        <v>25</v>
      </c>
      <c r="S911">
        <v>70</v>
      </c>
      <c r="T911">
        <v>30</v>
      </c>
      <c r="U911">
        <v>0</v>
      </c>
      <c r="V911">
        <v>40</v>
      </c>
      <c r="W911">
        <v>50</v>
      </c>
      <c r="X911">
        <v>45</v>
      </c>
      <c r="Y911">
        <v>4</v>
      </c>
      <c r="Z911">
        <v>0</v>
      </c>
      <c r="AA911">
        <v>360</v>
      </c>
      <c r="AB911">
        <v>245</v>
      </c>
      <c r="AC911">
        <v>35</v>
      </c>
      <c r="AD911">
        <v>80</v>
      </c>
      <c r="AE911">
        <v>40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40</v>
      </c>
      <c r="AW911">
        <v>20</v>
      </c>
      <c r="AX911">
        <v>20</v>
      </c>
      <c r="AY911">
        <v>0</v>
      </c>
      <c r="AZ911">
        <v>4</v>
      </c>
      <c r="BA911">
        <v>4</v>
      </c>
      <c r="BB911">
        <v>4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1240</v>
      </c>
      <c r="BV911">
        <v>1200</v>
      </c>
      <c r="BW911">
        <v>375</v>
      </c>
      <c r="BX911">
        <v>190</v>
      </c>
      <c r="BY911">
        <v>0</v>
      </c>
      <c r="BZ911">
        <v>185</v>
      </c>
      <c r="CA911">
        <v>300</v>
      </c>
      <c r="CB911">
        <v>190</v>
      </c>
      <c r="CC911">
        <v>0</v>
      </c>
      <c r="CD911">
        <v>110</v>
      </c>
      <c r="CE911">
        <v>150</v>
      </c>
      <c r="CF911">
        <v>30</v>
      </c>
      <c r="CG911">
        <v>4</v>
      </c>
      <c r="CH911">
        <v>115</v>
      </c>
      <c r="CI911">
        <v>90</v>
      </c>
      <c r="CJ911">
        <v>50</v>
      </c>
      <c r="CK911">
        <v>4</v>
      </c>
      <c r="CL911">
        <v>35</v>
      </c>
      <c r="CM911">
        <v>285</v>
      </c>
      <c r="CN911">
        <v>155</v>
      </c>
      <c r="CO911">
        <v>0</v>
      </c>
      <c r="CP911">
        <v>125</v>
      </c>
      <c r="CQ911">
        <v>30</v>
      </c>
      <c r="CR911">
        <v>15</v>
      </c>
      <c r="CS911">
        <v>15</v>
      </c>
      <c r="CT911">
        <v>0</v>
      </c>
      <c r="CU911">
        <v>0</v>
      </c>
      <c r="CV911">
        <v>20</v>
      </c>
      <c r="CW911">
        <v>20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4</v>
      </c>
      <c r="DM911">
        <v>0</v>
      </c>
      <c r="DN911">
        <v>0</v>
      </c>
      <c r="DO911">
        <v>0</v>
      </c>
      <c r="DP911">
        <v>0</v>
      </c>
      <c r="DQ911">
        <v>4</v>
      </c>
      <c r="DR911">
        <v>0</v>
      </c>
      <c r="DS911">
        <v>0</v>
      </c>
      <c r="DT911">
        <v>4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</row>
    <row r="912" spans="1:136" x14ac:dyDescent="0.3">
      <c r="A912" t="s">
        <v>391</v>
      </c>
      <c r="B912">
        <v>140</v>
      </c>
      <c r="C912" t="s">
        <v>2568</v>
      </c>
      <c r="D912">
        <v>34017012400</v>
      </c>
      <c r="E912" t="s">
        <v>2569</v>
      </c>
      <c r="F912" t="s">
        <v>227</v>
      </c>
      <c r="G912" t="s">
        <v>230</v>
      </c>
      <c r="H912">
        <v>975</v>
      </c>
      <c r="I912">
        <v>425</v>
      </c>
      <c r="J912">
        <v>425</v>
      </c>
      <c r="K912">
        <v>50</v>
      </c>
      <c r="L912">
        <v>35</v>
      </c>
      <c r="M912">
        <v>0</v>
      </c>
      <c r="N912">
        <v>15</v>
      </c>
      <c r="O912">
        <v>45</v>
      </c>
      <c r="P912">
        <v>15</v>
      </c>
      <c r="Q912">
        <v>0</v>
      </c>
      <c r="R912">
        <v>25</v>
      </c>
      <c r="S912">
        <v>45</v>
      </c>
      <c r="T912">
        <v>45</v>
      </c>
      <c r="U912">
        <v>0</v>
      </c>
      <c r="V912">
        <v>0</v>
      </c>
      <c r="W912">
        <v>35</v>
      </c>
      <c r="X912">
        <v>30</v>
      </c>
      <c r="Y912">
        <v>0</v>
      </c>
      <c r="Z912">
        <v>4</v>
      </c>
      <c r="AA912">
        <v>250</v>
      </c>
      <c r="AB912">
        <v>215</v>
      </c>
      <c r="AC912">
        <v>25</v>
      </c>
      <c r="AD912">
        <v>10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550</v>
      </c>
      <c r="BV912">
        <v>550</v>
      </c>
      <c r="BW912">
        <v>85</v>
      </c>
      <c r="BX912">
        <v>45</v>
      </c>
      <c r="BY912">
        <v>0</v>
      </c>
      <c r="BZ912">
        <v>40</v>
      </c>
      <c r="CA912">
        <v>105</v>
      </c>
      <c r="CB912">
        <v>60</v>
      </c>
      <c r="CC912">
        <v>0</v>
      </c>
      <c r="CD912">
        <v>45</v>
      </c>
      <c r="CE912">
        <v>160</v>
      </c>
      <c r="CF912">
        <v>65</v>
      </c>
      <c r="CG912">
        <v>0</v>
      </c>
      <c r="CH912">
        <v>95</v>
      </c>
      <c r="CI912">
        <v>35</v>
      </c>
      <c r="CJ912">
        <v>20</v>
      </c>
      <c r="CK912">
        <v>0</v>
      </c>
      <c r="CL912">
        <v>15</v>
      </c>
      <c r="CM912">
        <v>165</v>
      </c>
      <c r="CN912">
        <v>75</v>
      </c>
      <c r="CO912">
        <v>0</v>
      </c>
      <c r="CP912">
        <v>90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</row>
    <row r="913" spans="1:136" x14ac:dyDescent="0.3">
      <c r="A913" t="s">
        <v>391</v>
      </c>
      <c r="B913">
        <v>140</v>
      </c>
      <c r="C913" t="s">
        <v>2570</v>
      </c>
      <c r="D913">
        <v>34017012500</v>
      </c>
      <c r="E913" t="s">
        <v>2571</v>
      </c>
      <c r="F913" t="s">
        <v>227</v>
      </c>
      <c r="G913" t="s">
        <v>230</v>
      </c>
      <c r="H913">
        <v>1120</v>
      </c>
      <c r="I913">
        <v>940</v>
      </c>
      <c r="J913">
        <v>940</v>
      </c>
      <c r="K913">
        <v>55</v>
      </c>
      <c r="L913">
        <v>50</v>
      </c>
      <c r="M913">
        <v>0</v>
      </c>
      <c r="N913">
        <v>10</v>
      </c>
      <c r="O913">
        <v>55</v>
      </c>
      <c r="P913">
        <v>30</v>
      </c>
      <c r="Q913">
        <v>0</v>
      </c>
      <c r="R913">
        <v>25</v>
      </c>
      <c r="S913">
        <v>95</v>
      </c>
      <c r="T913">
        <v>65</v>
      </c>
      <c r="U913">
        <v>10</v>
      </c>
      <c r="V913">
        <v>20</v>
      </c>
      <c r="W913">
        <v>60</v>
      </c>
      <c r="X913">
        <v>45</v>
      </c>
      <c r="Y913">
        <v>0</v>
      </c>
      <c r="Z913">
        <v>15</v>
      </c>
      <c r="AA913">
        <v>675</v>
      </c>
      <c r="AB913">
        <v>570</v>
      </c>
      <c r="AC913">
        <v>20</v>
      </c>
      <c r="AD913">
        <v>85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180</v>
      </c>
      <c r="BV913">
        <v>180</v>
      </c>
      <c r="BW913">
        <v>60</v>
      </c>
      <c r="BX913">
        <v>10</v>
      </c>
      <c r="BY913">
        <v>0</v>
      </c>
      <c r="BZ913">
        <v>50</v>
      </c>
      <c r="CA913">
        <v>0</v>
      </c>
      <c r="CB913">
        <v>0</v>
      </c>
      <c r="CC913">
        <v>0</v>
      </c>
      <c r="CD913">
        <v>0</v>
      </c>
      <c r="CE913">
        <v>20</v>
      </c>
      <c r="CF913">
        <v>20</v>
      </c>
      <c r="CG913">
        <v>0</v>
      </c>
      <c r="CH913">
        <v>0</v>
      </c>
      <c r="CI913">
        <v>20</v>
      </c>
      <c r="CJ913">
        <v>0</v>
      </c>
      <c r="CK913">
        <v>0</v>
      </c>
      <c r="CL913">
        <v>20</v>
      </c>
      <c r="CM913">
        <v>75</v>
      </c>
      <c r="CN913">
        <v>70</v>
      </c>
      <c r="CO913">
        <v>0</v>
      </c>
      <c r="CP913">
        <v>10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</row>
    <row r="914" spans="1:136" x14ac:dyDescent="0.3">
      <c r="A914" t="s">
        <v>391</v>
      </c>
      <c r="B914">
        <v>140</v>
      </c>
      <c r="C914" t="s">
        <v>2572</v>
      </c>
      <c r="D914">
        <v>34017012600</v>
      </c>
      <c r="E914" t="s">
        <v>2573</v>
      </c>
      <c r="F914" t="s">
        <v>227</v>
      </c>
      <c r="G914" t="s">
        <v>230</v>
      </c>
      <c r="H914">
        <v>1470</v>
      </c>
      <c r="I914">
        <v>845</v>
      </c>
      <c r="J914">
        <v>800</v>
      </c>
      <c r="K914">
        <v>25</v>
      </c>
      <c r="L914">
        <v>25</v>
      </c>
      <c r="M914">
        <v>0</v>
      </c>
      <c r="N914">
        <v>0</v>
      </c>
      <c r="O914">
        <v>40</v>
      </c>
      <c r="P914">
        <v>25</v>
      </c>
      <c r="Q914">
        <v>0</v>
      </c>
      <c r="R914">
        <v>15</v>
      </c>
      <c r="S914">
        <v>180</v>
      </c>
      <c r="T914">
        <v>110</v>
      </c>
      <c r="U914">
        <v>30</v>
      </c>
      <c r="V914">
        <v>35</v>
      </c>
      <c r="W914">
        <v>35</v>
      </c>
      <c r="X914">
        <v>35</v>
      </c>
      <c r="Y914">
        <v>0</v>
      </c>
      <c r="Z914">
        <v>0</v>
      </c>
      <c r="AA914">
        <v>525</v>
      </c>
      <c r="AB914">
        <v>400</v>
      </c>
      <c r="AC914">
        <v>20</v>
      </c>
      <c r="AD914">
        <v>105</v>
      </c>
      <c r="AE914">
        <v>50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15</v>
      </c>
      <c r="AS914">
        <v>15</v>
      </c>
      <c r="AT914">
        <v>0</v>
      </c>
      <c r="AU914">
        <v>0</v>
      </c>
      <c r="AV914">
        <v>35</v>
      </c>
      <c r="AW914">
        <v>25</v>
      </c>
      <c r="AX914">
        <v>10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625</v>
      </c>
      <c r="BV914">
        <v>625</v>
      </c>
      <c r="BW914">
        <v>90</v>
      </c>
      <c r="BX914">
        <v>65</v>
      </c>
      <c r="BY914">
        <v>0</v>
      </c>
      <c r="BZ914">
        <v>25</v>
      </c>
      <c r="CA914">
        <v>60</v>
      </c>
      <c r="CB914">
        <v>4</v>
      </c>
      <c r="CC914">
        <v>10</v>
      </c>
      <c r="CD914">
        <v>45</v>
      </c>
      <c r="CE914">
        <v>190</v>
      </c>
      <c r="CF914">
        <v>145</v>
      </c>
      <c r="CG914">
        <v>0</v>
      </c>
      <c r="CH914">
        <v>45</v>
      </c>
      <c r="CI914">
        <v>30</v>
      </c>
      <c r="CJ914">
        <v>15</v>
      </c>
      <c r="CK914">
        <v>0</v>
      </c>
      <c r="CL914">
        <v>15</v>
      </c>
      <c r="CM914">
        <v>255</v>
      </c>
      <c r="CN914">
        <v>175</v>
      </c>
      <c r="CO914">
        <v>0</v>
      </c>
      <c r="CP914">
        <v>80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</row>
    <row r="915" spans="1:136" x14ac:dyDescent="0.3">
      <c r="A915" t="s">
        <v>391</v>
      </c>
      <c r="B915">
        <v>140</v>
      </c>
      <c r="C915" t="s">
        <v>2574</v>
      </c>
      <c r="D915">
        <v>34017012700</v>
      </c>
      <c r="E915" t="s">
        <v>2575</v>
      </c>
      <c r="F915" t="s">
        <v>227</v>
      </c>
      <c r="G915" t="s">
        <v>230</v>
      </c>
      <c r="H915">
        <v>1220</v>
      </c>
      <c r="I915">
        <v>500</v>
      </c>
      <c r="J915">
        <v>485</v>
      </c>
      <c r="K915">
        <v>30</v>
      </c>
      <c r="L915">
        <v>0</v>
      </c>
      <c r="M915">
        <v>0</v>
      </c>
      <c r="N915">
        <v>30</v>
      </c>
      <c r="O915">
        <v>80</v>
      </c>
      <c r="P915">
        <v>65</v>
      </c>
      <c r="Q915">
        <v>0</v>
      </c>
      <c r="R915">
        <v>20</v>
      </c>
      <c r="S915">
        <v>145</v>
      </c>
      <c r="T915">
        <v>120</v>
      </c>
      <c r="U915">
        <v>10</v>
      </c>
      <c r="V915">
        <v>20</v>
      </c>
      <c r="W915">
        <v>40</v>
      </c>
      <c r="X915">
        <v>30</v>
      </c>
      <c r="Y915">
        <v>0</v>
      </c>
      <c r="Z915">
        <v>4</v>
      </c>
      <c r="AA915">
        <v>185</v>
      </c>
      <c r="AB915">
        <v>170</v>
      </c>
      <c r="AC915">
        <v>15</v>
      </c>
      <c r="AD915">
        <v>0</v>
      </c>
      <c r="AE915">
        <v>15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15</v>
      </c>
      <c r="AW915">
        <v>15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720</v>
      </c>
      <c r="BV915">
        <v>690</v>
      </c>
      <c r="BW915">
        <v>180</v>
      </c>
      <c r="BX915">
        <v>135</v>
      </c>
      <c r="BY915">
        <v>0</v>
      </c>
      <c r="BZ915">
        <v>45</v>
      </c>
      <c r="CA915">
        <v>200</v>
      </c>
      <c r="CB915">
        <v>55</v>
      </c>
      <c r="CC915">
        <v>0</v>
      </c>
      <c r="CD915">
        <v>150</v>
      </c>
      <c r="CE915">
        <v>105</v>
      </c>
      <c r="CF915">
        <v>55</v>
      </c>
      <c r="CG915">
        <v>10</v>
      </c>
      <c r="CH915">
        <v>40</v>
      </c>
      <c r="CI915">
        <v>140</v>
      </c>
      <c r="CJ915">
        <v>105</v>
      </c>
      <c r="CK915">
        <v>0</v>
      </c>
      <c r="CL915">
        <v>35</v>
      </c>
      <c r="CM915">
        <v>60</v>
      </c>
      <c r="CN915">
        <v>50</v>
      </c>
      <c r="CO915">
        <v>0</v>
      </c>
      <c r="CP915">
        <v>10</v>
      </c>
      <c r="CQ915">
        <v>35</v>
      </c>
      <c r="CR915">
        <v>25</v>
      </c>
      <c r="CS915">
        <v>25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10</v>
      </c>
      <c r="DA915">
        <v>10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</row>
    <row r="916" spans="1:136" x14ac:dyDescent="0.3">
      <c r="A916" t="s">
        <v>391</v>
      </c>
      <c r="B916">
        <v>140</v>
      </c>
      <c r="C916" t="s">
        <v>2576</v>
      </c>
      <c r="D916">
        <v>34017012800</v>
      </c>
      <c r="E916" t="s">
        <v>2577</v>
      </c>
      <c r="F916" t="s">
        <v>227</v>
      </c>
      <c r="G916" t="s">
        <v>230</v>
      </c>
      <c r="H916">
        <v>1950</v>
      </c>
      <c r="I916">
        <v>845</v>
      </c>
      <c r="J916">
        <v>845</v>
      </c>
      <c r="K916">
        <v>55</v>
      </c>
      <c r="L916">
        <v>20</v>
      </c>
      <c r="M916">
        <v>4</v>
      </c>
      <c r="N916">
        <v>25</v>
      </c>
      <c r="O916">
        <v>60</v>
      </c>
      <c r="P916">
        <v>35</v>
      </c>
      <c r="Q916">
        <v>0</v>
      </c>
      <c r="R916">
        <v>25</v>
      </c>
      <c r="S916">
        <v>180</v>
      </c>
      <c r="T916">
        <v>115</v>
      </c>
      <c r="U916">
        <v>20</v>
      </c>
      <c r="V916">
        <v>45</v>
      </c>
      <c r="W916">
        <v>120</v>
      </c>
      <c r="X916">
        <v>90</v>
      </c>
      <c r="Y916">
        <v>0</v>
      </c>
      <c r="Z916">
        <v>30</v>
      </c>
      <c r="AA916">
        <v>430</v>
      </c>
      <c r="AB916">
        <v>340</v>
      </c>
      <c r="AC916">
        <v>45</v>
      </c>
      <c r="AD916">
        <v>45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1100</v>
      </c>
      <c r="BV916">
        <v>1100</v>
      </c>
      <c r="BW916">
        <v>205</v>
      </c>
      <c r="BX916">
        <v>70</v>
      </c>
      <c r="BY916">
        <v>0</v>
      </c>
      <c r="BZ916">
        <v>140</v>
      </c>
      <c r="CA916">
        <v>125</v>
      </c>
      <c r="CB916">
        <v>90</v>
      </c>
      <c r="CC916">
        <v>10</v>
      </c>
      <c r="CD916">
        <v>25</v>
      </c>
      <c r="CE916">
        <v>235</v>
      </c>
      <c r="CF916">
        <v>170</v>
      </c>
      <c r="CG916">
        <v>4</v>
      </c>
      <c r="CH916">
        <v>60</v>
      </c>
      <c r="CI916">
        <v>120</v>
      </c>
      <c r="CJ916">
        <v>100</v>
      </c>
      <c r="CK916">
        <v>0</v>
      </c>
      <c r="CL916">
        <v>25</v>
      </c>
      <c r="CM916">
        <v>410</v>
      </c>
      <c r="CN916">
        <v>270</v>
      </c>
      <c r="CO916">
        <v>0</v>
      </c>
      <c r="CP916">
        <v>135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</row>
    <row r="917" spans="1:136" x14ac:dyDescent="0.3">
      <c r="A917" t="s">
        <v>391</v>
      </c>
      <c r="B917">
        <v>140</v>
      </c>
      <c r="C917" t="s">
        <v>2578</v>
      </c>
      <c r="D917">
        <v>34017012900</v>
      </c>
      <c r="E917" t="s">
        <v>2579</v>
      </c>
      <c r="F917" t="s">
        <v>227</v>
      </c>
      <c r="G917" t="s">
        <v>230</v>
      </c>
      <c r="H917">
        <v>1390</v>
      </c>
      <c r="I917">
        <v>715</v>
      </c>
      <c r="J917">
        <v>715</v>
      </c>
      <c r="K917">
        <v>50</v>
      </c>
      <c r="L917">
        <v>25</v>
      </c>
      <c r="M917">
        <v>0</v>
      </c>
      <c r="N917">
        <v>25</v>
      </c>
      <c r="O917">
        <v>85</v>
      </c>
      <c r="P917">
        <v>40</v>
      </c>
      <c r="Q917">
        <v>0</v>
      </c>
      <c r="R917">
        <v>45</v>
      </c>
      <c r="S917">
        <v>135</v>
      </c>
      <c r="T917">
        <v>125</v>
      </c>
      <c r="U917">
        <v>10</v>
      </c>
      <c r="V917">
        <v>4</v>
      </c>
      <c r="W917">
        <v>100</v>
      </c>
      <c r="X917">
        <v>85</v>
      </c>
      <c r="Y917">
        <v>0</v>
      </c>
      <c r="Z917">
        <v>10</v>
      </c>
      <c r="AA917">
        <v>345</v>
      </c>
      <c r="AB917">
        <v>285</v>
      </c>
      <c r="AC917">
        <v>45</v>
      </c>
      <c r="AD917">
        <v>15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675</v>
      </c>
      <c r="BV917">
        <v>640</v>
      </c>
      <c r="BW917">
        <v>75</v>
      </c>
      <c r="BX917">
        <v>55</v>
      </c>
      <c r="BY917">
        <v>0</v>
      </c>
      <c r="BZ917">
        <v>20</v>
      </c>
      <c r="CA917">
        <v>150</v>
      </c>
      <c r="CB917">
        <v>85</v>
      </c>
      <c r="CC917">
        <v>0</v>
      </c>
      <c r="CD917">
        <v>65</v>
      </c>
      <c r="CE917">
        <v>170</v>
      </c>
      <c r="CF917">
        <v>120</v>
      </c>
      <c r="CG917">
        <v>0</v>
      </c>
      <c r="CH917">
        <v>50</v>
      </c>
      <c r="CI917">
        <v>40</v>
      </c>
      <c r="CJ917">
        <v>30</v>
      </c>
      <c r="CK917">
        <v>0</v>
      </c>
      <c r="CL917">
        <v>10</v>
      </c>
      <c r="CM917">
        <v>205</v>
      </c>
      <c r="CN917">
        <v>165</v>
      </c>
      <c r="CO917">
        <v>0</v>
      </c>
      <c r="CP917">
        <v>35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35</v>
      </c>
      <c r="DM917">
        <v>0</v>
      </c>
      <c r="DN917">
        <v>0</v>
      </c>
      <c r="DO917">
        <v>0</v>
      </c>
      <c r="DP917">
        <v>0</v>
      </c>
      <c r="DQ917">
        <v>35</v>
      </c>
      <c r="DR917">
        <v>35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</row>
    <row r="918" spans="1:136" x14ac:dyDescent="0.3">
      <c r="A918" t="s">
        <v>391</v>
      </c>
      <c r="B918">
        <v>140</v>
      </c>
      <c r="C918" t="s">
        <v>2580</v>
      </c>
      <c r="D918">
        <v>34017013000</v>
      </c>
      <c r="E918" t="s">
        <v>2581</v>
      </c>
      <c r="F918" t="s">
        <v>227</v>
      </c>
      <c r="G918" t="s">
        <v>230</v>
      </c>
      <c r="H918">
        <v>1285</v>
      </c>
      <c r="I918">
        <v>570</v>
      </c>
      <c r="J918">
        <v>545</v>
      </c>
      <c r="K918">
        <v>85</v>
      </c>
      <c r="L918">
        <v>35</v>
      </c>
      <c r="M918">
        <v>20</v>
      </c>
      <c r="N918">
        <v>30</v>
      </c>
      <c r="O918">
        <v>35</v>
      </c>
      <c r="P918">
        <v>15</v>
      </c>
      <c r="Q918">
        <v>10</v>
      </c>
      <c r="R918">
        <v>10</v>
      </c>
      <c r="S918">
        <v>10</v>
      </c>
      <c r="T918">
        <v>10</v>
      </c>
      <c r="U918">
        <v>0</v>
      </c>
      <c r="V918">
        <v>0</v>
      </c>
      <c r="W918">
        <v>95</v>
      </c>
      <c r="X918">
        <v>95</v>
      </c>
      <c r="Y918">
        <v>0</v>
      </c>
      <c r="Z918">
        <v>0</v>
      </c>
      <c r="AA918">
        <v>325</v>
      </c>
      <c r="AB918">
        <v>250</v>
      </c>
      <c r="AC918">
        <v>10</v>
      </c>
      <c r="AD918">
        <v>60</v>
      </c>
      <c r="AE918">
        <v>25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10</v>
      </c>
      <c r="AO918">
        <v>10</v>
      </c>
      <c r="AP918">
        <v>0</v>
      </c>
      <c r="AQ918">
        <v>0</v>
      </c>
      <c r="AR918">
        <v>15</v>
      </c>
      <c r="AS918">
        <v>15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715</v>
      </c>
      <c r="BV918">
        <v>640</v>
      </c>
      <c r="BW918">
        <v>95</v>
      </c>
      <c r="BX918">
        <v>80</v>
      </c>
      <c r="BY918">
        <v>0</v>
      </c>
      <c r="BZ918">
        <v>15</v>
      </c>
      <c r="CA918">
        <v>195</v>
      </c>
      <c r="CB918">
        <v>155</v>
      </c>
      <c r="CC918">
        <v>0</v>
      </c>
      <c r="CD918">
        <v>40</v>
      </c>
      <c r="CE918">
        <v>175</v>
      </c>
      <c r="CF918">
        <v>165</v>
      </c>
      <c r="CG918">
        <v>4</v>
      </c>
      <c r="CH918">
        <v>0</v>
      </c>
      <c r="CI918">
        <v>35</v>
      </c>
      <c r="CJ918">
        <v>35</v>
      </c>
      <c r="CK918">
        <v>0</v>
      </c>
      <c r="CL918">
        <v>0</v>
      </c>
      <c r="CM918">
        <v>140</v>
      </c>
      <c r="CN918">
        <v>95</v>
      </c>
      <c r="CO918">
        <v>0</v>
      </c>
      <c r="CP918">
        <v>45</v>
      </c>
      <c r="CQ918">
        <v>75</v>
      </c>
      <c r="CR918">
        <v>30</v>
      </c>
      <c r="CS918">
        <v>30</v>
      </c>
      <c r="CT918">
        <v>0</v>
      </c>
      <c r="CU918">
        <v>0</v>
      </c>
      <c r="CV918">
        <v>10</v>
      </c>
      <c r="CW918">
        <v>10</v>
      </c>
      <c r="CX918">
        <v>0</v>
      </c>
      <c r="CY918">
        <v>0</v>
      </c>
      <c r="CZ918">
        <v>35</v>
      </c>
      <c r="DA918">
        <v>35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</row>
    <row r="919" spans="1:136" x14ac:dyDescent="0.3">
      <c r="A919" t="s">
        <v>391</v>
      </c>
      <c r="B919">
        <v>140</v>
      </c>
      <c r="C919" t="s">
        <v>2582</v>
      </c>
      <c r="D919">
        <v>34017013100</v>
      </c>
      <c r="E919" t="s">
        <v>2583</v>
      </c>
      <c r="F919" t="s">
        <v>227</v>
      </c>
      <c r="G919" t="s">
        <v>230</v>
      </c>
      <c r="H919">
        <v>1115</v>
      </c>
      <c r="I919">
        <v>325</v>
      </c>
      <c r="J919">
        <v>300</v>
      </c>
      <c r="K919">
        <v>20</v>
      </c>
      <c r="L919">
        <v>4</v>
      </c>
      <c r="M919">
        <v>0</v>
      </c>
      <c r="N919">
        <v>15</v>
      </c>
      <c r="O919">
        <v>10</v>
      </c>
      <c r="P919">
        <v>10</v>
      </c>
      <c r="Q919">
        <v>0</v>
      </c>
      <c r="R919">
        <v>0</v>
      </c>
      <c r="S919">
        <v>80</v>
      </c>
      <c r="T919">
        <v>80</v>
      </c>
      <c r="U919">
        <v>0</v>
      </c>
      <c r="V919">
        <v>0</v>
      </c>
      <c r="W919">
        <v>75</v>
      </c>
      <c r="X919">
        <v>55</v>
      </c>
      <c r="Y919">
        <v>20</v>
      </c>
      <c r="Z919">
        <v>0</v>
      </c>
      <c r="AA919">
        <v>115</v>
      </c>
      <c r="AB919">
        <v>60</v>
      </c>
      <c r="AC919">
        <v>45</v>
      </c>
      <c r="AD919">
        <v>10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25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25</v>
      </c>
      <c r="BR919">
        <v>25</v>
      </c>
      <c r="BS919">
        <v>0</v>
      </c>
      <c r="BT919">
        <v>0</v>
      </c>
      <c r="BU919">
        <v>790</v>
      </c>
      <c r="BV919">
        <v>775</v>
      </c>
      <c r="BW919">
        <v>140</v>
      </c>
      <c r="BX919">
        <v>60</v>
      </c>
      <c r="BY919">
        <v>0</v>
      </c>
      <c r="BZ919">
        <v>80</v>
      </c>
      <c r="CA919">
        <v>70</v>
      </c>
      <c r="CB919">
        <v>70</v>
      </c>
      <c r="CC919">
        <v>0</v>
      </c>
      <c r="CD919">
        <v>0</v>
      </c>
      <c r="CE919">
        <v>255</v>
      </c>
      <c r="CF919">
        <v>190</v>
      </c>
      <c r="CG919">
        <v>0</v>
      </c>
      <c r="CH919">
        <v>65</v>
      </c>
      <c r="CI919">
        <v>115</v>
      </c>
      <c r="CJ919">
        <v>115</v>
      </c>
      <c r="CK919">
        <v>0</v>
      </c>
      <c r="CL919">
        <v>0</v>
      </c>
      <c r="CM919">
        <v>200</v>
      </c>
      <c r="CN919">
        <v>120</v>
      </c>
      <c r="CO919">
        <v>30</v>
      </c>
      <c r="CP919">
        <v>50</v>
      </c>
      <c r="CQ919">
        <v>15</v>
      </c>
      <c r="CR919">
        <v>0</v>
      </c>
      <c r="CS919">
        <v>0</v>
      </c>
      <c r="CT919">
        <v>0</v>
      </c>
      <c r="CU919">
        <v>0</v>
      </c>
      <c r="CV919">
        <v>10</v>
      </c>
      <c r="CW919">
        <v>10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4</v>
      </c>
      <c r="DI919">
        <v>4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</row>
    <row r="920" spans="1:136" x14ac:dyDescent="0.3">
      <c r="A920" t="s">
        <v>391</v>
      </c>
      <c r="B920">
        <v>140</v>
      </c>
      <c r="C920" t="s">
        <v>2584</v>
      </c>
      <c r="D920">
        <v>34017013200</v>
      </c>
      <c r="E920" t="s">
        <v>2585</v>
      </c>
      <c r="F920" t="s">
        <v>227</v>
      </c>
      <c r="G920" t="s">
        <v>230</v>
      </c>
      <c r="H920">
        <v>715</v>
      </c>
      <c r="I920">
        <v>305</v>
      </c>
      <c r="J920">
        <v>290</v>
      </c>
      <c r="K920">
        <v>0</v>
      </c>
      <c r="L920">
        <v>0</v>
      </c>
      <c r="M920">
        <v>0</v>
      </c>
      <c r="N920">
        <v>0</v>
      </c>
      <c r="O920">
        <v>45</v>
      </c>
      <c r="P920">
        <v>45</v>
      </c>
      <c r="Q920">
        <v>0</v>
      </c>
      <c r="R920">
        <v>4</v>
      </c>
      <c r="S920">
        <v>35</v>
      </c>
      <c r="T920">
        <v>25</v>
      </c>
      <c r="U920">
        <v>4</v>
      </c>
      <c r="V920">
        <v>4</v>
      </c>
      <c r="W920">
        <v>30</v>
      </c>
      <c r="X920">
        <v>30</v>
      </c>
      <c r="Y920">
        <v>0</v>
      </c>
      <c r="Z920">
        <v>0</v>
      </c>
      <c r="AA920">
        <v>180</v>
      </c>
      <c r="AB920">
        <v>140</v>
      </c>
      <c r="AC920">
        <v>15</v>
      </c>
      <c r="AD920">
        <v>25</v>
      </c>
      <c r="AE920">
        <v>15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</v>
      </c>
      <c r="AO920">
        <v>15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415</v>
      </c>
      <c r="BV920">
        <v>400</v>
      </c>
      <c r="BW920">
        <v>130</v>
      </c>
      <c r="BX920">
        <v>65</v>
      </c>
      <c r="BY920">
        <v>0</v>
      </c>
      <c r="BZ920">
        <v>65</v>
      </c>
      <c r="CA920">
        <v>90</v>
      </c>
      <c r="CB920">
        <v>65</v>
      </c>
      <c r="CC920">
        <v>20</v>
      </c>
      <c r="CD920">
        <v>10</v>
      </c>
      <c r="CE920">
        <v>100</v>
      </c>
      <c r="CF920">
        <v>80</v>
      </c>
      <c r="CG920">
        <v>15</v>
      </c>
      <c r="CH920">
        <v>4</v>
      </c>
      <c r="CI920">
        <v>30</v>
      </c>
      <c r="CJ920">
        <v>30</v>
      </c>
      <c r="CK920">
        <v>0</v>
      </c>
      <c r="CL920">
        <v>0</v>
      </c>
      <c r="CM920">
        <v>45</v>
      </c>
      <c r="CN920">
        <v>40</v>
      </c>
      <c r="CO920">
        <v>0</v>
      </c>
      <c r="CP920">
        <v>10</v>
      </c>
      <c r="CQ920">
        <v>10</v>
      </c>
      <c r="CR920">
        <v>10</v>
      </c>
      <c r="CS920">
        <v>10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4</v>
      </c>
      <c r="DM920">
        <v>0</v>
      </c>
      <c r="DN920">
        <v>0</v>
      </c>
      <c r="DO920">
        <v>0</v>
      </c>
      <c r="DP920">
        <v>0</v>
      </c>
      <c r="DQ920">
        <v>4</v>
      </c>
      <c r="DR920">
        <v>4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</row>
    <row r="921" spans="1:136" x14ac:dyDescent="0.3">
      <c r="A921" t="s">
        <v>391</v>
      </c>
      <c r="B921">
        <v>140</v>
      </c>
      <c r="C921" t="s">
        <v>2586</v>
      </c>
      <c r="D921">
        <v>34017013300</v>
      </c>
      <c r="E921" t="s">
        <v>2587</v>
      </c>
      <c r="F921" t="s">
        <v>227</v>
      </c>
      <c r="G921" t="s">
        <v>230</v>
      </c>
      <c r="H921">
        <v>1430</v>
      </c>
      <c r="I921">
        <v>450</v>
      </c>
      <c r="J921">
        <v>435</v>
      </c>
      <c r="K921">
        <v>20</v>
      </c>
      <c r="L921">
        <v>15</v>
      </c>
      <c r="M921">
        <v>0</v>
      </c>
      <c r="N921">
        <v>4</v>
      </c>
      <c r="O921">
        <v>30</v>
      </c>
      <c r="P921">
        <v>25</v>
      </c>
      <c r="Q921">
        <v>0</v>
      </c>
      <c r="R921">
        <v>4</v>
      </c>
      <c r="S921">
        <v>110</v>
      </c>
      <c r="T921">
        <v>45</v>
      </c>
      <c r="U921">
        <v>60</v>
      </c>
      <c r="V921">
        <v>4</v>
      </c>
      <c r="W921">
        <v>90</v>
      </c>
      <c r="X921">
        <v>90</v>
      </c>
      <c r="Y921">
        <v>0</v>
      </c>
      <c r="Z921">
        <v>0</v>
      </c>
      <c r="AA921">
        <v>190</v>
      </c>
      <c r="AB921">
        <v>155</v>
      </c>
      <c r="AC921">
        <v>10</v>
      </c>
      <c r="AD921">
        <v>25</v>
      </c>
      <c r="AE921">
        <v>15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15</v>
      </c>
      <c r="AW921">
        <v>15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980</v>
      </c>
      <c r="BV921">
        <v>850</v>
      </c>
      <c r="BW921">
        <v>220</v>
      </c>
      <c r="BX921">
        <v>75</v>
      </c>
      <c r="BY921">
        <v>0</v>
      </c>
      <c r="BZ921">
        <v>145</v>
      </c>
      <c r="CA921">
        <v>165</v>
      </c>
      <c r="CB921">
        <v>130</v>
      </c>
      <c r="CC921">
        <v>0</v>
      </c>
      <c r="CD921">
        <v>30</v>
      </c>
      <c r="CE921">
        <v>170</v>
      </c>
      <c r="CF921">
        <v>100</v>
      </c>
      <c r="CG921">
        <v>0</v>
      </c>
      <c r="CH921">
        <v>70</v>
      </c>
      <c r="CI921">
        <v>110</v>
      </c>
      <c r="CJ921">
        <v>70</v>
      </c>
      <c r="CK921">
        <v>20</v>
      </c>
      <c r="CL921">
        <v>15</v>
      </c>
      <c r="CM921">
        <v>190</v>
      </c>
      <c r="CN921">
        <v>120</v>
      </c>
      <c r="CO921">
        <v>20</v>
      </c>
      <c r="CP921">
        <v>45</v>
      </c>
      <c r="CQ921">
        <v>80</v>
      </c>
      <c r="CR921">
        <v>15</v>
      </c>
      <c r="CS921">
        <v>15</v>
      </c>
      <c r="CT921">
        <v>0</v>
      </c>
      <c r="CU921">
        <v>0</v>
      </c>
      <c r="CV921">
        <v>55</v>
      </c>
      <c r="CW921">
        <v>55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10</v>
      </c>
      <c r="DE921">
        <v>10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50</v>
      </c>
      <c r="DM921">
        <v>0</v>
      </c>
      <c r="DN921">
        <v>0</v>
      </c>
      <c r="DO921">
        <v>0</v>
      </c>
      <c r="DP921">
        <v>0</v>
      </c>
      <c r="DQ921">
        <v>25</v>
      </c>
      <c r="DR921">
        <v>25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25</v>
      </c>
      <c r="ED921">
        <v>25</v>
      </c>
      <c r="EE921">
        <v>0</v>
      </c>
      <c r="EF921">
        <v>0</v>
      </c>
    </row>
    <row r="922" spans="1:136" x14ac:dyDescent="0.3">
      <c r="A922" t="s">
        <v>391</v>
      </c>
      <c r="B922">
        <v>140</v>
      </c>
      <c r="C922" t="s">
        <v>2588</v>
      </c>
      <c r="D922">
        <v>34017013400</v>
      </c>
      <c r="E922" t="s">
        <v>2589</v>
      </c>
      <c r="F922" t="s">
        <v>227</v>
      </c>
      <c r="G922" t="s">
        <v>2590</v>
      </c>
      <c r="H922">
        <v>1110</v>
      </c>
      <c r="I922">
        <v>435</v>
      </c>
      <c r="J922">
        <v>435</v>
      </c>
      <c r="K922">
        <v>0</v>
      </c>
      <c r="L922">
        <v>0</v>
      </c>
      <c r="M922">
        <v>0</v>
      </c>
      <c r="N922">
        <v>0</v>
      </c>
      <c r="O922">
        <v>30</v>
      </c>
      <c r="P922">
        <v>20</v>
      </c>
      <c r="Q922">
        <v>0</v>
      </c>
      <c r="R922">
        <v>10</v>
      </c>
      <c r="S922">
        <v>110</v>
      </c>
      <c r="T922">
        <v>110</v>
      </c>
      <c r="U922">
        <v>0</v>
      </c>
      <c r="V922">
        <v>0</v>
      </c>
      <c r="W922">
        <v>20</v>
      </c>
      <c r="X922">
        <v>20</v>
      </c>
      <c r="Y922">
        <v>0</v>
      </c>
      <c r="Z922">
        <v>0</v>
      </c>
      <c r="AA922">
        <v>275</v>
      </c>
      <c r="AB922">
        <v>225</v>
      </c>
      <c r="AC922">
        <v>30</v>
      </c>
      <c r="AD922">
        <v>20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675</v>
      </c>
      <c r="BV922">
        <v>650</v>
      </c>
      <c r="BW922">
        <v>140</v>
      </c>
      <c r="BX922">
        <v>95</v>
      </c>
      <c r="BY922">
        <v>20</v>
      </c>
      <c r="BZ922">
        <v>30</v>
      </c>
      <c r="CA922">
        <v>180</v>
      </c>
      <c r="CB922">
        <v>100</v>
      </c>
      <c r="CC922">
        <v>20</v>
      </c>
      <c r="CD922">
        <v>60</v>
      </c>
      <c r="CE922">
        <v>125</v>
      </c>
      <c r="CF922">
        <v>125</v>
      </c>
      <c r="CG922">
        <v>0</v>
      </c>
      <c r="CH922">
        <v>0</v>
      </c>
      <c r="CI922">
        <v>90</v>
      </c>
      <c r="CJ922">
        <v>90</v>
      </c>
      <c r="CK922">
        <v>0</v>
      </c>
      <c r="CL922">
        <v>0</v>
      </c>
      <c r="CM922">
        <v>105</v>
      </c>
      <c r="CN922">
        <v>80</v>
      </c>
      <c r="CO922">
        <v>10</v>
      </c>
      <c r="CP922">
        <v>15</v>
      </c>
      <c r="CQ922">
        <v>20</v>
      </c>
      <c r="CR922">
        <v>10</v>
      </c>
      <c r="CS922">
        <v>10</v>
      </c>
      <c r="CT922">
        <v>0</v>
      </c>
      <c r="CU922">
        <v>0</v>
      </c>
      <c r="CV922">
        <v>10</v>
      </c>
      <c r="CW922">
        <v>10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10</v>
      </c>
      <c r="DM922">
        <v>0</v>
      </c>
      <c r="DN922">
        <v>0</v>
      </c>
      <c r="DO922">
        <v>0</v>
      </c>
      <c r="DP922">
        <v>0</v>
      </c>
      <c r="DQ922">
        <v>10</v>
      </c>
      <c r="DR922">
        <v>10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</row>
    <row r="923" spans="1:136" x14ac:dyDescent="0.3">
      <c r="A923" t="s">
        <v>391</v>
      </c>
      <c r="B923">
        <v>140</v>
      </c>
      <c r="C923" t="s">
        <v>2591</v>
      </c>
      <c r="D923">
        <v>34017013500</v>
      </c>
      <c r="E923" t="s">
        <v>2592</v>
      </c>
      <c r="F923" t="s">
        <v>227</v>
      </c>
      <c r="G923" t="s">
        <v>2593</v>
      </c>
      <c r="H923">
        <v>765</v>
      </c>
      <c r="I923">
        <v>190</v>
      </c>
      <c r="J923">
        <v>185</v>
      </c>
      <c r="K923">
        <v>25</v>
      </c>
      <c r="L923">
        <v>15</v>
      </c>
      <c r="M923">
        <v>0</v>
      </c>
      <c r="N923">
        <v>4</v>
      </c>
      <c r="O923">
        <v>15</v>
      </c>
      <c r="P923">
        <v>15</v>
      </c>
      <c r="Q923">
        <v>0</v>
      </c>
      <c r="R923">
        <v>0</v>
      </c>
      <c r="S923">
        <v>20</v>
      </c>
      <c r="T923">
        <v>15</v>
      </c>
      <c r="U923">
        <v>0</v>
      </c>
      <c r="V923">
        <v>4</v>
      </c>
      <c r="W923">
        <v>25</v>
      </c>
      <c r="X923">
        <v>20</v>
      </c>
      <c r="Y923">
        <v>4</v>
      </c>
      <c r="Z923">
        <v>0</v>
      </c>
      <c r="AA923">
        <v>100</v>
      </c>
      <c r="AB923">
        <v>80</v>
      </c>
      <c r="AC923">
        <v>10</v>
      </c>
      <c r="AD923">
        <v>10</v>
      </c>
      <c r="AE923">
        <v>10</v>
      </c>
      <c r="AF923">
        <v>0</v>
      </c>
      <c r="AG923">
        <v>0</v>
      </c>
      <c r="AH923">
        <v>0</v>
      </c>
      <c r="AI923">
        <v>0</v>
      </c>
      <c r="AJ923">
        <v>10</v>
      </c>
      <c r="AK923">
        <v>0</v>
      </c>
      <c r="AL923">
        <v>10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575</v>
      </c>
      <c r="BV923">
        <v>520</v>
      </c>
      <c r="BW923">
        <v>100</v>
      </c>
      <c r="BX923">
        <v>45</v>
      </c>
      <c r="BY923">
        <v>0</v>
      </c>
      <c r="BZ923">
        <v>55</v>
      </c>
      <c r="CA923">
        <v>105</v>
      </c>
      <c r="CB923">
        <v>75</v>
      </c>
      <c r="CC923">
        <v>0</v>
      </c>
      <c r="CD923">
        <v>30</v>
      </c>
      <c r="CE923">
        <v>145</v>
      </c>
      <c r="CF923">
        <v>80</v>
      </c>
      <c r="CG923">
        <v>4</v>
      </c>
      <c r="CH923">
        <v>60</v>
      </c>
      <c r="CI923">
        <v>40</v>
      </c>
      <c r="CJ923">
        <v>25</v>
      </c>
      <c r="CK923">
        <v>0</v>
      </c>
      <c r="CL923">
        <v>10</v>
      </c>
      <c r="CM923">
        <v>125</v>
      </c>
      <c r="CN923">
        <v>50</v>
      </c>
      <c r="CO923">
        <v>45</v>
      </c>
      <c r="CP923">
        <v>30</v>
      </c>
      <c r="CQ923">
        <v>50</v>
      </c>
      <c r="CR923">
        <v>10</v>
      </c>
      <c r="CS923">
        <v>10</v>
      </c>
      <c r="CT923">
        <v>0</v>
      </c>
      <c r="CU923">
        <v>0</v>
      </c>
      <c r="CV923">
        <v>20</v>
      </c>
      <c r="CW923">
        <v>10</v>
      </c>
      <c r="CX923">
        <v>4</v>
      </c>
      <c r="CY923">
        <v>4</v>
      </c>
      <c r="CZ923">
        <v>10</v>
      </c>
      <c r="DA923">
        <v>10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4</v>
      </c>
      <c r="DI923">
        <v>4</v>
      </c>
      <c r="DJ923">
        <v>0</v>
      </c>
      <c r="DK923">
        <v>0</v>
      </c>
      <c r="DL923">
        <v>4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4</v>
      </c>
      <c r="ED923">
        <v>0</v>
      </c>
      <c r="EE923">
        <v>4</v>
      </c>
      <c r="EF923">
        <v>0</v>
      </c>
    </row>
    <row r="924" spans="1:136" x14ac:dyDescent="0.3">
      <c r="A924" t="s">
        <v>391</v>
      </c>
      <c r="B924">
        <v>140</v>
      </c>
      <c r="C924" t="s">
        <v>2594</v>
      </c>
      <c r="D924">
        <v>34017013600</v>
      </c>
      <c r="E924" t="s">
        <v>2595</v>
      </c>
      <c r="F924" t="s">
        <v>227</v>
      </c>
      <c r="G924" t="s">
        <v>2593</v>
      </c>
      <c r="H924">
        <v>1695</v>
      </c>
      <c r="I924">
        <v>410</v>
      </c>
      <c r="J924">
        <v>385</v>
      </c>
      <c r="K924">
        <v>35</v>
      </c>
      <c r="L924">
        <v>10</v>
      </c>
      <c r="M924">
        <v>0</v>
      </c>
      <c r="N924">
        <v>25</v>
      </c>
      <c r="O924">
        <v>80</v>
      </c>
      <c r="P924">
        <v>35</v>
      </c>
      <c r="Q924">
        <v>0</v>
      </c>
      <c r="R924">
        <v>45</v>
      </c>
      <c r="S924">
        <v>65</v>
      </c>
      <c r="T924">
        <v>20</v>
      </c>
      <c r="U924">
        <v>4</v>
      </c>
      <c r="V924">
        <v>40</v>
      </c>
      <c r="W924">
        <v>45</v>
      </c>
      <c r="X924">
        <v>10</v>
      </c>
      <c r="Y924">
        <v>0</v>
      </c>
      <c r="Z924">
        <v>35</v>
      </c>
      <c r="AA924">
        <v>155</v>
      </c>
      <c r="AB924">
        <v>125</v>
      </c>
      <c r="AC924">
        <v>0</v>
      </c>
      <c r="AD924">
        <v>30</v>
      </c>
      <c r="AE924">
        <v>15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15</v>
      </c>
      <c r="AS924">
        <v>15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10</v>
      </c>
      <c r="BN924">
        <v>10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1290</v>
      </c>
      <c r="BV924">
        <v>1135</v>
      </c>
      <c r="BW924">
        <v>265</v>
      </c>
      <c r="BX924">
        <v>150</v>
      </c>
      <c r="BY924">
        <v>25</v>
      </c>
      <c r="BZ924">
        <v>90</v>
      </c>
      <c r="CA924">
        <v>285</v>
      </c>
      <c r="CB924">
        <v>230</v>
      </c>
      <c r="CC924">
        <v>0</v>
      </c>
      <c r="CD924">
        <v>55</v>
      </c>
      <c r="CE924">
        <v>245</v>
      </c>
      <c r="CF924">
        <v>180</v>
      </c>
      <c r="CG924">
        <v>25</v>
      </c>
      <c r="CH924">
        <v>40</v>
      </c>
      <c r="CI924">
        <v>70</v>
      </c>
      <c r="CJ924">
        <v>45</v>
      </c>
      <c r="CK924">
        <v>0</v>
      </c>
      <c r="CL924">
        <v>20</v>
      </c>
      <c r="CM924">
        <v>270</v>
      </c>
      <c r="CN924">
        <v>220</v>
      </c>
      <c r="CO924">
        <v>0</v>
      </c>
      <c r="CP924">
        <v>50</v>
      </c>
      <c r="CQ924">
        <v>115</v>
      </c>
      <c r="CR924">
        <v>25</v>
      </c>
      <c r="CS924">
        <v>25</v>
      </c>
      <c r="CT924">
        <v>0</v>
      </c>
      <c r="CU924">
        <v>0</v>
      </c>
      <c r="CV924">
        <v>20</v>
      </c>
      <c r="CW924">
        <v>20</v>
      </c>
      <c r="CX924">
        <v>0</v>
      </c>
      <c r="CY924">
        <v>0</v>
      </c>
      <c r="CZ924">
        <v>50</v>
      </c>
      <c r="DA924">
        <v>15</v>
      </c>
      <c r="DB924">
        <v>35</v>
      </c>
      <c r="DC924">
        <v>0</v>
      </c>
      <c r="DD924">
        <v>20</v>
      </c>
      <c r="DE924">
        <v>0</v>
      </c>
      <c r="DF924">
        <v>0</v>
      </c>
      <c r="DG924">
        <v>20</v>
      </c>
      <c r="DH924">
        <v>4</v>
      </c>
      <c r="DI924">
        <v>0</v>
      </c>
      <c r="DJ924">
        <v>4</v>
      </c>
      <c r="DK924">
        <v>0</v>
      </c>
      <c r="DL924">
        <v>35</v>
      </c>
      <c r="DM924">
        <v>10</v>
      </c>
      <c r="DN924">
        <v>10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25</v>
      </c>
      <c r="DV924">
        <v>0</v>
      </c>
      <c r="DW924">
        <v>25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</row>
    <row r="925" spans="1:136" x14ac:dyDescent="0.3">
      <c r="A925" t="s">
        <v>391</v>
      </c>
      <c r="B925">
        <v>140</v>
      </c>
      <c r="C925" t="s">
        <v>2596</v>
      </c>
      <c r="D925">
        <v>34017013700</v>
      </c>
      <c r="E925" t="s">
        <v>2597</v>
      </c>
      <c r="F925" t="s">
        <v>227</v>
      </c>
      <c r="G925" t="s">
        <v>2593</v>
      </c>
      <c r="H925">
        <v>720</v>
      </c>
      <c r="I925">
        <v>190</v>
      </c>
      <c r="J925">
        <v>185</v>
      </c>
      <c r="K925">
        <v>15</v>
      </c>
      <c r="L925">
        <v>4</v>
      </c>
      <c r="M925">
        <v>0</v>
      </c>
      <c r="N925">
        <v>15</v>
      </c>
      <c r="O925">
        <v>35</v>
      </c>
      <c r="P925">
        <v>35</v>
      </c>
      <c r="Q925">
        <v>0</v>
      </c>
      <c r="R925">
        <v>0</v>
      </c>
      <c r="S925">
        <v>40</v>
      </c>
      <c r="T925">
        <v>30</v>
      </c>
      <c r="U925">
        <v>0</v>
      </c>
      <c r="V925">
        <v>15</v>
      </c>
      <c r="W925">
        <v>30</v>
      </c>
      <c r="X925">
        <v>10</v>
      </c>
      <c r="Y925">
        <v>0</v>
      </c>
      <c r="Z925">
        <v>20</v>
      </c>
      <c r="AA925">
        <v>60</v>
      </c>
      <c r="AB925">
        <v>20</v>
      </c>
      <c r="AC925">
        <v>40</v>
      </c>
      <c r="AD925">
        <v>0</v>
      </c>
      <c r="AE925">
        <v>4</v>
      </c>
      <c r="AF925">
        <v>0</v>
      </c>
      <c r="AG925">
        <v>0</v>
      </c>
      <c r="AH925">
        <v>0</v>
      </c>
      <c r="AI925">
        <v>0</v>
      </c>
      <c r="AJ925">
        <v>4</v>
      </c>
      <c r="AK925">
        <v>4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530</v>
      </c>
      <c r="BV925">
        <v>485</v>
      </c>
      <c r="BW925">
        <v>90</v>
      </c>
      <c r="BX925">
        <v>50</v>
      </c>
      <c r="BY925">
        <v>0</v>
      </c>
      <c r="BZ925">
        <v>35</v>
      </c>
      <c r="CA925">
        <v>110</v>
      </c>
      <c r="CB925">
        <v>95</v>
      </c>
      <c r="CC925">
        <v>15</v>
      </c>
      <c r="CD925">
        <v>4</v>
      </c>
      <c r="CE925">
        <v>65</v>
      </c>
      <c r="CF925">
        <v>55</v>
      </c>
      <c r="CG925">
        <v>0</v>
      </c>
      <c r="CH925">
        <v>10</v>
      </c>
      <c r="CI925">
        <v>55</v>
      </c>
      <c r="CJ925">
        <v>30</v>
      </c>
      <c r="CK925">
        <v>0</v>
      </c>
      <c r="CL925">
        <v>25</v>
      </c>
      <c r="CM925">
        <v>165</v>
      </c>
      <c r="CN925">
        <v>75</v>
      </c>
      <c r="CO925">
        <v>0</v>
      </c>
      <c r="CP925">
        <v>85</v>
      </c>
      <c r="CQ925">
        <v>25</v>
      </c>
      <c r="CR925">
        <v>0</v>
      </c>
      <c r="CS925">
        <v>0</v>
      </c>
      <c r="CT925">
        <v>0</v>
      </c>
      <c r="CU925">
        <v>0</v>
      </c>
      <c r="CV925">
        <v>25</v>
      </c>
      <c r="CW925">
        <v>25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20</v>
      </c>
      <c r="DM925">
        <v>0</v>
      </c>
      <c r="DN925">
        <v>0</v>
      </c>
      <c r="DO925">
        <v>0</v>
      </c>
      <c r="DP925">
        <v>0</v>
      </c>
      <c r="DQ925">
        <v>10</v>
      </c>
      <c r="DR925">
        <v>10</v>
      </c>
      <c r="DS925">
        <v>0</v>
      </c>
      <c r="DT925">
        <v>0</v>
      </c>
      <c r="DU925">
        <v>10</v>
      </c>
      <c r="DV925">
        <v>0</v>
      </c>
      <c r="DW925">
        <v>0</v>
      </c>
      <c r="DX925">
        <v>10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</row>
    <row r="926" spans="1:136" x14ac:dyDescent="0.3">
      <c r="A926" t="s">
        <v>391</v>
      </c>
      <c r="B926">
        <v>140</v>
      </c>
      <c r="C926" t="s">
        <v>2598</v>
      </c>
      <c r="D926">
        <v>34017013800</v>
      </c>
      <c r="E926" t="s">
        <v>2599</v>
      </c>
      <c r="F926" t="s">
        <v>227</v>
      </c>
      <c r="G926" t="s">
        <v>2593</v>
      </c>
      <c r="H926">
        <v>900</v>
      </c>
      <c r="I926">
        <v>245</v>
      </c>
      <c r="J926">
        <v>220</v>
      </c>
      <c r="K926">
        <v>20</v>
      </c>
      <c r="L926">
        <v>0</v>
      </c>
      <c r="M926">
        <v>4</v>
      </c>
      <c r="N926">
        <v>10</v>
      </c>
      <c r="O926">
        <v>25</v>
      </c>
      <c r="P926">
        <v>20</v>
      </c>
      <c r="Q926">
        <v>0</v>
      </c>
      <c r="R926">
        <v>4</v>
      </c>
      <c r="S926">
        <v>45</v>
      </c>
      <c r="T926">
        <v>25</v>
      </c>
      <c r="U926">
        <v>10</v>
      </c>
      <c r="V926">
        <v>10</v>
      </c>
      <c r="W926">
        <v>40</v>
      </c>
      <c r="X926">
        <v>30</v>
      </c>
      <c r="Y926">
        <v>0</v>
      </c>
      <c r="Z926">
        <v>10</v>
      </c>
      <c r="AA926">
        <v>100</v>
      </c>
      <c r="AB926">
        <v>95</v>
      </c>
      <c r="AC926">
        <v>0</v>
      </c>
      <c r="AD926">
        <v>4</v>
      </c>
      <c r="AE926">
        <v>20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</v>
      </c>
      <c r="AO926">
        <v>4</v>
      </c>
      <c r="AP926">
        <v>4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4</v>
      </c>
      <c r="AW926">
        <v>4</v>
      </c>
      <c r="AX926">
        <v>0</v>
      </c>
      <c r="AY926">
        <v>0</v>
      </c>
      <c r="AZ926">
        <v>4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4</v>
      </c>
      <c r="BN926">
        <v>0</v>
      </c>
      <c r="BO926">
        <v>4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650</v>
      </c>
      <c r="BV926">
        <v>585</v>
      </c>
      <c r="BW926">
        <v>100</v>
      </c>
      <c r="BX926">
        <v>35</v>
      </c>
      <c r="BY926">
        <v>0</v>
      </c>
      <c r="BZ926">
        <v>70</v>
      </c>
      <c r="CA926">
        <v>75</v>
      </c>
      <c r="CB926">
        <v>70</v>
      </c>
      <c r="CC926">
        <v>0</v>
      </c>
      <c r="CD926">
        <v>4</v>
      </c>
      <c r="CE926">
        <v>125</v>
      </c>
      <c r="CF926">
        <v>75</v>
      </c>
      <c r="CG926">
        <v>0</v>
      </c>
      <c r="CH926">
        <v>55</v>
      </c>
      <c r="CI926">
        <v>90</v>
      </c>
      <c r="CJ926">
        <v>75</v>
      </c>
      <c r="CK926">
        <v>0</v>
      </c>
      <c r="CL926">
        <v>15</v>
      </c>
      <c r="CM926">
        <v>190</v>
      </c>
      <c r="CN926">
        <v>90</v>
      </c>
      <c r="CO926">
        <v>0</v>
      </c>
      <c r="CP926">
        <v>100</v>
      </c>
      <c r="CQ926">
        <v>65</v>
      </c>
      <c r="CR926">
        <v>30</v>
      </c>
      <c r="CS926">
        <v>30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20</v>
      </c>
      <c r="DA926">
        <v>15</v>
      </c>
      <c r="DB926">
        <v>4</v>
      </c>
      <c r="DC926">
        <v>0</v>
      </c>
      <c r="DD926">
        <v>10</v>
      </c>
      <c r="DE926">
        <v>10</v>
      </c>
      <c r="DF926">
        <v>0</v>
      </c>
      <c r="DG926">
        <v>0</v>
      </c>
      <c r="DH926">
        <v>4</v>
      </c>
      <c r="DI926">
        <v>4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</row>
    <row r="927" spans="1:136" x14ac:dyDescent="0.3">
      <c r="A927" t="s">
        <v>391</v>
      </c>
      <c r="B927">
        <v>140</v>
      </c>
      <c r="C927" t="s">
        <v>2600</v>
      </c>
      <c r="D927">
        <v>34017013900</v>
      </c>
      <c r="E927" t="s">
        <v>2601</v>
      </c>
      <c r="F927" t="s">
        <v>227</v>
      </c>
      <c r="G927" t="s">
        <v>2593</v>
      </c>
      <c r="H927">
        <v>875</v>
      </c>
      <c r="I927">
        <v>300</v>
      </c>
      <c r="J927">
        <v>290</v>
      </c>
      <c r="K927">
        <v>55</v>
      </c>
      <c r="L927">
        <v>20</v>
      </c>
      <c r="M927">
        <v>0</v>
      </c>
      <c r="N927">
        <v>30</v>
      </c>
      <c r="O927">
        <v>35</v>
      </c>
      <c r="P927">
        <v>25</v>
      </c>
      <c r="Q927">
        <v>0</v>
      </c>
      <c r="R927">
        <v>10</v>
      </c>
      <c r="S927">
        <v>45</v>
      </c>
      <c r="T927">
        <v>25</v>
      </c>
      <c r="U927">
        <v>10</v>
      </c>
      <c r="V927">
        <v>10</v>
      </c>
      <c r="W927">
        <v>10</v>
      </c>
      <c r="X927">
        <v>10</v>
      </c>
      <c r="Y927">
        <v>0</v>
      </c>
      <c r="Z927">
        <v>0</v>
      </c>
      <c r="AA927">
        <v>150</v>
      </c>
      <c r="AB927">
        <v>110</v>
      </c>
      <c r="AC927">
        <v>4</v>
      </c>
      <c r="AD927">
        <v>35</v>
      </c>
      <c r="AE927">
        <v>10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10</v>
      </c>
      <c r="AW927">
        <v>10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580</v>
      </c>
      <c r="BV927">
        <v>535</v>
      </c>
      <c r="BW927">
        <v>55</v>
      </c>
      <c r="BX927">
        <v>35</v>
      </c>
      <c r="BY927">
        <v>0</v>
      </c>
      <c r="BZ927">
        <v>15</v>
      </c>
      <c r="CA927">
        <v>55</v>
      </c>
      <c r="CB927">
        <v>40</v>
      </c>
      <c r="CC927">
        <v>0</v>
      </c>
      <c r="CD927">
        <v>15</v>
      </c>
      <c r="CE927">
        <v>55</v>
      </c>
      <c r="CF927">
        <v>40</v>
      </c>
      <c r="CG927">
        <v>0</v>
      </c>
      <c r="CH927">
        <v>15</v>
      </c>
      <c r="CI927">
        <v>65</v>
      </c>
      <c r="CJ927">
        <v>45</v>
      </c>
      <c r="CK927">
        <v>0</v>
      </c>
      <c r="CL927">
        <v>20</v>
      </c>
      <c r="CM927">
        <v>305</v>
      </c>
      <c r="CN927">
        <v>185</v>
      </c>
      <c r="CO927">
        <v>4</v>
      </c>
      <c r="CP927">
        <v>115</v>
      </c>
      <c r="CQ927">
        <v>15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10</v>
      </c>
      <c r="DA927">
        <v>10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4</v>
      </c>
      <c r="DI927">
        <v>4</v>
      </c>
      <c r="DJ927">
        <v>0</v>
      </c>
      <c r="DK927">
        <v>0</v>
      </c>
      <c r="DL927">
        <v>25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15</v>
      </c>
      <c r="DV927">
        <v>15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15</v>
      </c>
      <c r="ED927">
        <v>15</v>
      </c>
      <c r="EE927">
        <v>0</v>
      </c>
      <c r="EF927">
        <v>0</v>
      </c>
    </row>
    <row r="928" spans="1:136" x14ac:dyDescent="0.3">
      <c r="A928" t="s">
        <v>391</v>
      </c>
      <c r="B928">
        <v>140</v>
      </c>
      <c r="C928" t="s">
        <v>2602</v>
      </c>
      <c r="D928">
        <v>34017014000</v>
      </c>
      <c r="E928" t="s">
        <v>2603</v>
      </c>
      <c r="F928" t="s">
        <v>227</v>
      </c>
      <c r="G928" t="s">
        <v>231</v>
      </c>
      <c r="H928">
        <v>1010</v>
      </c>
      <c r="I928">
        <v>380</v>
      </c>
      <c r="J928">
        <v>380</v>
      </c>
      <c r="K928">
        <v>35</v>
      </c>
      <c r="L928">
        <v>20</v>
      </c>
      <c r="M928">
        <v>0</v>
      </c>
      <c r="N928">
        <v>15</v>
      </c>
      <c r="O928">
        <v>20</v>
      </c>
      <c r="P928">
        <v>15</v>
      </c>
      <c r="Q928">
        <v>4</v>
      </c>
      <c r="R928">
        <v>0</v>
      </c>
      <c r="S928">
        <v>30</v>
      </c>
      <c r="T928">
        <v>20</v>
      </c>
      <c r="U928">
        <v>0</v>
      </c>
      <c r="V928">
        <v>10</v>
      </c>
      <c r="W928">
        <v>20</v>
      </c>
      <c r="X928">
        <v>20</v>
      </c>
      <c r="Y928">
        <v>0</v>
      </c>
      <c r="Z928">
        <v>0</v>
      </c>
      <c r="AA928">
        <v>275</v>
      </c>
      <c r="AB928">
        <v>195</v>
      </c>
      <c r="AC928">
        <v>20</v>
      </c>
      <c r="AD928">
        <v>55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630</v>
      </c>
      <c r="BV928">
        <v>580</v>
      </c>
      <c r="BW928">
        <v>65</v>
      </c>
      <c r="BX928">
        <v>25</v>
      </c>
      <c r="BY928">
        <v>0</v>
      </c>
      <c r="BZ928">
        <v>40</v>
      </c>
      <c r="CA928">
        <v>130</v>
      </c>
      <c r="CB928">
        <v>55</v>
      </c>
      <c r="CC928">
        <v>15</v>
      </c>
      <c r="CD928">
        <v>60</v>
      </c>
      <c r="CE928">
        <v>65</v>
      </c>
      <c r="CF928">
        <v>50</v>
      </c>
      <c r="CG928">
        <v>0</v>
      </c>
      <c r="CH928">
        <v>15</v>
      </c>
      <c r="CI928">
        <v>90</v>
      </c>
      <c r="CJ928">
        <v>60</v>
      </c>
      <c r="CK928">
        <v>0</v>
      </c>
      <c r="CL928">
        <v>35</v>
      </c>
      <c r="CM928">
        <v>230</v>
      </c>
      <c r="CN928">
        <v>105</v>
      </c>
      <c r="CO928">
        <v>0</v>
      </c>
      <c r="CP928">
        <v>125</v>
      </c>
      <c r="CQ928">
        <v>30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20</v>
      </c>
      <c r="DA928">
        <v>20</v>
      </c>
      <c r="DB928">
        <v>0</v>
      </c>
      <c r="DC928">
        <v>0</v>
      </c>
      <c r="DD928">
        <v>10</v>
      </c>
      <c r="DE928">
        <v>10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20</v>
      </c>
      <c r="DM928">
        <v>20</v>
      </c>
      <c r="DN928">
        <v>20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</row>
    <row r="929" spans="1:136" x14ac:dyDescent="0.3">
      <c r="A929" t="s">
        <v>391</v>
      </c>
      <c r="B929">
        <v>140</v>
      </c>
      <c r="C929" t="s">
        <v>2604</v>
      </c>
      <c r="D929">
        <v>34017014101</v>
      </c>
      <c r="E929" t="s">
        <v>2605</v>
      </c>
      <c r="F929" t="s">
        <v>227</v>
      </c>
      <c r="G929" t="s">
        <v>231</v>
      </c>
      <c r="H929">
        <v>1730</v>
      </c>
      <c r="I929">
        <v>610</v>
      </c>
      <c r="J929">
        <v>590</v>
      </c>
      <c r="K929">
        <v>60</v>
      </c>
      <c r="L929">
        <v>20</v>
      </c>
      <c r="M929">
        <v>0</v>
      </c>
      <c r="N929">
        <v>40</v>
      </c>
      <c r="O929">
        <v>55</v>
      </c>
      <c r="P929">
        <v>45</v>
      </c>
      <c r="Q929">
        <v>0</v>
      </c>
      <c r="R929">
        <v>10</v>
      </c>
      <c r="S929">
        <v>95</v>
      </c>
      <c r="T929">
        <v>85</v>
      </c>
      <c r="U929">
        <v>0</v>
      </c>
      <c r="V929">
        <v>10</v>
      </c>
      <c r="W929">
        <v>60</v>
      </c>
      <c r="X929">
        <v>55</v>
      </c>
      <c r="Y929">
        <v>0</v>
      </c>
      <c r="Z929">
        <v>4</v>
      </c>
      <c r="AA929">
        <v>320</v>
      </c>
      <c r="AB929">
        <v>255</v>
      </c>
      <c r="AC929">
        <v>25</v>
      </c>
      <c r="AD929">
        <v>40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20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20</v>
      </c>
      <c r="BR929">
        <v>20</v>
      </c>
      <c r="BS929">
        <v>0</v>
      </c>
      <c r="BT929">
        <v>0</v>
      </c>
      <c r="BU929">
        <v>1120</v>
      </c>
      <c r="BV929">
        <v>975</v>
      </c>
      <c r="BW929">
        <v>215</v>
      </c>
      <c r="BX929">
        <v>120</v>
      </c>
      <c r="BY929">
        <v>0</v>
      </c>
      <c r="BZ929">
        <v>95</v>
      </c>
      <c r="CA929">
        <v>215</v>
      </c>
      <c r="CB929">
        <v>160</v>
      </c>
      <c r="CC929">
        <v>0</v>
      </c>
      <c r="CD929">
        <v>55</v>
      </c>
      <c r="CE929">
        <v>190</v>
      </c>
      <c r="CF929">
        <v>80</v>
      </c>
      <c r="CG929">
        <v>20</v>
      </c>
      <c r="CH929">
        <v>90</v>
      </c>
      <c r="CI929">
        <v>55</v>
      </c>
      <c r="CJ929">
        <v>30</v>
      </c>
      <c r="CK929">
        <v>4</v>
      </c>
      <c r="CL929">
        <v>20</v>
      </c>
      <c r="CM929">
        <v>300</v>
      </c>
      <c r="CN929">
        <v>195</v>
      </c>
      <c r="CO929">
        <v>4</v>
      </c>
      <c r="CP929">
        <v>100</v>
      </c>
      <c r="CQ929">
        <v>40</v>
      </c>
      <c r="CR929">
        <v>15</v>
      </c>
      <c r="CS929">
        <v>15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25</v>
      </c>
      <c r="DE929">
        <v>25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105</v>
      </c>
      <c r="DM929">
        <v>10</v>
      </c>
      <c r="DN929">
        <v>10</v>
      </c>
      <c r="DO929">
        <v>0</v>
      </c>
      <c r="DP929">
        <v>0</v>
      </c>
      <c r="DQ929">
        <v>25</v>
      </c>
      <c r="DR929">
        <v>0</v>
      </c>
      <c r="DS929">
        <v>0</v>
      </c>
      <c r="DT929">
        <v>25</v>
      </c>
      <c r="DU929">
        <v>60</v>
      </c>
      <c r="DV929">
        <v>20</v>
      </c>
      <c r="DW929">
        <v>20</v>
      </c>
      <c r="DX929">
        <v>20</v>
      </c>
      <c r="DY929">
        <v>15</v>
      </c>
      <c r="DZ929">
        <v>0</v>
      </c>
      <c r="EA929">
        <v>0</v>
      </c>
      <c r="EB929">
        <v>15</v>
      </c>
      <c r="EC929">
        <v>0</v>
      </c>
      <c r="ED929">
        <v>0</v>
      </c>
      <c r="EE929">
        <v>0</v>
      </c>
      <c r="EF929">
        <v>0</v>
      </c>
    </row>
    <row r="930" spans="1:136" x14ac:dyDescent="0.3">
      <c r="A930" t="s">
        <v>391</v>
      </c>
      <c r="B930">
        <v>140</v>
      </c>
      <c r="C930" t="s">
        <v>2606</v>
      </c>
      <c r="D930">
        <v>34017014102</v>
      </c>
      <c r="E930" t="s">
        <v>2607</v>
      </c>
      <c r="F930" t="s">
        <v>227</v>
      </c>
      <c r="G930" t="s">
        <v>231</v>
      </c>
      <c r="H930">
        <v>1835</v>
      </c>
      <c r="I930">
        <v>885</v>
      </c>
      <c r="J930">
        <v>885</v>
      </c>
      <c r="K930">
        <v>35</v>
      </c>
      <c r="L930">
        <v>20</v>
      </c>
      <c r="M930">
        <v>0</v>
      </c>
      <c r="N930">
        <v>15</v>
      </c>
      <c r="O930">
        <v>60</v>
      </c>
      <c r="P930">
        <v>20</v>
      </c>
      <c r="Q930">
        <v>0</v>
      </c>
      <c r="R930">
        <v>45</v>
      </c>
      <c r="S930">
        <v>50</v>
      </c>
      <c r="T930">
        <v>20</v>
      </c>
      <c r="U930">
        <v>0</v>
      </c>
      <c r="V930">
        <v>30</v>
      </c>
      <c r="W930">
        <v>85</v>
      </c>
      <c r="X930">
        <v>4</v>
      </c>
      <c r="Y930">
        <v>0</v>
      </c>
      <c r="Z930">
        <v>75</v>
      </c>
      <c r="AA930">
        <v>655</v>
      </c>
      <c r="AB930">
        <v>350</v>
      </c>
      <c r="AC930">
        <v>0</v>
      </c>
      <c r="AD930">
        <v>305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950</v>
      </c>
      <c r="BV930">
        <v>920</v>
      </c>
      <c r="BW930">
        <v>145</v>
      </c>
      <c r="BX930">
        <v>30</v>
      </c>
      <c r="BY930">
        <v>0</v>
      </c>
      <c r="BZ930">
        <v>115</v>
      </c>
      <c r="CA930">
        <v>70</v>
      </c>
      <c r="CB930">
        <v>4</v>
      </c>
      <c r="CC930">
        <v>0</v>
      </c>
      <c r="CD930">
        <v>60</v>
      </c>
      <c r="CE930">
        <v>120</v>
      </c>
      <c r="CF930">
        <v>15</v>
      </c>
      <c r="CG930">
        <v>0</v>
      </c>
      <c r="CH930">
        <v>105</v>
      </c>
      <c r="CI930">
        <v>105</v>
      </c>
      <c r="CJ930">
        <v>80</v>
      </c>
      <c r="CK930">
        <v>0</v>
      </c>
      <c r="CL930">
        <v>25</v>
      </c>
      <c r="CM930">
        <v>480</v>
      </c>
      <c r="CN930">
        <v>160</v>
      </c>
      <c r="CO930">
        <v>0</v>
      </c>
      <c r="CP930">
        <v>315</v>
      </c>
      <c r="CQ930">
        <v>10</v>
      </c>
      <c r="CR930">
        <v>0</v>
      </c>
      <c r="CS930">
        <v>0</v>
      </c>
      <c r="CT930">
        <v>0</v>
      </c>
      <c r="CU930">
        <v>0</v>
      </c>
      <c r="CV930">
        <v>10</v>
      </c>
      <c r="CW930">
        <v>10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25</v>
      </c>
      <c r="DM930">
        <v>10</v>
      </c>
      <c r="DN930">
        <v>10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15</v>
      </c>
      <c r="ED930">
        <v>10</v>
      </c>
      <c r="EE930">
        <v>0</v>
      </c>
      <c r="EF930">
        <v>4</v>
      </c>
    </row>
    <row r="931" spans="1:136" x14ac:dyDescent="0.3">
      <c r="A931" t="s">
        <v>391</v>
      </c>
      <c r="B931">
        <v>140</v>
      </c>
      <c r="C931" t="s">
        <v>2608</v>
      </c>
      <c r="D931">
        <v>34017014200</v>
      </c>
      <c r="E931" t="s">
        <v>2609</v>
      </c>
      <c r="F931" t="s">
        <v>227</v>
      </c>
      <c r="G931" t="s">
        <v>231</v>
      </c>
      <c r="H931">
        <v>2195</v>
      </c>
      <c r="I931">
        <v>1075</v>
      </c>
      <c r="J931">
        <v>1075</v>
      </c>
      <c r="K931">
        <v>95</v>
      </c>
      <c r="L931">
        <v>30</v>
      </c>
      <c r="M931">
        <v>0</v>
      </c>
      <c r="N931">
        <v>70</v>
      </c>
      <c r="O931">
        <v>120</v>
      </c>
      <c r="P931">
        <v>100</v>
      </c>
      <c r="Q931">
        <v>0</v>
      </c>
      <c r="R931">
        <v>20</v>
      </c>
      <c r="S931">
        <v>240</v>
      </c>
      <c r="T931">
        <v>195</v>
      </c>
      <c r="U931">
        <v>0</v>
      </c>
      <c r="V931">
        <v>50</v>
      </c>
      <c r="W931">
        <v>75</v>
      </c>
      <c r="X931">
        <v>45</v>
      </c>
      <c r="Y931">
        <v>20</v>
      </c>
      <c r="Z931">
        <v>10</v>
      </c>
      <c r="AA931">
        <v>540</v>
      </c>
      <c r="AB931">
        <v>335</v>
      </c>
      <c r="AC931">
        <v>10</v>
      </c>
      <c r="AD931">
        <v>200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1120</v>
      </c>
      <c r="BV931">
        <v>1120</v>
      </c>
      <c r="BW931">
        <v>115</v>
      </c>
      <c r="BX931">
        <v>0</v>
      </c>
      <c r="BY931">
        <v>0</v>
      </c>
      <c r="BZ931">
        <v>115</v>
      </c>
      <c r="CA931">
        <v>320</v>
      </c>
      <c r="CB931">
        <v>155</v>
      </c>
      <c r="CC931">
        <v>45</v>
      </c>
      <c r="CD931">
        <v>125</v>
      </c>
      <c r="CE931">
        <v>155</v>
      </c>
      <c r="CF931">
        <v>145</v>
      </c>
      <c r="CG931">
        <v>0</v>
      </c>
      <c r="CH931">
        <v>15</v>
      </c>
      <c r="CI931">
        <v>120</v>
      </c>
      <c r="CJ931">
        <v>30</v>
      </c>
      <c r="CK931">
        <v>0</v>
      </c>
      <c r="CL931">
        <v>85</v>
      </c>
      <c r="CM931">
        <v>410</v>
      </c>
      <c r="CN931">
        <v>195</v>
      </c>
      <c r="CO931">
        <v>0</v>
      </c>
      <c r="CP931">
        <v>215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</row>
    <row r="932" spans="1:136" x14ac:dyDescent="0.3">
      <c r="A932" t="s">
        <v>391</v>
      </c>
      <c r="B932">
        <v>140</v>
      </c>
      <c r="C932" t="s">
        <v>2610</v>
      </c>
      <c r="D932">
        <v>34017014300</v>
      </c>
      <c r="E932" t="s">
        <v>2611</v>
      </c>
      <c r="F932" t="s">
        <v>227</v>
      </c>
      <c r="G932" t="s">
        <v>231</v>
      </c>
      <c r="H932">
        <v>2060</v>
      </c>
      <c r="I932">
        <v>775</v>
      </c>
      <c r="J932">
        <v>725</v>
      </c>
      <c r="K932">
        <v>110</v>
      </c>
      <c r="L932">
        <v>25</v>
      </c>
      <c r="M932">
        <v>0</v>
      </c>
      <c r="N932">
        <v>85</v>
      </c>
      <c r="O932">
        <v>125</v>
      </c>
      <c r="P932">
        <v>40</v>
      </c>
      <c r="Q932">
        <v>0</v>
      </c>
      <c r="R932">
        <v>80</v>
      </c>
      <c r="S932">
        <v>130</v>
      </c>
      <c r="T932">
        <v>75</v>
      </c>
      <c r="U932">
        <v>15</v>
      </c>
      <c r="V932">
        <v>40</v>
      </c>
      <c r="W932">
        <v>125</v>
      </c>
      <c r="X932">
        <v>125</v>
      </c>
      <c r="Y932">
        <v>0</v>
      </c>
      <c r="Z932">
        <v>0</v>
      </c>
      <c r="AA932">
        <v>235</v>
      </c>
      <c r="AB932">
        <v>140</v>
      </c>
      <c r="AC932">
        <v>30</v>
      </c>
      <c r="AD932">
        <v>65</v>
      </c>
      <c r="AE932">
        <v>50</v>
      </c>
      <c r="AF932">
        <v>0</v>
      </c>
      <c r="AG932">
        <v>0</v>
      </c>
      <c r="AH932">
        <v>0</v>
      </c>
      <c r="AI932">
        <v>0</v>
      </c>
      <c r="AJ932">
        <v>35</v>
      </c>
      <c r="AK932">
        <v>0</v>
      </c>
      <c r="AL932">
        <v>35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15</v>
      </c>
      <c r="AW932">
        <v>15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1290</v>
      </c>
      <c r="BV932">
        <v>1015</v>
      </c>
      <c r="BW932">
        <v>175</v>
      </c>
      <c r="BX932">
        <v>110</v>
      </c>
      <c r="BY932">
        <v>0</v>
      </c>
      <c r="BZ932">
        <v>60</v>
      </c>
      <c r="CA932">
        <v>150</v>
      </c>
      <c r="CB932">
        <v>115</v>
      </c>
      <c r="CC932">
        <v>0</v>
      </c>
      <c r="CD932">
        <v>35</v>
      </c>
      <c r="CE932">
        <v>220</v>
      </c>
      <c r="CF932">
        <v>135</v>
      </c>
      <c r="CG932">
        <v>30</v>
      </c>
      <c r="CH932">
        <v>55</v>
      </c>
      <c r="CI932">
        <v>90</v>
      </c>
      <c r="CJ932">
        <v>70</v>
      </c>
      <c r="CK932">
        <v>0</v>
      </c>
      <c r="CL932">
        <v>15</v>
      </c>
      <c r="CM932">
        <v>385</v>
      </c>
      <c r="CN932">
        <v>210</v>
      </c>
      <c r="CO932">
        <v>10</v>
      </c>
      <c r="CP932">
        <v>165</v>
      </c>
      <c r="CQ932">
        <v>95</v>
      </c>
      <c r="CR932">
        <v>0</v>
      </c>
      <c r="CS932">
        <v>0</v>
      </c>
      <c r="CT932">
        <v>0</v>
      </c>
      <c r="CU932">
        <v>0</v>
      </c>
      <c r="CV932">
        <v>50</v>
      </c>
      <c r="CW932">
        <v>50</v>
      </c>
      <c r="CX932">
        <v>0</v>
      </c>
      <c r="CY932">
        <v>0</v>
      </c>
      <c r="CZ932">
        <v>45</v>
      </c>
      <c r="DA932">
        <v>45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180</v>
      </c>
      <c r="DM932">
        <v>140</v>
      </c>
      <c r="DN932">
        <v>140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40</v>
      </c>
      <c r="ED932">
        <v>40</v>
      </c>
      <c r="EE932">
        <v>0</v>
      </c>
      <c r="EF932">
        <v>0</v>
      </c>
    </row>
    <row r="933" spans="1:136" x14ac:dyDescent="0.3">
      <c r="A933" t="s">
        <v>391</v>
      </c>
      <c r="B933">
        <v>140</v>
      </c>
      <c r="C933" t="s">
        <v>2612</v>
      </c>
      <c r="D933">
        <v>34017014400</v>
      </c>
      <c r="E933" t="s">
        <v>2613</v>
      </c>
      <c r="F933" t="s">
        <v>227</v>
      </c>
      <c r="G933" t="s">
        <v>231</v>
      </c>
      <c r="H933">
        <v>1940</v>
      </c>
      <c r="I933">
        <v>945</v>
      </c>
      <c r="J933">
        <v>920</v>
      </c>
      <c r="K933">
        <v>125</v>
      </c>
      <c r="L933">
        <v>35</v>
      </c>
      <c r="M933">
        <v>0</v>
      </c>
      <c r="N933">
        <v>90</v>
      </c>
      <c r="O933">
        <v>80</v>
      </c>
      <c r="P933">
        <v>70</v>
      </c>
      <c r="Q933">
        <v>0</v>
      </c>
      <c r="R933">
        <v>10</v>
      </c>
      <c r="S933">
        <v>245</v>
      </c>
      <c r="T933">
        <v>170</v>
      </c>
      <c r="U933">
        <v>40</v>
      </c>
      <c r="V933">
        <v>35</v>
      </c>
      <c r="W933">
        <v>45</v>
      </c>
      <c r="X933">
        <v>40</v>
      </c>
      <c r="Y933">
        <v>4</v>
      </c>
      <c r="Z933">
        <v>0</v>
      </c>
      <c r="AA933">
        <v>425</v>
      </c>
      <c r="AB933">
        <v>335</v>
      </c>
      <c r="AC933">
        <v>45</v>
      </c>
      <c r="AD933">
        <v>45</v>
      </c>
      <c r="AE933">
        <v>20</v>
      </c>
      <c r="AF933">
        <v>0</v>
      </c>
      <c r="AG933">
        <v>0</v>
      </c>
      <c r="AH933">
        <v>0</v>
      </c>
      <c r="AI933">
        <v>0</v>
      </c>
      <c r="AJ933">
        <v>20</v>
      </c>
      <c r="AK933">
        <v>20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995</v>
      </c>
      <c r="BV933">
        <v>860</v>
      </c>
      <c r="BW933">
        <v>185</v>
      </c>
      <c r="BX933">
        <v>100</v>
      </c>
      <c r="BY933">
        <v>0</v>
      </c>
      <c r="BZ933">
        <v>90</v>
      </c>
      <c r="CA933">
        <v>130</v>
      </c>
      <c r="CB933">
        <v>65</v>
      </c>
      <c r="CC933">
        <v>30</v>
      </c>
      <c r="CD933">
        <v>30</v>
      </c>
      <c r="CE933">
        <v>105</v>
      </c>
      <c r="CF933">
        <v>70</v>
      </c>
      <c r="CG933">
        <v>0</v>
      </c>
      <c r="CH933">
        <v>35</v>
      </c>
      <c r="CI933">
        <v>160</v>
      </c>
      <c r="CJ933">
        <v>160</v>
      </c>
      <c r="CK933">
        <v>0</v>
      </c>
      <c r="CL933">
        <v>0</v>
      </c>
      <c r="CM933">
        <v>280</v>
      </c>
      <c r="CN933">
        <v>230</v>
      </c>
      <c r="CO933">
        <v>0</v>
      </c>
      <c r="CP933">
        <v>50</v>
      </c>
      <c r="CQ933">
        <v>120</v>
      </c>
      <c r="CR933">
        <v>30</v>
      </c>
      <c r="CS933">
        <v>0</v>
      </c>
      <c r="CT933">
        <v>30</v>
      </c>
      <c r="CU933">
        <v>0</v>
      </c>
      <c r="CV933">
        <v>40</v>
      </c>
      <c r="CW933">
        <v>35</v>
      </c>
      <c r="CX933">
        <v>4</v>
      </c>
      <c r="CY933">
        <v>0</v>
      </c>
      <c r="CZ933">
        <v>50</v>
      </c>
      <c r="DA933">
        <v>50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20</v>
      </c>
      <c r="DM933">
        <v>0</v>
      </c>
      <c r="DN933">
        <v>0</v>
      </c>
      <c r="DO933">
        <v>0</v>
      </c>
      <c r="DP933">
        <v>0</v>
      </c>
      <c r="DQ933">
        <v>20</v>
      </c>
      <c r="DR933">
        <v>20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</row>
    <row r="934" spans="1:136" x14ac:dyDescent="0.3">
      <c r="A934" t="s">
        <v>391</v>
      </c>
      <c r="B934">
        <v>140</v>
      </c>
      <c r="C934" t="s">
        <v>2614</v>
      </c>
      <c r="D934">
        <v>34017014501</v>
      </c>
      <c r="E934" t="s">
        <v>2615</v>
      </c>
      <c r="F934" t="s">
        <v>227</v>
      </c>
      <c r="G934" t="s">
        <v>231</v>
      </c>
      <c r="H934">
        <v>2390</v>
      </c>
      <c r="I934">
        <v>1365</v>
      </c>
      <c r="J934">
        <v>1315</v>
      </c>
      <c r="K934">
        <v>60</v>
      </c>
      <c r="L934">
        <v>15</v>
      </c>
      <c r="M934">
        <v>0</v>
      </c>
      <c r="N934">
        <v>45</v>
      </c>
      <c r="O934">
        <v>170</v>
      </c>
      <c r="P934">
        <v>75</v>
      </c>
      <c r="Q934">
        <v>0</v>
      </c>
      <c r="R934">
        <v>100</v>
      </c>
      <c r="S934">
        <v>210</v>
      </c>
      <c r="T934">
        <v>180</v>
      </c>
      <c r="U934">
        <v>0</v>
      </c>
      <c r="V934">
        <v>35</v>
      </c>
      <c r="W934">
        <v>140</v>
      </c>
      <c r="X934">
        <v>80</v>
      </c>
      <c r="Y934">
        <v>15</v>
      </c>
      <c r="Z934">
        <v>45</v>
      </c>
      <c r="AA934">
        <v>730</v>
      </c>
      <c r="AB934">
        <v>620</v>
      </c>
      <c r="AC934">
        <v>80</v>
      </c>
      <c r="AD934">
        <v>30</v>
      </c>
      <c r="AE934">
        <v>50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25</v>
      </c>
      <c r="AO934">
        <v>25</v>
      </c>
      <c r="AP934">
        <v>0</v>
      </c>
      <c r="AQ934">
        <v>0</v>
      </c>
      <c r="AR934">
        <v>25</v>
      </c>
      <c r="AS934">
        <v>0</v>
      </c>
      <c r="AT934">
        <v>25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1020</v>
      </c>
      <c r="BV934">
        <v>1010</v>
      </c>
      <c r="BW934">
        <v>245</v>
      </c>
      <c r="BX934">
        <v>175</v>
      </c>
      <c r="BY934">
        <v>0</v>
      </c>
      <c r="BZ934">
        <v>65</v>
      </c>
      <c r="CA934">
        <v>140</v>
      </c>
      <c r="CB934">
        <v>140</v>
      </c>
      <c r="CC934">
        <v>0</v>
      </c>
      <c r="CD934">
        <v>0</v>
      </c>
      <c r="CE934">
        <v>165</v>
      </c>
      <c r="CF934">
        <v>150</v>
      </c>
      <c r="CG934">
        <v>10</v>
      </c>
      <c r="CH934">
        <v>10</v>
      </c>
      <c r="CI934">
        <v>250</v>
      </c>
      <c r="CJ934">
        <v>145</v>
      </c>
      <c r="CK934">
        <v>35</v>
      </c>
      <c r="CL934">
        <v>70</v>
      </c>
      <c r="CM934">
        <v>210</v>
      </c>
      <c r="CN934">
        <v>95</v>
      </c>
      <c r="CO934">
        <v>20</v>
      </c>
      <c r="CP934">
        <v>95</v>
      </c>
      <c r="CQ934">
        <v>10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10</v>
      </c>
      <c r="DA934">
        <v>10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</row>
    <row r="935" spans="1:136" x14ac:dyDescent="0.3">
      <c r="A935" t="s">
        <v>391</v>
      </c>
      <c r="B935">
        <v>140</v>
      </c>
      <c r="C935" t="s">
        <v>2616</v>
      </c>
      <c r="D935">
        <v>34017014502</v>
      </c>
      <c r="E935" t="s">
        <v>2617</v>
      </c>
      <c r="F935" t="s">
        <v>227</v>
      </c>
      <c r="G935" t="s">
        <v>231</v>
      </c>
      <c r="H935">
        <v>2080</v>
      </c>
      <c r="I935">
        <v>840</v>
      </c>
      <c r="J935">
        <v>740</v>
      </c>
      <c r="K935">
        <v>80</v>
      </c>
      <c r="L935">
        <v>10</v>
      </c>
      <c r="M935">
        <v>0</v>
      </c>
      <c r="N935">
        <v>70</v>
      </c>
      <c r="O935">
        <v>205</v>
      </c>
      <c r="P935">
        <v>60</v>
      </c>
      <c r="Q935">
        <v>35</v>
      </c>
      <c r="R935">
        <v>110</v>
      </c>
      <c r="S935">
        <v>100</v>
      </c>
      <c r="T935">
        <v>100</v>
      </c>
      <c r="U935">
        <v>0</v>
      </c>
      <c r="V935">
        <v>0</v>
      </c>
      <c r="W935">
        <v>50</v>
      </c>
      <c r="X935">
        <v>50</v>
      </c>
      <c r="Y935">
        <v>0</v>
      </c>
      <c r="Z935">
        <v>0</v>
      </c>
      <c r="AA935">
        <v>300</v>
      </c>
      <c r="AB935">
        <v>190</v>
      </c>
      <c r="AC935">
        <v>75</v>
      </c>
      <c r="AD935">
        <v>40</v>
      </c>
      <c r="AE935">
        <v>55</v>
      </c>
      <c r="AF935">
        <v>0</v>
      </c>
      <c r="AG935">
        <v>0</v>
      </c>
      <c r="AH935">
        <v>0</v>
      </c>
      <c r="AI935">
        <v>0</v>
      </c>
      <c r="AJ935">
        <v>55</v>
      </c>
      <c r="AK935">
        <v>55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45</v>
      </c>
      <c r="BA935">
        <v>0</v>
      </c>
      <c r="BB935">
        <v>0</v>
      </c>
      <c r="BC935">
        <v>0</v>
      </c>
      <c r="BD935">
        <v>0</v>
      </c>
      <c r="BE935">
        <v>45</v>
      </c>
      <c r="BF935">
        <v>45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1240</v>
      </c>
      <c r="BV935">
        <v>1000</v>
      </c>
      <c r="BW935">
        <v>215</v>
      </c>
      <c r="BX935">
        <v>130</v>
      </c>
      <c r="BY935">
        <v>0</v>
      </c>
      <c r="BZ935">
        <v>85</v>
      </c>
      <c r="CA935">
        <v>175</v>
      </c>
      <c r="CB935">
        <v>100</v>
      </c>
      <c r="CC935">
        <v>50</v>
      </c>
      <c r="CD935">
        <v>25</v>
      </c>
      <c r="CE935">
        <v>180</v>
      </c>
      <c r="CF935">
        <v>110</v>
      </c>
      <c r="CG935">
        <v>15</v>
      </c>
      <c r="CH935">
        <v>55</v>
      </c>
      <c r="CI935">
        <v>135</v>
      </c>
      <c r="CJ935">
        <v>80</v>
      </c>
      <c r="CK935">
        <v>55</v>
      </c>
      <c r="CL935">
        <v>0</v>
      </c>
      <c r="CM935">
        <v>290</v>
      </c>
      <c r="CN935">
        <v>215</v>
      </c>
      <c r="CO935">
        <v>0</v>
      </c>
      <c r="CP935">
        <v>80</v>
      </c>
      <c r="CQ935">
        <v>115</v>
      </c>
      <c r="CR935">
        <v>35</v>
      </c>
      <c r="CS935">
        <v>0</v>
      </c>
      <c r="CT935">
        <v>35</v>
      </c>
      <c r="CU935">
        <v>0</v>
      </c>
      <c r="CV935">
        <v>75</v>
      </c>
      <c r="CW935">
        <v>75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130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130</v>
      </c>
      <c r="DV935">
        <v>65</v>
      </c>
      <c r="DW935">
        <v>65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</row>
    <row r="936" spans="1:136" x14ac:dyDescent="0.3">
      <c r="A936" t="s">
        <v>391</v>
      </c>
      <c r="B936">
        <v>140</v>
      </c>
      <c r="C936" t="s">
        <v>2618</v>
      </c>
      <c r="D936">
        <v>34017014600</v>
      </c>
      <c r="E936" t="s">
        <v>2619</v>
      </c>
      <c r="F936" t="s">
        <v>227</v>
      </c>
      <c r="G936" t="s">
        <v>231</v>
      </c>
      <c r="H936">
        <v>1740</v>
      </c>
      <c r="I936">
        <v>120</v>
      </c>
      <c r="J936">
        <v>120</v>
      </c>
      <c r="K936">
        <v>20</v>
      </c>
      <c r="L936">
        <v>10</v>
      </c>
      <c r="M936">
        <v>0</v>
      </c>
      <c r="N936">
        <v>10</v>
      </c>
      <c r="O936">
        <v>4</v>
      </c>
      <c r="P936">
        <v>0</v>
      </c>
      <c r="Q936">
        <v>0</v>
      </c>
      <c r="R936">
        <v>4</v>
      </c>
      <c r="S936">
        <v>4</v>
      </c>
      <c r="T936">
        <v>0</v>
      </c>
      <c r="U936">
        <v>0</v>
      </c>
      <c r="V936">
        <v>4</v>
      </c>
      <c r="W936">
        <v>10</v>
      </c>
      <c r="X936">
        <v>10</v>
      </c>
      <c r="Y936">
        <v>0</v>
      </c>
      <c r="Z936">
        <v>0</v>
      </c>
      <c r="AA936">
        <v>80</v>
      </c>
      <c r="AB936">
        <v>60</v>
      </c>
      <c r="AC936">
        <v>0</v>
      </c>
      <c r="AD936">
        <v>20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1620</v>
      </c>
      <c r="BV936">
        <v>1595</v>
      </c>
      <c r="BW936">
        <v>990</v>
      </c>
      <c r="BX936">
        <v>260</v>
      </c>
      <c r="BY936">
        <v>0</v>
      </c>
      <c r="BZ936">
        <v>730</v>
      </c>
      <c r="CA936">
        <v>295</v>
      </c>
      <c r="CB936">
        <v>125</v>
      </c>
      <c r="CC936">
        <v>20</v>
      </c>
      <c r="CD936">
        <v>150</v>
      </c>
      <c r="CE936">
        <v>160</v>
      </c>
      <c r="CF936">
        <v>90</v>
      </c>
      <c r="CG936">
        <v>20</v>
      </c>
      <c r="CH936">
        <v>50</v>
      </c>
      <c r="CI936">
        <v>40</v>
      </c>
      <c r="CJ936">
        <v>15</v>
      </c>
      <c r="CK936">
        <v>0</v>
      </c>
      <c r="CL936">
        <v>25</v>
      </c>
      <c r="CM936">
        <v>110</v>
      </c>
      <c r="CN936">
        <v>25</v>
      </c>
      <c r="CO936">
        <v>0</v>
      </c>
      <c r="CP936">
        <v>85</v>
      </c>
      <c r="CQ936">
        <v>4</v>
      </c>
      <c r="CR936">
        <v>4</v>
      </c>
      <c r="CS936">
        <v>4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15</v>
      </c>
      <c r="DM936">
        <v>0</v>
      </c>
      <c r="DN936">
        <v>0</v>
      </c>
      <c r="DO936">
        <v>0</v>
      </c>
      <c r="DP936">
        <v>0</v>
      </c>
      <c r="DQ936">
        <v>15</v>
      </c>
      <c r="DR936">
        <v>15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</row>
    <row r="937" spans="1:136" x14ac:dyDescent="0.3">
      <c r="A937" t="s">
        <v>391</v>
      </c>
      <c r="B937">
        <v>140</v>
      </c>
      <c r="C937" t="s">
        <v>2620</v>
      </c>
      <c r="D937">
        <v>34017014700</v>
      </c>
      <c r="E937" t="s">
        <v>2621</v>
      </c>
      <c r="F937" t="s">
        <v>227</v>
      </c>
      <c r="G937" t="s">
        <v>231</v>
      </c>
      <c r="H937">
        <v>1035</v>
      </c>
      <c r="I937">
        <v>420</v>
      </c>
      <c r="J937">
        <v>370</v>
      </c>
      <c r="K937">
        <v>15</v>
      </c>
      <c r="L937">
        <v>10</v>
      </c>
      <c r="M937">
        <v>0</v>
      </c>
      <c r="N937">
        <v>4</v>
      </c>
      <c r="O937">
        <v>4</v>
      </c>
      <c r="P937">
        <v>4</v>
      </c>
      <c r="Q937">
        <v>0</v>
      </c>
      <c r="R937">
        <v>0</v>
      </c>
      <c r="S937">
        <v>80</v>
      </c>
      <c r="T937">
        <v>60</v>
      </c>
      <c r="U937">
        <v>10</v>
      </c>
      <c r="V937">
        <v>10</v>
      </c>
      <c r="W937">
        <v>80</v>
      </c>
      <c r="X937">
        <v>75</v>
      </c>
      <c r="Y937">
        <v>0</v>
      </c>
      <c r="Z937">
        <v>4</v>
      </c>
      <c r="AA937">
        <v>190</v>
      </c>
      <c r="AB937">
        <v>170</v>
      </c>
      <c r="AC937">
        <v>0</v>
      </c>
      <c r="AD937">
        <v>20</v>
      </c>
      <c r="AE937">
        <v>45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25</v>
      </c>
      <c r="AS937">
        <v>0</v>
      </c>
      <c r="AT937">
        <v>25</v>
      </c>
      <c r="AU937">
        <v>0</v>
      </c>
      <c r="AV937">
        <v>20</v>
      </c>
      <c r="AW937">
        <v>4</v>
      </c>
      <c r="AX937">
        <v>15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620</v>
      </c>
      <c r="BV937">
        <v>500</v>
      </c>
      <c r="BW937">
        <v>145</v>
      </c>
      <c r="BX937">
        <v>85</v>
      </c>
      <c r="BY937">
        <v>0</v>
      </c>
      <c r="BZ937">
        <v>60</v>
      </c>
      <c r="CA937">
        <v>30</v>
      </c>
      <c r="CB937">
        <v>30</v>
      </c>
      <c r="CC937">
        <v>0</v>
      </c>
      <c r="CD937">
        <v>0</v>
      </c>
      <c r="CE937">
        <v>130</v>
      </c>
      <c r="CF937">
        <v>110</v>
      </c>
      <c r="CG937">
        <v>0</v>
      </c>
      <c r="CH937">
        <v>20</v>
      </c>
      <c r="CI937">
        <v>35</v>
      </c>
      <c r="CJ937">
        <v>25</v>
      </c>
      <c r="CK937">
        <v>0</v>
      </c>
      <c r="CL937">
        <v>15</v>
      </c>
      <c r="CM937">
        <v>160</v>
      </c>
      <c r="CN937">
        <v>100</v>
      </c>
      <c r="CO937">
        <v>0</v>
      </c>
      <c r="CP937">
        <v>65</v>
      </c>
      <c r="CQ937">
        <v>85</v>
      </c>
      <c r="CR937">
        <v>20</v>
      </c>
      <c r="CS937">
        <v>20</v>
      </c>
      <c r="CT937">
        <v>0</v>
      </c>
      <c r="CU937">
        <v>0</v>
      </c>
      <c r="CV937">
        <v>4</v>
      </c>
      <c r="CW937">
        <v>4</v>
      </c>
      <c r="CX937">
        <v>0</v>
      </c>
      <c r="CY937">
        <v>0</v>
      </c>
      <c r="CZ937">
        <v>20</v>
      </c>
      <c r="DA937">
        <v>20</v>
      </c>
      <c r="DB937">
        <v>0</v>
      </c>
      <c r="DC937">
        <v>0</v>
      </c>
      <c r="DD937">
        <v>15</v>
      </c>
      <c r="DE937">
        <v>10</v>
      </c>
      <c r="DF937">
        <v>4</v>
      </c>
      <c r="DG937">
        <v>0</v>
      </c>
      <c r="DH937">
        <v>20</v>
      </c>
      <c r="DI937">
        <v>20</v>
      </c>
      <c r="DJ937">
        <v>0</v>
      </c>
      <c r="DK937">
        <v>0</v>
      </c>
      <c r="DL937">
        <v>30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30</v>
      </c>
      <c r="DV937">
        <v>0</v>
      </c>
      <c r="DW937">
        <v>30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</row>
    <row r="938" spans="1:136" x14ac:dyDescent="0.3">
      <c r="A938" t="s">
        <v>391</v>
      </c>
      <c r="B938">
        <v>140</v>
      </c>
      <c r="C938" t="s">
        <v>2622</v>
      </c>
      <c r="D938">
        <v>34017014800</v>
      </c>
      <c r="E938" t="s">
        <v>2623</v>
      </c>
      <c r="F938" t="s">
        <v>227</v>
      </c>
      <c r="G938" t="s">
        <v>231</v>
      </c>
      <c r="H938">
        <v>1630</v>
      </c>
      <c r="I938">
        <v>790</v>
      </c>
      <c r="J938">
        <v>755</v>
      </c>
      <c r="K938">
        <v>125</v>
      </c>
      <c r="L938">
        <v>120</v>
      </c>
      <c r="M938">
        <v>0</v>
      </c>
      <c r="N938">
        <v>10</v>
      </c>
      <c r="O938">
        <v>55</v>
      </c>
      <c r="P938">
        <v>30</v>
      </c>
      <c r="Q938">
        <v>25</v>
      </c>
      <c r="R938">
        <v>0</v>
      </c>
      <c r="S938">
        <v>210</v>
      </c>
      <c r="T938">
        <v>160</v>
      </c>
      <c r="U938">
        <v>0</v>
      </c>
      <c r="V938">
        <v>50</v>
      </c>
      <c r="W938">
        <v>45</v>
      </c>
      <c r="X938">
        <v>25</v>
      </c>
      <c r="Y938">
        <v>0</v>
      </c>
      <c r="Z938">
        <v>15</v>
      </c>
      <c r="AA938">
        <v>315</v>
      </c>
      <c r="AB938">
        <v>280</v>
      </c>
      <c r="AC938">
        <v>0</v>
      </c>
      <c r="AD938">
        <v>30</v>
      </c>
      <c r="AE938">
        <v>35</v>
      </c>
      <c r="AF938">
        <v>15</v>
      </c>
      <c r="AG938">
        <v>0</v>
      </c>
      <c r="AH938">
        <v>15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20</v>
      </c>
      <c r="AW938">
        <v>20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845</v>
      </c>
      <c r="BV938">
        <v>750</v>
      </c>
      <c r="BW938">
        <v>210</v>
      </c>
      <c r="BX938">
        <v>100</v>
      </c>
      <c r="BY938">
        <v>0</v>
      </c>
      <c r="BZ938">
        <v>110</v>
      </c>
      <c r="CA938">
        <v>190</v>
      </c>
      <c r="CB938">
        <v>140</v>
      </c>
      <c r="CC938">
        <v>0</v>
      </c>
      <c r="CD938">
        <v>50</v>
      </c>
      <c r="CE938">
        <v>105</v>
      </c>
      <c r="CF938">
        <v>65</v>
      </c>
      <c r="CG938">
        <v>20</v>
      </c>
      <c r="CH938">
        <v>20</v>
      </c>
      <c r="CI938">
        <v>95</v>
      </c>
      <c r="CJ938">
        <v>30</v>
      </c>
      <c r="CK938">
        <v>15</v>
      </c>
      <c r="CL938">
        <v>50</v>
      </c>
      <c r="CM938">
        <v>150</v>
      </c>
      <c r="CN938">
        <v>85</v>
      </c>
      <c r="CO938">
        <v>0</v>
      </c>
      <c r="CP938">
        <v>65</v>
      </c>
      <c r="CQ938">
        <v>95</v>
      </c>
      <c r="CR938">
        <v>15</v>
      </c>
      <c r="CS938">
        <v>0</v>
      </c>
      <c r="CT938">
        <v>15</v>
      </c>
      <c r="CU938">
        <v>0</v>
      </c>
      <c r="CV938">
        <v>45</v>
      </c>
      <c r="CW938">
        <v>40</v>
      </c>
      <c r="CX938">
        <v>10</v>
      </c>
      <c r="CY938">
        <v>0</v>
      </c>
      <c r="CZ938">
        <v>15</v>
      </c>
      <c r="DA938">
        <v>15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15</v>
      </c>
      <c r="DI938">
        <v>0</v>
      </c>
      <c r="DJ938">
        <v>15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</row>
    <row r="939" spans="1:136" x14ac:dyDescent="0.3">
      <c r="A939" t="s">
        <v>391</v>
      </c>
      <c r="B939">
        <v>140</v>
      </c>
      <c r="C939" t="s">
        <v>2624</v>
      </c>
      <c r="D939">
        <v>34017014900</v>
      </c>
      <c r="E939" t="s">
        <v>2625</v>
      </c>
      <c r="F939" t="s">
        <v>227</v>
      </c>
      <c r="G939" t="s">
        <v>231</v>
      </c>
      <c r="H939">
        <v>2105</v>
      </c>
      <c r="I939">
        <v>665</v>
      </c>
      <c r="J939">
        <v>665</v>
      </c>
      <c r="K939">
        <v>70</v>
      </c>
      <c r="L939">
        <v>15</v>
      </c>
      <c r="M939">
        <v>0</v>
      </c>
      <c r="N939">
        <v>60</v>
      </c>
      <c r="O939">
        <v>15</v>
      </c>
      <c r="P939">
        <v>0</v>
      </c>
      <c r="Q939">
        <v>0</v>
      </c>
      <c r="R939">
        <v>15</v>
      </c>
      <c r="S939">
        <v>180</v>
      </c>
      <c r="T939">
        <v>155</v>
      </c>
      <c r="U939">
        <v>0</v>
      </c>
      <c r="V939">
        <v>25</v>
      </c>
      <c r="W939">
        <v>120</v>
      </c>
      <c r="X939">
        <v>110</v>
      </c>
      <c r="Y939">
        <v>0</v>
      </c>
      <c r="Z939">
        <v>10</v>
      </c>
      <c r="AA939">
        <v>280</v>
      </c>
      <c r="AB939">
        <v>195</v>
      </c>
      <c r="AC939">
        <v>30</v>
      </c>
      <c r="AD939">
        <v>50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1440</v>
      </c>
      <c r="BV939">
        <v>1340</v>
      </c>
      <c r="BW939">
        <v>550</v>
      </c>
      <c r="BX939">
        <v>285</v>
      </c>
      <c r="BY939">
        <v>0</v>
      </c>
      <c r="BZ939">
        <v>265</v>
      </c>
      <c r="CA939">
        <v>230</v>
      </c>
      <c r="CB939">
        <v>155</v>
      </c>
      <c r="CC939">
        <v>0</v>
      </c>
      <c r="CD939">
        <v>70</v>
      </c>
      <c r="CE939">
        <v>170</v>
      </c>
      <c r="CF939">
        <v>130</v>
      </c>
      <c r="CG939">
        <v>0</v>
      </c>
      <c r="CH939">
        <v>40</v>
      </c>
      <c r="CI939">
        <v>125</v>
      </c>
      <c r="CJ939">
        <v>125</v>
      </c>
      <c r="CK939">
        <v>0</v>
      </c>
      <c r="CL939">
        <v>0</v>
      </c>
      <c r="CM939">
        <v>270</v>
      </c>
      <c r="CN939">
        <v>90</v>
      </c>
      <c r="CO939">
        <v>0</v>
      </c>
      <c r="CP939">
        <v>180</v>
      </c>
      <c r="CQ939">
        <v>85</v>
      </c>
      <c r="CR939">
        <v>0</v>
      </c>
      <c r="CS939">
        <v>0</v>
      </c>
      <c r="CT939">
        <v>0</v>
      </c>
      <c r="CU939">
        <v>0</v>
      </c>
      <c r="CV939">
        <v>15</v>
      </c>
      <c r="CW939">
        <v>0</v>
      </c>
      <c r="CX939">
        <v>15</v>
      </c>
      <c r="CY939">
        <v>0</v>
      </c>
      <c r="CZ939">
        <v>55</v>
      </c>
      <c r="DA939">
        <v>0</v>
      </c>
      <c r="DB939">
        <v>55</v>
      </c>
      <c r="DC939">
        <v>0</v>
      </c>
      <c r="DD939">
        <v>15</v>
      </c>
      <c r="DE939">
        <v>15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15</v>
      </c>
      <c r="DM939">
        <v>0</v>
      </c>
      <c r="DN939">
        <v>0</v>
      </c>
      <c r="DO939">
        <v>0</v>
      </c>
      <c r="DP939">
        <v>0</v>
      </c>
      <c r="DQ939">
        <v>15</v>
      </c>
      <c r="DR939">
        <v>0</v>
      </c>
      <c r="DS939">
        <v>15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</row>
    <row r="940" spans="1:136" x14ac:dyDescent="0.3">
      <c r="A940" t="s">
        <v>391</v>
      </c>
      <c r="B940">
        <v>140</v>
      </c>
      <c r="C940" t="s">
        <v>2626</v>
      </c>
      <c r="D940">
        <v>34017015001</v>
      </c>
      <c r="E940" t="s">
        <v>2627</v>
      </c>
      <c r="F940" t="s">
        <v>227</v>
      </c>
      <c r="G940" t="s">
        <v>228</v>
      </c>
      <c r="H940">
        <v>935</v>
      </c>
      <c r="I940">
        <v>455</v>
      </c>
      <c r="J940">
        <v>415</v>
      </c>
      <c r="K940">
        <v>40</v>
      </c>
      <c r="L940">
        <v>25</v>
      </c>
      <c r="M940">
        <v>0</v>
      </c>
      <c r="N940">
        <v>15</v>
      </c>
      <c r="O940">
        <v>70</v>
      </c>
      <c r="P940">
        <v>50</v>
      </c>
      <c r="Q940">
        <v>0</v>
      </c>
      <c r="R940">
        <v>20</v>
      </c>
      <c r="S940">
        <v>30</v>
      </c>
      <c r="T940">
        <v>15</v>
      </c>
      <c r="U940">
        <v>0</v>
      </c>
      <c r="V940">
        <v>15</v>
      </c>
      <c r="W940">
        <v>55</v>
      </c>
      <c r="X940">
        <v>45</v>
      </c>
      <c r="Y940">
        <v>10</v>
      </c>
      <c r="Z940">
        <v>0</v>
      </c>
      <c r="AA940">
        <v>220</v>
      </c>
      <c r="AB940">
        <v>155</v>
      </c>
      <c r="AC940">
        <v>15</v>
      </c>
      <c r="AD940">
        <v>50</v>
      </c>
      <c r="AE940">
        <v>35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</v>
      </c>
      <c r="AO940">
        <v>15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20</v>
      </c>
      <c r="AW940">
        <v>20</v>
      </c>
      <c r="AX940">
        <v>0</v>
      </c>
      <c r="AY940">
        <v>0</v>
      </c>
      <c r="AZ940">
        <v>4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4</v>
      </c>
      <c r="BR940">
        <v>4</v>
      </c>
      <c r="BS940">
        <v>0</v>
      </c>
      <c r="BT940">
        <v>0</v>
      </c>
      <c r="BU940">
        <v>480</v>
      </c>
      <c r="BV940">
        <v>415</v>
      </c>
      <c r="BW940">
        <v>105</v>
      </c>
      <c r="BX940">
        <v>75</v>
      </c>
      <c r="BY940">
        <v>0</v>
      </c>
      <c r="BZ940">
        <v>30</v>
      </c>
      <c r="CA940">
        <v>60</v>
      </c>
      <c r="CB940">
        <v>55</v>
      </c>
      <c r="CC940">
        <v>4</v>
      </c>
      <c r="CD940">
        <v>0</v>
      </c>
      <c r="CE940">
        <v>85</v>
      </c>
      <c r="CF940">
        <v>65</v>
      </c>
      <c r="CG940">
        <v>0</v>
      </c>
      <c r="CH940">
        <v>20</v>
      </c>
      <c r="CI940">
        <v>65</v>
      </c>
      <c r="CJ940">
        <v>60</v>
      </c>
      <c r="CK940">
        <v>0</v>
      </c>
      <c r="CL940">
        <v>4</v>
      </c>
      <c r="CM940">
        <v>100</v>
      </c>
      <c r="CN940">
        <v>90</v>
      </c>
      <c r="CO940">
        <v>0</v>
      </c>
      <c r="CP940">
        <v>10</v>
      </c>
      <c r="CQ940">
        <v>35</v>
      </c>
      <c r="CR940">
        <v>0</v>
      </c>
      <c r="CS940">
        <v>0</v>
      </c>
      <c r="CT940">
        <v>0</v>
      </c>
      <c r="CU940">
        <v>0</v>
      </c>
      <c r="CV940">
        <v>4</v>
      </c>
      <c r="CW940">
        <v>4</v>
      </c>
      <c r="CX940">
        <v>0</v>
      </c>
      <c r="CY940">
        <v>0</v>
      </c>
      <c r="CZ940">
        <v>20</v>
      </c>
      <c r="DA940">
        <v>0</v>
      </c>
      <c r="DB940">
        <v>20</v>
      </c>
      <c r="DC940">
        <v>0</v>
      </c>
      <c r="DD940">
        <v>10</v>
      </c>
      <c r="DE940">
        <v>10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25</v>
      </c>
      <c r="DM940">
        <v>4</v>
      </c>
      <c r="DN940">
        <v>4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25</v>
      </c>
      <c r="DZ940">
        <v>25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</row>
    <row r="941" spans="1:136" x14ac:dyDescent="0.3">
      <c r="A941" t="s">
        <v>391</v>
      </c>
      <c r="B941">
        <v>140</v>
      </c>
      <c r="C941" t="s">
        <v>2628</v>
      </c>
      <c r="D941">
        <v>34017015002</v>
      </c>
      <c r="E941" t="s">
        <v>2629</v>
      </c>
      <c r="F941" t="s">
        <v>227</v>
      </c>
      <c r="G941" t="s">
        <v>228</v>
      </c>
      <c r="H941">
        <v>1095</v>
      </c>
      <c r="I941">
        <v>760</v>
      </c>
      <c r="J941">
        <v>720</v>
      </c>
      <c r="K941">
        <v>40</v>
      </c>
      <c r="L941">
        <v>4</v>
      </c>
      <c r="M941">
        <v>0</v>
      </c>
      <c r="N941">
        <v>30</v>
      </c>
      <c r="O941">
        <v>15</v>
      </c>
      <c r="P941">
        <v>4</v>
      </c>
      <c r="Q941">
        <v>0</v>
      </c>
      <c r="R941">
        <v>4</v>
      </c>
      <c r="S941">
        <v>50</v>
      </c>
      <c r="T941">
        <v>15</v>
      </c>
      <c r="U941">
        <v>0</v>
      </c>
      <c r="V941">
        <v>35</v>
      </c>
      <c r="W941">
        <v>85</v>
      </c>
      <c r="X941">
        <v>20</v>
      </c>
      <c r="Y941">
        <v>0</v>
      </c>
      <c r="Z941">
        <v>60</v>
      </c>
      <c r="AA941">
        <v>540</v>
      </c>
      <c r="AB941">
        <v>310</v>
      </c>
      <c r="AC941">
        <v>0</v>
      </c>
      <c r="AD941">
        <v>230</v>
      </c>
      <c r="AE941">
        <v>40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40</v>
      </c>
      <c r="AW941">
        <v>30</v>
      </c>
      <c r="AX941">
        <v>10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335</v>
      </c>
      <c r="BV941">
        <v>325</v>
      </c>
      <c r="BW941">
        <v>30</v>
      </c>
      <c r="BX941">
        <v>0</v>
      </c>
      <c r="BY941">
        <v>0</v>
      </c>
      <c r="BZ941">
        <v>30</v>
      </c>
      <c r="CA941">
        <v>40</v>
      </c>
      <c r="CB941">
        <v>25</v>
      </c>
      <c r="CC941">
        <v>0</v>
      </c>
      <c r="CD941">
        <v>15</v>
      </c>
      <c r="CE941">
        <v>30</v>
      </c>
      <c r="CF941">
        <v>4</v>
      </c>
      <c r="CG941">
        <v>0</v>
      </c>
      <c r="CH941">
        <v>25</v>
      </c>
      <c r="CI941">
        <v>50</v>
      </c>
      <c r="CJ941">
        <v>20</v>
      </c>
      <c r="CK941">
        <v>0</v>
      </c>
      <c r="CL941">
        <v>30</v>
      </c>
      <c r="CM941">
        <v>175</v>
      </c>
      <c r="CN941">
        <v>130</v>
      </c>
      <c r="CO941">
        <v>0</v>
      </c>
      <c r="CP941">
        <v>45</v>
      </c>
      <c r="CQ941">
        <v>4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4</v>
      </c>
      <c r="DA941">
        <v>4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</row>
    <row r="942" spans="1:136" x14ac:dyDescent="0.3">
      <c r="A942" t="s">
        <v>391</v>
      </c>
      <c r="B942">
        <v>140</v>
      </c>
      <c r="C942" t="s">
        <v>2630</v>
      </c>
      <c r="D942">
        <v>34017015100</v>
      </c>
      <c r="E942" t="s">
        <v>2631</v>
      </c>
      <c r="F942" t="s">
        <v>227</v>
      </c>
      <c r="G942" t="s">
        <v>228</v>
      </c>
      <c r="H942">
        <v>2215</v>
      </c>
      <c r="I942">
        <v>325</v>
      </c>
      <c r="J942">
        <v>325</v>
      </c>
      <c r="K942">
        <v>10</v>
      </c>
      <c r="L942">
        <v>0</v>
      </c>
      <c r="M942">
        <v>0</v>
      </c>
      <c r="N942">
        <v>10</v>
      </c>
      <c r="O942">
        <v>20</v>
      </c>
      <c r="P942">
        <v>20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85</v>
      </c>
      <c r="X942">
        <v>70</v>
      </c>
      <c r="Y942">
        <v>0</v>
      </c>
      <c r="Z942">
        <v>15</v>
      </c>
      <c r="AA942">
        <v>210</v>
      </c>
      <c r="AB942">
        <v>115</v>
      </c>
      <c r="AC942">
        <v>0</v>
      </c>
      <c r="AD942">
        <v>95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1885</v>
      </c>
      <c r="BV942">
        <v>1745</v>
      </c>
      <c r="BW942">
        <v>565</v>
      </c>
      <c r="BX942">
        <v>335</v>
      </c>
      <c r="BY942">
        <v>0</v>
      </c>
      <c r="BZ942">
        <v>230</v>
      </c>
      <c r="CA942">
        <v>415</v>
      </c>
      <c r="CB942">
        <v>95</v>
      </c>
      <c r="CC942">
        <v>75</v>
      </c>
      <c r="CD942">
        <v>245</v>
      </c>
      <c r="CE942">
        <v>300</v>
      </c>
      <c r="CF942">
        <v>255</v>
      </c>
      <c r="CG942">
        <v>0</v>
      </c>
      <c r="CH942">
        <v>45</v>
      </c>
      <c r="CI942">
        <v>80</v>
      </c>
      <c r="CJ942">
        <v>25</v>
      </c>
      <c r="CK942">
        <v>0</v>
      </c>
      <c r="CL942">
        <v>55</v>
      </c>
      <c r="CM942">
        <v>385</v>
      </c>
      <c r="CN942">
        <v>230</v>
      </c>
      <c r="CO942">
        <v>0</v>
      </c>
      <c r="CP942">
        <v>155</v>
      </c>
      <c r="CQ942">
        <v>65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30</v>
      </c>
      <c r="DA942">
        <v>10</v>
      </c>
      <c r="DB942">
        <v>0</v>
      </c>
      <c r="DC942">
        <v>20</v>
      </c>
      <c r="DD942">
        <v>35</v>
      </c>
      <c r="DE942">
        <v>0</v>
      </c>
      <c r="DF942">
        <v>35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75</v>
      </c>
      <c r="DM942">
        <v>50</v>
      </c>
      <c r="DN942">
        <v>50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25</v>
      </c>
      <c r="DV942">
        <v>25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</row>
    <row r="943" spans="1:136" x14ac:dyDescent="0.3">
      <c r="A943" t="s">
        <v>391</v>
      </c>
      <c r="B943">
        <v>140</v>
      </c>
      <c r="C943" t="s">
        <v>2632</v>
      </c>
      <c r="D943">
        <v>34017015201</v>
      </c>
      <c r="E943" t="s">
        <v>2633</v>
      </c>
      <c r="F943" t="s">
        <v>227</v>
      </c>
      <c r="G943" t="s">
        <v>233</v>
      </c>
      <c r="H943">
        <v>1080</v>
      </c>
      <c r="I943">
        <v>285</v>
      </c>
      <c r="J943">
        <v>245</v>
      </c>
      <c r="K943">
        <v>35</v>
      </c>
      <c r="L943">
        <v>4</v>
      </c>
      <c r="M943">
        <v>0</v>
      </c>
      <c r="N943">
        <v>30</v>
      </c>
      <c r="O943">
        <v>25</v>
      </c>
      <c r="P943">
        <v>25</v>
      </c>
      <c r="Q943">
        <v>0</v>
      </c>
      <c r="R943">
        <v>0</v>
      </c>
      <c r="S943">
        <v>75</v>
      </c>
      <c r="T943">
        <v>65</v>
      </c>
      <c r="U943">
        <v>0</v>
      </c>
      <c r="V943">
        <v>10</v>
      </c>
      <c r="W943">
        <v>15</v>
      </c>
      <c r="X943">
        <v>4</v>
      </c>
      <c r="Y943">
        <v>0</v>
      </c>
      <c r="Z943">
        <v>10</v>
      </c>
      <c r="AA943">
        <v>95</v>
      </c>
      <c r="AB943">
        <v>90</v>
      </c>
      <c r="AC943">
        <v>0</v>
      </c>
      <c r="AD943">
        <v>10</v>
      </c>
      <c r="AE943">
        <v>10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10</v>
      </c>
      <c r="AW943">
        <v>10</v>
      </c>
      <c r="AX943">
        <v>0</v>
      </c>
      <c r="AY943">
        <v>0</v>
      </c>
      <c r="AZ943">
        <v>25</v>
      </c>
      <c r="BA943">
        <v>25</v>
      </c>
      <c r="BB943">
        <v>25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795</v>
      </c>
      <c r="BV943">
        <v>645</v>
      </c>
      <c r="BW943">
        <v>135</v>
      </c>
      <c r="BX943">
        <v>85</v>
      </c>
      <c r="BY943">
        <v>15</v>
      </c>
      <c r="BZ943">
        <v>35</v>
      </c>
      <c r="CA943">
        <v>70</v>
      </c>
      <c r="CB943">
        <v>30</v>
      </c>
      <c r="CC943">
        <v>0</v>
      </c>
      <c r="CD943">
        <v>45</v>
      </c>
      <c r="CE943">
        <v>130</v>
      </c>
      <c r="CF943">
        <v>95</v>
      </c>
      <c r="CG943">
        <v>0</v>
      </c>
      <c r="CH943">
        <v>35</v>
      </c>
      <c r="CI943">
        <v>130</v>
      </c>
      <c r="CJ943">
        <v>90</v>
      </c>
      <c r="CK943">
        <v>0</v>
      </c>
      <c r="CL943">
        <v>40</v>
      </c>
      <c r="CM943">
        <v>175</v>
      </c>
      <c r="CN943">
        <v>120</v>
      </c>
      <c r="CO943">
        <v>0</v>
      </c>
      <c r="CP943">
        <v>55</v>
      </c>
      <c r="CQ943">
        <v>120</v>
      </c>
      <c r="CR943">
        <v>0</v>
      </c>
      <c r="CS943">
        <v>0</v>
      </c>
      <c r="CT943">
        <v>0</v>
      </c>
      <c r="CU943">
        <v>0</v>
      </c>
      <c r="CV943">
        <v>70</v>
      </c>
      <c r="CW943">
        <v>25</v>
      </c>
      <c r="CX943">
        <v>50</v>
      </c>
      <c r="CY943">
        <v>0</v>
      </c>
      <c r="CZ943">
        <v>20</v>
      </c>
      <c r="DA943">
        <v>20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25</v>
      </c>
      <c r="DI943">
        <v>25</v>
      </c>
      <c r="DJ943">
        <v>0</v>
      </c>
      <c r="DK943">
        <v>0</v>
      </c>
      <c r="DL943">
        <v>30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20</v>
      </c>
      <c r="DV943">
        <v>20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10</v>
      </c>
      <c r="ED943">
        <v>10</v>
      </c>
      <c r="EE943">
        <v>0</v>
      </c>
      <c r="EF943">
        <v>0</v>
      </c>
    </row>
    <row r="944" spans="1:136" x14ac:dyDescent="0.3">
      <c r="A944" t="s">
        <v>391</v>
      </c>
      <c r="B944">
        <v>140</v>
      </c>
      <c r="C944" t="s">
        <v>2634</v>
      </c>
      <c r="D944">
        <v>34017015202</v>
      </c>
      <c r="E944" t="s">
        <v>2635</v>
      </c>
      <c r="F944" t="s">
        <v>227</v>
      </c>
      <c r="G944" t="s">
        <v>233</v>
      </c>
      <c r="H944">
        <v>1475</v>
      </c>
      <c r="I944">
        <v>885</v>
      </c>
      <c r="J944">
        <v>885</v>
      </c>
      <c r="K944">
        <v>45</v>
      </c>
      <c r="L944">
        <v>0</v>
      </c>
      <c r="M944">
        <v>0</v>
      </c>
      <c r="N944">
        <v>45</v>
      </c>
      <c r="O944">
        <v>80</v>
      </c>
      <c r="P944">
        <v>45</v>
      </c>
      <c r="Q944">
        <v>0</v>
      </c>
      <c r="R944">
        <v>35</v>
      </c>
      <c r="S944">
        <v>170</v>
      </c>
      <c r="T944">
        <v>70</v>
      </c>
      <c r="U944">
        <v>0</v>
      </c>
      <c r="V944">
        <v>100</v>
      </c>
      <c r="W944">
        <v>30</v>
      </c>
      <c r="X944">
        <v>10</v>
      </c>
      <c r="Y944">
        <v>0</v>
      </c>
      <c r="Z944">
        <v>20</v>
      </c>
      <c r="AA944">
        <v>560</v>
      </c>
      <c r="AB944">
        <v>310</v>
      </c>
      <c r="AC944">
        <v>0</v>
      </c>
      <c r="AD944">
        <v>250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590</v>
      </c>
      <c r="BV944">
        <v>535</v>
      </c>
      <c r="BW944">
        <v>65</v>
      </c>
      <c r="BX944">
        <v>15</v>
      </c>
      <c r="BY944">
        <v>0</v>
      </c>
      <c r="BZ944">
        <v>50</v>
      </c>
      <c r="CA944">
        <v>20</v>
      </c>
      <c r="CB944">
        <v>10</v>
      </c>
      <c r="CC944">
        <v>0</v>
      </c>
      <c r="CD944">
        <v>15</v>
      </c>
      <c r="CE944">
        <v>35</v>
      </c>
      <c r="CF944">
        <v>0</v>
      </c>
      <c r="CG944">
        <v>0</v>
      </c>
      <c r="CH944">
        <v>35</v>
      </c>
      <c r="CI944">
        <v>65</v>
      </c>
      <c r="CJ944">
        <v>10</v>
      </c>
      <c r="CK944">
        <v>0</v>
      </c>
      <c r="CL944">
        <v>55</v>
      </c>
      <c r="CM944">
        <v>350</v>
      </c>
      <c r="CN944">
        <v>180</v>
      </c>
      <c r="CO944">
        <v>10</v>
      </c>
      <c r="CP944">
        <v>155</v>
      </c>
      <c r="CQ944">
        <v>10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10</v>
      </c>
      <c r="DE944">
        <v>10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45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45</v>
      </c>
      <c r="ED944">
        <v>45</v>
      </c>
      <c r="EE944">
        <v>0</v>
      </c>
      <c r="EF944">
        <v>0</v>
      </c>
    </row>
    <row r="945" spans="1:136" x14ac:dyDescent="0.3">
      <c r="A945" t="s">
        <v>391</v>
      </c>
      <c r="B945">
        <v>140</v>
      </c>
      <c r="C945" t="s">
        <v>2636</v>
      </c>
      <c r="D945">
        <v>34017015300</v>
      </c>
      <c r="E945" t="s">
        <v>2637</v>
      </c>
      <c r="F945" t="s">
        <v>227</v>
      </c>
      <c r="G945" t="s">
        <v>233</v>
      </c>
      <c r="H945">
        <v>2340</v>
      </c>
      <c r="I945">
        <v>590</v>
      </c>
      <c r="J945">
        <v>580</v>
      </c>
      <c r="K945">
        <v>80</v>
      </c>
      <c r="L945">
        <v>40</v>
      </c>
      <c r="M945">
        <v>0</v>
      </c>
      <c r="N945">
        <v>40</v>
      </c>
      <c r="O945">
        <v>135</v>
      </c>
      <c r="P945">
        <v>20</v>
      </c>
      <c r="Q945">
        <v>0</v>
      </c>
      <c r="R945">
        <v>115</v>
      </c>
      <c r="S945">
        <v>45</v>
      </c>
      <c r="T945">
        <v>45</v>
      </c>
      <c r="U945">
        <v>0</v>
      </c>
      <c r="V945">
        <v>0</v>
      </c>
      <c r="W945">
        <v>55</v>
      </c>
      <c r="X945">
        <v>55</v>
      </c>
      <c r="Y945">
        <v>0</v>
      </c>
      <c r="Z945">
        <v>0</v>
      </c>
      <c r="AA945">
        <v>265</v>
      </c>
      <c r="AB945">
        <v>130</v>
      </c>
      <c r="AC945">
        <v>0</v>
      </c>
      <c r="AD945">
        <v>135</v>
      </c>
      <c r="AE945">
        <v>4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4</v>
      </c>
      <c r="AO945">
        <v>4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1750</v>
      </c>
      <c r="BV945">
        <v>1530</v>
      </c>
      <c r="BW945">
        <v>300</v>
      </c>
      <c r="BX945">
        <v>150</v>
      </c>
      <c r="BY945">
        <v>0</v>
      </c>
      <c r="BZ945">
        <v>150</v>
      </c>
      <c r="CA945">
        <v>200</v>
      </c>
      <c r="CB945">
        <v>175</v>
      </c>
      <c r="CC945">
        <v>0</v>
      </c>
      <c r="CD945">
        <v>25</v>
      </c>
      <c r="CE945">
        <v>480</v>
      </c>
      <c r="CF945">
        <v>370</v>
      </c>
      <c r="CG945">
        <v>4</v>
      </c>
      <c r="CH945">
        <v>100</v>
      </c>
      <c r="CI945">
        <v>175</v>
      </c>
      <c r="CJ945">
        <v>135</v>
      </c>
      <c r="CK945">
        <v>15</v>
      </c>
      <c r="CL945">
        <v>25</v>
      </c>
      <c r="CM945">
        <v>380</v>
      </c>
      <c r="CN945">
        <v>205</v>
      </c>
      <c r="CO945">
        <v>0</v>
      </c>
      <c r="CP945">
        <v>175</v>
      </c>
      <c r="CQ945">
        <v>105</v>
      </c>
      <c r="CR945">
        <v>10</v>
      </c>
      <c r="CS945">
        <v>10</v>
      </c>
      <c r="CT945">
        <v>0</v>
      </c>
      <c r="CU945">
        <v>0</v>
      </c>
      <c r="CV945">
        <v>30</v>
      </c>
      <c r="CW945">
        <v>30</v>
      </c>
      <c r="CX945">
        <v>0</v>
      </c>
      <c r="CY945">
        <v>0</v>
      </c>
      <c r="CZ945">
        <v>70</v>
      </c>
      <c r="DA945">
        <v>70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115</v>
      </c>
      <c r="DM945">
        <v>55</v>
      </c>
      <c r="DN945">
        <v>10</v>
      </c>
      <c r="DO945">
        <v>45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15</v>
      </c>
      <c r="DV945">
        <v>15</v>
      </c>
      <c r="DW945">
        <v>0</v>
      </c>
      <c r="DX945">
        <v>0</v>
      </c>
      <c r="DY945">
        <v>20</v>
      </c>
      <c r="DZ945">
        <v>0</v>
      </c>
      <c r="EA945">
        <v>20</v>
      </c>
      <c r="EB945">
        <v>0</v>
      </c>
      <c r="EC945">
        <v>20</v>
      </c>
      <c r="ED945">
        <v>20</v>
      </c>
      <c r="EE945">
        <v>0</v>
      </c>
      <c r="EF945">
        <v>0</v>
      </c>
    </row>
    <row r="946" spans="1:136" x14ac:dyDescent="0.3">
      <c r="A946" t="s">
        <v>391</v>
      </c>
      <c r="B946">
        <v>140</v>
      </c>
      <c r="C946" t="s">
        <v>2638</v>
      </c>
      <c r="D946">
        <v>34017015500</v>
      </c>
      <c r="E946" t="s">
        <v>2639</v>
      </c>
      <c r="F946" t="s">
        <v>227</v>
      </c>
      <c r="G946" t="s">
        <v>233</v>
      </c>
      <c r="H946">
        <v>1610</v>
      </c>
      <c r="I946">
        <v>230</v>
      </c>
      <c r="J946">
        <v>230</v>
      </c>
      <c r="K946">
        <v>25</v>
      </c>
      <c r="L946">
        <v>15</v>
      </c>
      <c r="M946">
        <v>0</v>
      </c>
      <c r="N946">
        <v>10</v>
      </c>
      <c r="O946">
        <v>25</v>
      </c>
      <c r="P946">
        <v>0</v>
      </c>
      <c r="Q946">
        <v>0</v>
      </c>
      <c r="R946">
        <v>25</v>
      </c>
      <c r="S946">
        <v>35</v>
      </c>
      <c r="T946">
        <v>15</v>
      </c>
      <c r="U946">
        <v>15</v>
      </c>
      <c r="V946">
        <v>4</v>
      </c>
      <c r="W946">
        <v>90</v>
      </c>
      <c r="X946">
        <v>25</v>
      </c>
      <c r="Y946">
        <v>60</v>
      </c>
      <c r="Z946">
        <v>10</v>
      </c>
      <c r="AA946">
        <v>50</v>
      </c>
      <c r="AB946">
        <v>45</v>
      </c>
      <c r="AC946">
        <v>0</v>
      </c>
      <c r="AD946">
        <v>10</v>
      </c>
      <c r="AE946">
        <v>4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4</v>
      </c>
      <c r="AW946">
        <v>4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1380</v>
      </c>
      <c r="BV946">
        <v>1265</v>
      </c>
      <c r="BW946">
        <v>345</v>
      </c>
      <c r="BX946">
        <v>85</v>
      </c>
      <c r="BY946">
        <v>15</v>
      </c>
      <c r="BZ946">
        <v>240</v>
      </c>
      <c r="CA946">
        <v>330</v>
      </c>
      <c r="CB946">
        <v>235</v>
      </c>
      <c r="CC946">
        <v>20</v>
      </c>
      <c r="CD946">
        <v>75</v>
      </c>
      <c r="CE946">
        <v>360</v>
      </c>
      <c r="CF946">
        <v>245</v>
      </c>
      <c r="CG946">
        <v>35</v>
      </c>
      <c r="CH946">
        <v>85</v>
      </c>
      <c r="CI946">
        <v>75</v>
      </c>
      <c r="CJ946">
        <v>40</v>
      </c>
      <c r="CK946">
        <v>0</v>
      </c>
      <c r="CL946">
        <v>35</v>
      </c>
      <c r="CM946">
        <v>155</v>
      </c>
      <c r="CN946">
        <v>85</v>
      </c>
      <c r="CO946">
        <v>0</v>
      </c>
      <c r="CP946">
        <v>70</v>
      </c>
      <c r="CQ946">
        <v>10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10</v>
      </c>
      <c r="DA946">
        <v>10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105</v>
      </c>
      <c r="DM946">
        <v>65</v>
      </c>
      <c r="DN946">
        <v>65</v>
      </c>
      <c r="DO946">
        <v>0</v>
      </c>
      <c r="DP946">
        <v>0</v>
      </c>
      <c r="DQ946">
        <v>20</v>
      </c>
      <c r="DR946">
        <v>20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20</v>
      </c>
      <c r="DZ946">
        <v>20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</row>
    <row r="947" spans="1:136" x14ac:dyDescent="0.3">
      <c r="A947" t="s">
        <v>391</v>
      </c>
      <c r="B947">
        <v>140</v>
      </c>
      <c r="C947" t="s">
        <v>2640</v>
      </c>
      <c r="D947">
        <v>34017015600</v>
      </c>
      <c r="E947" t="s">
        <v>2641</v>
      </c>
      <c r="F947" t="s">
        <v>227</v>
      </c>
      <c r="G947" t="s">
        <v>233</v>
      </c>
      <c r="H947">
        <v>1700</v>
      </c>
      <c r="I947">
        <v>265</v>
      </c>
      <c r="J947">
        <v>265</v>
      </c>
      <c r="K947">
        <v>35</v>
      </c>
      <c r="L947">
        <v>20</v>
      </c>
      <c r="M947">
        <v>0</v>
      </c>
      <c r="N947">
        <v>15</v>
      </c>
      <c r="O947">
        <v>25</v>
      </c>
      <c r="P947">
        <v>25</v>
      </c>
      <c r="Q947">
        <v>0</v>
      </c>
      <c r="R947">
        <v>0</v>
      </c>
      <c r="S947">
        <v>75</v>
      </c>
      <c r="T947">
        <v>60</v>
      </c>
      <c r="U947">
        <v>0</v>
      </c>
      <c r="V947">
        <v>20</v>
      </c>
      <c r="W947">
        <v>4</v>
      </c>
      <c r="X947">
        <v>4</v>
      </c>
      <c r="Y947">
        <v>0</v>
      </c>
      <c r="Z947">
        <v>0</v>
      </c>
      <c r="AA947">
        <v>120</v>
      </c>
      <c r="AB947">
        <v>70</v>
      </c>
      <c r="AC947">
        <v>4</v>
      </c>
      <c r="AD947">
        <v>45</v>
      </c>
      <c r="AE947">
        <v>4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4</v>
      </c>
      <c r="AW947">
        <v>4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1430</v>
      </c>
      <c r="BV947">
        <v>1170</v>
      </c>
      <c r="BW947">
        <v>445</v>
      </c>
      <c r="BX947">
        <v>160</v>
      </c>
      <c r="BY947">
        <v>0</v>
      </c>
      <c r="BZ947">
        <v>280</v>
      </c>
      <c r="CA947">
        <v>100</v>
      </c>
      <c r="CB947">
        <v>55</v>
      </c>
      <c r="CC947">
        <v>0</v>
      </c>
      <c r="CD947">
        <v>45</v>
      </c>
      <c r="CE947">
        <v>280</v>
      </c>
      <c r="CF947">
        <v>190</v>
      </c>
      <c r="CG947">
        <v>10</v>
      </c>
      <c r="CH947">
        <v>85</v>
      </c>
      <c r="CI947">
        <v>75</v>
      </c>
      <c r="CJ947">
        <v>75</v>
      </c>
      <c r="CK947">
        <v>0</v>
      </c>
      <c r="CL947">
        <v>0</v>
      </c>
      <c r="CM947">
        <v>270</v>
      </c>
      <c r="CN947">
        <v>85</v>
      </c>
      <c r="CO947">
        <v>20</v>
      </c>
      <c r="CP947">
        <v>165</v>
      </c>
      <c r="CQ947">
        <v>185</v>
      </c>
      <c r="CR947">
        <v>0</v>
      </c>
      <c r="CS947">
        <v>0</v>
      </c>
      <c r="CT947">
        <v>0</v>
      </c>
      <c r="CU947">
        <v>0</v>
      </c>
      <c r="CV947">
        <v>30</v>
      </c>
      <c r="CW947">
        <v>30</v>
      </c>
      <c r="CX947">
        <v>0</v>
      </c>
      <c r="CY947">
        <v>0</v>
      </c>
      <c r="CZ947">
        <v>70</v>
      </c>
      <c r="DA947">
        <v>45</v>
      </c>
      <c r="DB947">
        <v>20</v>
      </c>
      <c r="DC947">
        <v>0</v>
      </c>
      <c r="DD947">
        <v>40</v>
      </c>
      <c r="DE947">
        <v>40</v>
      </c>
      <c r="DF947">
        <v>0</v>
      </c>
      <c r="DG947">
        <v>0</v>
      </c>
      <c r="DH947">
        <v>45</v>
      </c>
      <c r="DI947">
        <v>25</v>
      </c>
      <c r="DJ947">
        <v>20</v>
      </c>
      <c r="DK947">
        <v>0</v>
      </c>
      <c r="DL947">
        <v>80</v>
      </c>
      <c r="DM947">
        <v>10</v>
      </c>
      <c r="DN947">
        <v>10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25</v>
      </c>
      <c r="DV947">
        <v>25</v>
      </c>
      <c r="DW947">
        <v>0</v>
      </c>
      <c r="DX947">
        <v>0</v>
      </c>
      <c r="DY947">
        <v>45</v>
      </c>
      <c r="DZ947">
        <v>0</v>
      </c>
      <c r="EA947">
        <v>45</v>
      </c>
      <c r="EB947">
        <v>0</v>
      </c>
      <c r="EC947">
        <v>0</v>
      </c>
      <c r="ED947">
        <v>0</v>
      </c>
      <c r="EE947">
        <v>0</v>
      </c>
      <c r="EF947">
        <v>0</v>
      </c>
    </row>
    <row r="948" spans="1:136" x14ac:dyDescent="0.3">
      <c r="A948" t="s">
        <v>391</v>
      </c>
      <c r="B948">
        <v>140</v>
      </c>
      <c r="C948" t="s">
        <v>2642</v>
      </c>
      <c r="D948">
        <v>34017015700</v>
      </c>
      <c r="E948" t="s">
        <v>2643</v>
      </c>
      <c r="F948" t="s">
        <v>227</v>
      </c>
      <c r="G948" t="s">
        <v>233</v>
      </c>
      <c r="H948">
        <v>1440</v>
      </c>
      <c r="I948">
        <v>130</v>
      </c>
      <c r="J948">
        <v>130</v>
      </c>
      <c r="K948">
        <v>10</v>
      </c>
      <c r="L948">
        <v>10</v>
      </c>
      <c r="M948">
        <v>0</v>
      </c>
      <c r="N948">
        <v>0</v>
      </c>
      <c r="O948">
        <v>35</v>
      </c>
      <c r="P948">
        <v>25</v>
      </c>
      <c r="Q948">
        <v>0</v>
      </c>
      <c r="R948">
        <v>10</v>
      </c>
      <c r="S948">
        <v>20</v>
      </c>
      <c r="T948">
        <v>0</v>
      </c>
      <c r="U948">
        <v>0</v>
      </c>
      <c r="V948">
        <v>20</v>
      </c>
      <c r="W948">
        <v>20</v>
      </c>
      <c r="X948">
        <v>20</v>
      </c>
      <c r="Y948">
        <v>0</v>
      </c>
      <c r="Z948">
        <v>0</v>
      </c>
      <c r="AA948">
        <v>50</v>
      </c>
      <c r="AB948">
        <v>30</v>
      </c>
      <c r="AC948">
        <v>0</v>
      </c>
      <c r="AD948">
        <v>15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1315</v>
      </c>
      <c r="BV948">
        <v>1110</v>
      </c>
      <c r="BW948">
        <v>360</v>
      </c>
      <c r="BX948">
        <v>205</v>
      </c>
      <c r="BY948">
        <v>0</v>
      </c>
      <c r="BZ948">
        <v>155</v>
      </c>
      <c r="CA948">
        <v>185</v>
      </c>
      <c r="CB948">
        <v>130</v>
      </c>
      <c r="CC948">
        <v>15</v>
      </c>
      <c r="CD948">
        <v>35</v>
      </c>
      <c r="CE948">
        <v>280</v>
      </c>
      <c r="CF948">
        <v>200</v>
      </c>
      <c r="CG948">
        <v>10</v>
      </c>
      <c r="CH948">
        <v>70</v>
      </c>
      <c r="CI948">
        <v>75</v>
      </c>
      <c r="CJ948">
        <v>25</v>
      </c>
      <c r="CK948">
        <v>15</v>
      </c>
      <c r="CL948">
        <v>35</v>
      </c>
      <c r="CM948">
        <v>210</v>
      </c>
      <c r="CN948">
        <v>140</v>
      </c>
      <c r="CO948">
        <v>0</v>
      </c>
      <c r="CP948">
        <v>70</v>
      </c>
      <c r="CQ948">
        <v>145</v>
      </c>
      <c r="CR948">
        <v>25</v>
      </c>
      <c r="CS948">
        <v>25</v>
      </c>
      <c r="CT948">
        <v>0</v>
      </c>
      <c r="CU948">
        <v>0</v>
      </c>
      <c r="CV948">
        <v>20</v>
      </c>
      <c r="CW948">
        <v>20</v>
      </c>
      <c r="CX948">
        <v>0</v>
      </c>
      <c r="CY948">
        <v>0</v>
      </c>
      <c r="CZ948">
        <v>45</v>
      </c>
      <c r="DA948">
        <v>45</v>
      </c>
      <c r="DB948">
        <v>0</v>
      </c>
      <c r="DC948">
        <v>0</v>
      </c>
      <c r="DD948">
        <v>10</v>
      </c>
      <c r="DE948">
        <v>10</v>
      </c>
      <c r="DF948">
        <v>0</v>
      </c>
      <c r="DG948">
        <v>0</v>
      </c>
      <c r="DH948">
        <v>45</v>
      </c>
      <c r="DI948">
        <v>45</v>
      </c>
      <c r="DJ948">
        <v>0</v>
      </c>
      <c r="DK948">
        <v>0</v>
      </c>
      <c r="DL948">
        <v>55</v>
      </c>
      <c r="DM948">
        <v>20</v>
      </c>
      <c r="DN948">
        <v>20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20</v>
      </c>
      <c r="DV948">
        <v>20</v>
      </c>
      <c r="DW948">
        <v>0</v>
      </c>
      <c r="DX948">
        <v>0</v>
      </c>
      <c r="DY948">
        <v>15</v>
      </c>
      <c r="DZ948">
        <v>15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</row>
    <row r="949" spans="1:136" x14ac:dyDescent="0.3">
      <c r="A949" t="s">
        <v>391</v>
      </c>
      <c r="B949">
        <v>140</v>
      </c>
      <c r="C949" t="s">
        <v>2644</v>
      </c>
      <c r="D949">
        <v>34017015801</v>
      </c>
      <c r="E949" t="s">
        <v>2645</v>
      </c>
      <c r="F949" t="s">
        <v>227</v>
      </c>
      <c r="G949" t="s">
        <v>233</v>
      </c>
      <c r="H949">
        <v>1175</v>
      </c>
      <c r="I949">
        <v>225</v>
      </c>
      <c r="J949">
        <v>225</v>
      </c>
      <c r="K949">
        <v>95</v>
      </c>
      <c r="L949">
        <v>15</v>
      </c>
      <c r="M949">
        <v>0</v>
      </c>
      <c r="N949">
        <v>80</v>
      </c>
      <c r="O949">
        <v>20</v>
      </c>
      <c r="P949">
        <v>10</v>
      </c>
      <c r="Q949">
        <v>0</v>
      </c>
      <c r="R949">
        <v>15</v>
      </c>
      <c r="S949">
        <v>20</v>
      </c>
      <c r="T949">
        <v>20</v>
      </c>
      <c r="U949">
        <v>0</v>
      </c>
      <c r="V949">
        <v>0</v>
      </c>
      <c r="W949">
        <v>55</v>
      </c>
      <c r="X949">
        <v>55</v>
      </c>
      <c r="Y949">
        <v>0</v>
      </c>
      <c r="Z949">
        <v>0</v>
      </c>
      <c r="AA949">
        <v>35</v>
      </c>
      <c r="AB949">
        <v>25</v>
      </c>
      <c r="AC949">
        <v>10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950</v>
      </c>
      <c r="BV949">
        <v>815</v>
      </c>
      <c r="BW949">
        <v>165</v>
      </c>
      <c r="BX949">
        <v>115</v>
      </c>
      <c r="BY949">
        <v>0</v>
      </c>
      <c r="BZ949">
        <v>50</v>
      </c>
      <c r="CA949">
        <v>165</v>
      </c>
      <c r="CB949">
        <v>85</v>
      </c>
      <c r="CC949">
        <v>30</v>
      </c>
      <c r="CD949">
        <v>50</v>
      </c>
      <c r="CE949">
        <v>195</v>
      </c>
      <c r="CF949">
        <v>170</v>
      </c>
      <c r="CG949">
        <v>10</v>
      </c>
      <c r="CH949">
        <v>10</v>
      </c>
      <c r="CI949">
        <v>125</v>
      </c>
      <c r="CJ949">
        <v>120</v>
      </c>
      <c r="CK949">
        <v>0</v>
      </c>
      <c r="CL949">
        <v>4</v>
      </c>
      <c r="CM949">
        <v>170</v>
      </c>
      <c r="CN949">
        <v>115</v>
      </c>
      <c r="CO949">
        <v>15</v>
      </c>
      <c r="CP949">
        <v>40</v>
      </c>
      <c r="CQ949">
        <v>95</v>
      </c>
      <c r="CR949">
        <v>20</v>
      </c>
      <c r="CS949">
        <v>20</v>
      </c>
      <c r="CT949">
        <v>0</v>
      </c>
      <c r="CU949">
        <v>0</v>
      </c>
      <c r="CV949">
        <v>30</v>
      </c>
      <c r="CW949">
        <v>20</v>
      </c>
      <c r="CX949">
        <v>10</v>
      </c>
      <c r="CY949">
        <v>0</v>
      </c>
      <c r="CZ949">
        <v>15</v>
      </c>
      <c r="DA949">
        <v>15</v>
      </c>
      <c r="DB949">
        <v>0</v>
      </c>
      <c r="DC949">
        <v>0</v>
      </c>
      <c r="DD949">
        <v>35</v>
      </c>
      <c r="DE949">
        <v>35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40</v>
      </c>
      <c r="DM949">
        <v>30</v>
      </c>
      <c r="DN949">
        <v>30</v>
      </c>
      <c r="DO949">
        <v>0</v>
      </c>
      <c r="DP949">
        <v>0</v>
      </c>
      <c r="DQ949">
        <v>10</v>
      </c>
      <c r="DR949">
        <v>10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</row>
    <row r="950" spans="1:136" x14ac:dyDescent="0.3">
      <c r="A950" t="s">
        <v>391</v>
      </c>
      <c r="B950">
        <v>140</v>
      </c>
      <c r="C950" t="s">
        <v>2646</v>
      </c>
      <c r="D950">
        <v>34017015802</v>
      </c>
      <c r="E950" t="s">
        <v>2647</v>
      </c>
      <c r="F950" t="s">
        <v>227</v>
      </c>
      <c r="G950" t="s">
        <v>233</v>
      </c>
      <c r="H950">
        <v>1545</v>
      </c>
      <c r="I950">
        <v>235</v>
      </c>
      <c r="J950">
        <v>235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25</v>
      </c>
      <c r="T950">
        <v>0</v>
      </c>
      <c r="U950">
        <v>0</v>
      </c>
      <c r="V950">
        <v>25</v>
      </c>
      <c r="W950">
        <v>0</v>
      </c>
      <c r="X950">
        <v>0</v>
      </c>
      <c r="Y950">
        <v>0</v>
      </c>
      <c r="Z950">
        <v>0</v>
      </c>
      <c r="AA950">
        <v>210</v>
      </c>
      <c r="AB950">
        <v>115</v>
      </c>
      <c r="AC950">
        <v>0</v>
      </c>
      <c r="AD950">
        <v>95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1310</v>
      </c>
      <c r="BV950">
        <v>1240</v>
      </c>
      <c r="BW950">
        <v>100</v>
      </c>
      <c r="BX950">
        <v>20</v>
      </c>
      <c r="BY950">
        <v>0</v>
      </c>
      <c r="BZ950">
        <v>80</v>
      </c>
      <c r="CA950">
        <v>20</v>
      </c>
      <c r="CB950">
        <v>0</v>
      </c>
      <c r="CC950">
        <v>0</v>
      </c>
      <c r="CD950">
        <v>20</v>
      </c>
      <c r="CE950">
        <v>75</v>
      </c>
      <c r="CF950">
        <v>10</v>
      </c>
      <c r="CG950">
        <v>0</v>
      </c>
      <c r="CH950">
        <v>65</v>
      </c>
      <c r="CI950">
        <v>10</v>
      </c>
      <c r="CJ950">
        <v>0</v>
      </c>
      <c r="CK950">
        <v>0</v>
      </c>
      <c r="CL950">
        <v>10</v>
      </c>
      <c r="CM950">
        <v>1035</v>
      </c>
      <c r="CN950">
        <v>425</v>
      </c>
      <c r="CO950">
        <v>0</v>
      </c>
      <c r="CP950">
        <v>610</v>
      </c>
      <c r="CQ950">
        <v>75</v>
      </c>
      <c r="CR950">
        <v>0</v>
      </c>
      <c r="CS950">
        <v>0</v>
      </c>
      <c r="CT950">
        <v>0</v>
      </c>
      <c r="CU950">
        <v>0</v>
      </c>
      <c r="CV950">
        <v>55</v>
      </c>
      <c r="CW950">
        <v>55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20</v>
      </c>
      <c r="DI950">
        <v>20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</row>
    <row r="951" spans="1:136" x14ac:dyDescent="0.3">
      <c r="A951" t="s">
        <v>391</v>
      </c>
      <c r="B951">
        <v>140</v>
      </c>
      <c r="C951" t="s">
        <v>2648</v>
      </c>
      <c r="D951">
        <v>34017015900</v>
      </c>
      <c r="E951" t="s">
        <v>2649</v>
      </c>
      <c r="F951" t="s">
        <v>227</v>
      </c>
      <c r="G951" t="s">
        <v>233</v>
      </c>
      <c r="H951">
        <v>2610</v>
      </c>
      <c r="I951">
        <v>370</v>
      </c>
      <c r="J951">
        <v>355</v>
      </c>
      <c r="K951">
        <v>30</v>
      </c>
      <c r="L951">
        <v>15</v>
      </c>
      <c r="M951">
        <v>0</v>
      </c>
      <c r="N951">
        <v>15</v>
      </c>
      <c r="O951">
        <v>0</v>
      </c>
      <c r="P951">
        <v>0</v>
      </c>
      <c r="Q951">
        <v>0</v>
      </c>
      <c r="R951">
        <v>0</v>
      </c>
      <c r="S951">
        <v>45</v>
      </c>
      <c r="T951">
        <v>45</v>
      </c>
      <c r="U951">
        <v>0</v>
      </c>
      <c r="V951">
        <v>0</v>
      </c>
      <c r="W951">
        <v>90</v>
      </c>
      <c r="X951">
        <v>65</v>
      </c>
      <c r="Y951">
        <v>25</v>
      </c>
      <c r="Z951">
        <v>0</v>
      </c>
      <c r="AA951">
        <v>190</v>
      </c>
      <c r="AB951">
        <v>175</v>
      </c>
      <c r="AC951">
        <v>15</v>
      </c>
      <c r="AD951">
        <v>0</v>
      </c>
      <c r="AE951">
        <v>20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20</v>
      </c>
      <c r="AS951">
        <v>20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2235</v>
      </c>
      <c r="BV951">
        <v>2185</v>
      </c>
      <c r="BW951">
        <v>840</v>
      </c>
      <c r="BX951">
        <v>200</v>
      </c>
      <c r="BY951">
        <v>0</v>
      </c>
      <c r="BZ951">
        <v>635</v>
      </c>
      <c r="CA951">
        <v>290</v>
      </c>
      <c r="CB951">
        <v>185</v>
      </c>
      <c r="CC951">
        <v>15</v>
      </c>
      <c r="CD951">
        <v>90</v>
      </c>
      <c r="CE951">
        <v>420</v>
      </c>
      <c r="CF951">
        <v>215</v>
      </c>
      <c r="CG951">
        <v>25</v>
      </c>
      <c r="CH951">
        <v>180</v>
      </c>
      <c r="CI951">
        <v>70</v>
      </c>
      <c r="CJ951">
        <v>35</v>
      </c>
      <c r="CK951">
        <v>0</v>
      </c>
      <c r="CL951">
        <v>35</v>
      </c>
      <c r="CM951">
        <v>570</v>
      </c>
      <c r="CN951">
        <v>350</v>
      </c>
      <c r="CO951">
        <v>0</v>
      </c>
      <c r="CP951">
        <v>220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50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50</v>
      </c>
      <c r="DV951">
        <v>50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</row>
    <row r="952" spans="1:136" x14ac:dyDescent="0.3">
      <c r="A952" t="s">
        <v>391</v>
      </c>
      <c r="B952">
        <v>140</v>
      </c>
      <c r="C952" t="s">
        <v>2650</v>
      </c>
      <c r="D952">
        <v>34017016000</v>
      </c>
      <c r="E952" t="s">
        <v>2651</v>
      </c>
      <c r="F952" t="s">
        <v>227</v>
      </c>
      <c r="G952" t="s">
        <v>233</v>
      </c>
      <c r="H952">
        <v>1800</v>
      </c>
      <c r="I952">
        <v>175</v>
      </c>
      <c r="J952">
        <v>175</v>
      </c>
      <c r="K952">
        <v>25</v>
      </c>
      <c r="L952">
        <v>20</v>
      </c>
      <c r="M952">
        <v>0</v>
      </c>
      <c r="N952">
        <v>4</v>
      </c>
      <c r="O952">
        <v>30</v>
      </c>
      <c r="P952">
        <v>10</v>
      </c>
      <c r="Q952">
        <v>10</v>
      </c>
      <c r="R952">
        <v>10</v>
      </c>
      <c r="S952">
        <v>60</v>
      </c>
      <c r="T952">
        <v>15</v>
      </c>
      <c r="U952">
        <v>30</v>
      </c>
      <c r="V952">
        <v>15</v>
      </c>
      <c r="W952">
        <v>10</v>
      </c>
      <c r="X952">
        <v>10</v>
      </c>
      <c r="Y952">
        <v>0</v>
      </c>
      <c r="Z952">
        <v>0</v>
      </c>
      <c r="AA952">
        <v>50</v>
      </c>
      <c r="AB952">
        <v>20</v>
      </c>
      <c r="AC952">
        <v>0</v>
      </c>
      <c r="AD952">
        <v>30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1625</v>
      </c>
      <c r="BV952">
        <v>1180</v>
      </c>
      <c r="BW952">
        <v>345</v>
      </c>
      <c r="BX952">
        <v>135</v>
      </c>
      <c r="BY952">
        <v>30</v>
      </c>
      <c r="BZ952">
        <v>180</v>
      </c>
      <c r="CA952">
        <v>300</v>
      </c>
      <c r="CB952">
        <v>235</v>
      </c>
      <c r="CC952">
        <v>0</v>
      </c>
      <c r="CD952">
        <v>65</v>
      </c>
      <c r="CE952">
        <v>310</v>
      </c>
      <c r="CF952">
        <v>185</v>
      </c>
      <c r="CG952">
        <v>0</v>
      </c>
      <c r="CH952">
        <v>125</v>
      </c>
      <c r="CI952">
        <v>50</v>
      </c>
      <c r="CJ952">
        <v>40</v>
      </c>
      <c r="CK952">
        <v>0</v>
      </c>
      <c r="CL952">
        <v>10</v>
      </c>
      <c r="CM952">
        <v>170</v>
      </c>
      <c r="CN952">
        <v>90</v>
      </c>
      <c r="CO952">
        <v>0</v>
      </c>
      <c r="CP952">
        <v>85</v>
      </c>
      <c r="CQ952">
        <v>305</v>
      </c>
      <c r="CR952">
        <v>115</v>
      </c>
      <c r="CS952">
        <v>115</v>
      </c>
      <c r="CT952">
        <v>0</v>
      </c>
      <c r="CU952">
        <v>0</v>
      </c>
      <c r="CV952">
        <v>35</v>
      </c>
      <c r="CW952">
        <v>25</v>
      </c>
      <c r="CX952">
        <v>10</v>
      </c>
      <c r="CY952">
        <v>0</v>
      </c>
      <c r="CZ952">
        <v>135</v>
      </c>
      <c r="DA952">
        <v>115</v>
      </c>
      <c r="DB952">
        <v>20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20</v>
      </c>
      <c r="DI952">
        <v>20</v>
      </c>
      <c r="DJ952">
        <v>0</v>
      </c>
      <c r="DK952">
        <v>0</v>
      </c>
      <c r="DL952">
        <v>140</v>
      </c>
      <c r="DM952">
        <v>25</v>
      </c>
      <c r="DN952">
        <v>10</v>
      </c>
      <c r="DO952">
        <v>0</v>
      </c>
      <c r="DP952">
        <v>15</v>
      </c>
      <c r="DQ952">
        <v>50</v>
      </c>
      <c r="DR952">
        <v>30</v>
      </c>
      <c r="DS952">
        <v>0</v>
      </c>
      <c r="DT952">
        <v>20</v>
      </c>
      <c r="DU952">
        <v>45</v>
      </c>
      <c r="DV952">
        <v>45</v>
      </c>
      <c r="DW952">
        <v>0</v>
      </c>
      <c r="DX952">
        <v>0</v>
      </c>
      <c r="DY952">
        <v>20</v>
      </c>
      <c r="DZ952">
        <v>20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</row>
    <row r="953" spans="1:136" x14ac:dyDescent="0.3">
      <c r="A953" t="s">
        <v>391</v>
      </c>
      <c r="B953">
        <v>140</v>
      </c>
      <c r="C953" t="s">
        <v>2652</v>
      </c>
      <c r="D953">
        <v>34017016100</v>
      </c>
      <c r="E953" t="s">
        <v>2653</v>
      </c>
      <c r="F953" t="s">
        <v>227</v>
      </c>
      <c r="G953" t="s">
        <v>232</v>
      </c>
      <c r="H953">
        <v>1180</v>
      </c>
      <c r="I953">
        <v>225</v>
      </c>
      <c r="J953">
        <v>215</v>
      </c>
      <c r="K953">
        <v>45</v>
      </c>
      <c r="L953">
        <v>30</v>
      </c>
      <c r="M953">
        <v>0</v>
      </c>
      <c r="N953">
        <v>15</v>
      </c>
      <c r="O953">
        <v>4</v>
      </c>
      <c r="P953">
        <v>4</v>
      </c>
      <c r="Q953">
        <v>0</v>
      </c>
      <c r="R953">
        <v>0</v>
      </c>
      <c r="S953">
        <v>4</v>
      </c>
      <c r="T953">
        <v>0</v>
      </c>
      <c r="U953">
        <v>0</v>
      </c>
      <c r="V953">
        <v>4</v>
      </c>
      <c r="W953">
        <v>60</v>
      </c>
      <c r="X953">
        <v>50</v>
      </c>
      <c r="Y953">
        <v>0</v>
      </c>
      <c r="Z953">
        <v>10</v>
      </c>
      <c r="AA953">
        <v>105</v>
      </c>
      <c r="AB953">
        <v>85</v>
      </c>
      <c r="AC953">
        <v>10</v>
      </c>
      <c r="AD953">
        <v>4</v>
      </c>
      <c r="AE953">
        <v>4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4</v>
      </c>
      <c r="AO953">
        <v>0</v>
      </c>
      <c r="AP953">
        <v>4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955</v>
      </c>
      <c r="BV953">
        <v>750</v>
      </c>
      <c r="BW953">
        <v>290</v>
      </c>
      <c r="BX953">
        <v>140</v>
      </c>
      <c r="BY953">
        <v>0</v>
      </c>
      <c r="BZ953">
        <v>150</v>
      </c>
      <c r="CA953">
        <v>165</v>
      </c>
      <c r="CB953">
        <v>75</v>
      </c>
      <c r="CC953">
        <v>0</v>
      </c>
      <c r="CD953">
        <v>90</v>
      </c>
      <c r="CE953">
        <v>135</v>
      </c>
      <c r="CF953">
        <v>85</v>
      </c>
      <c r="CG953">
        <v>0</v>
      </c>
      <c r="CH953">
        <v>50</v>
      </c>
      <c r="CI953">
        <v>85</v>
      </c>
      <c r="CJ953">
        <v>30</v>
      </c>
      <c r="CK953">
        <v>0</v>
      </c>
      <c r="CL953">
        <v>55</v>
      </c>
      <c r="CM953">
        <v>80</v>
      </c>
      <c r="CN953">
        <v>65</v>
      </c>
      <c r="CO953">
        <v>0</v>
      </c>
      <c r="CP953">
        <v>15</v>
      </c>
      <c r="CQ953">
        <v>85</v>
      </c>
      <c r="CR953">
        <v>25</v>
      </c>
      <c r="CS953">
        <v>4</v>
      </c>
      <c r="CT953">
        <v>20</v>
      </c>
      <c r="CU953">
        <v>0</v>
      </c>
      <c r="CV953">
        <v>30</v>
      </c>
      <c r="CW953">
        <v>30</v>
      </c>
      <c r="CX953">
        <v>0</v>
      </c>
      <c r="CY953">
        <v>0</v>
      </c>
      <c r="CZ953">
        <v>30</v>
      </c>
      <c r="DA953">
        <v>20</v>
      </c>
      <c r="DB953">
        <v>10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120</v>
      </c>
      <c r="DM953">
        <v>35</v>
      </c>
      <c r="DN953">
        <v>35</v>
      </c>
      <c r="DO953">
        <v>0</v>
      </c>
      <c r="DP953">
        <v>0</v>
      </c>
      <c r="DQ953">
        <v>45</v>
      </c>
      <c r="DR953">
        <v>45</v>
      </c>
      <c r="DS953">
        <v>0</v>
      </c>
      <c r="DT953">
        <v>0</v>
      </c>
      <c r="DU953">
        <v>40</v>
      </c>
      <c r="DV953">
        <v>40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</row>
    <row r="954" spans="1:136" x14ac:dyDescent="0.3">
      <c r="A954" t="s">
        <v>391</v>
      </c>
      <c r="B954">
        <v>140</v>
      </c>
      <c r="C954" t="s">
        <v>2654</v>
      </c>
      <c r="D954">
        <v>34017016200</v>
      </c>
      <c r="E954" t="s">
        <v>2655</v>
      </c>
      <c r="F954" t="s">
        <v>227</v>
      </c>
      <c r="G954" t="s">
        <v>232</v>
      </c>
      <c r="H954">
        <v>1085</v>
      </c>
      <c r="I954">
        <v>185</v>
      </c>
      <c r="J954">
        <v>175</v>
      </c>
      <c r="K954">
        <v>0</v>
      </c>
      <c r="L954">
        <v>0</v>
      </c>
      <c r="M954">
        <v>0</v>
      </c>
      <c r="N954">
        <v>0</v>
      </c>
      <c r="O954">
        <v>20</v>
      </c>
      <c r="P954">
        <v>20</v>
      </c>
      <c r="Q954">
        <v>0</v>
      </c>
      <c r="R954">
        <v>0</v>
      </c>
      <c r="S954">
        <v>30</v>
      </c>
      <c r="T954">
        <v>0</v>
      </c>
      <c r="U954">
        <v>30</v>
      </c>
      <c r="V954">
        <v>0</v>
      </c>
      <c r="W954">
        <v>20</v>
      </c>
      <c r="X954">
        <v>20</v>
      </c>
      <c r="Y954">
        <v>0</v>
      </c>
      <c r="Z954">
        <v>0</v>
      </c>
      <c r="AA954">
        <v>110</v>
      </c>
      <c r="AB954">
        <v>100</v>
      </c>
      <c r="AC954">
        <v>0</v>
      </c>
      <c r="AD954">
        <v>10</v>
      </c>
      <c r="AE954">
        <v>10</v>
      </c>
      <c r="AF954">
        <v>0</v>
      </c>
      <c r="AG954">
        <v>0</v>
      </c>
      <c r="AH954">
        <v>0</v>
      </c>
      <c r="AI954">
        <v>0</v>
      </c>
      <c r="AJ954">
        <v>10</v>
      </c>
      <c r="AK954">
        <v>10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900</v>
      </c>
      <c r="BV954">
        <v>765</v>
      </c>
      <c r="BW954">
        <v>255</v>
      </c>
      <c r="BX954">
        <v>80</v>
      </c>
      <c r="BY954">
        <v>15</v>
      </c>
      <c r="BZ954">
        <v>165</v>
      </c>
      <c r="CA954">
        <v>185</v>
      </c>
      <c r="CB954">
        <v>120</v>
      </c>
      <c r="CC954">
        <v>0</v>
      </c>
      <c r="CD954">
        <v>60</v>
      </c>
      <c r="CE954">
        <v>105</v>
      </c>
      <c r="CF954">
        <v>30</v>
      </c>
      <c r="CG954">
        <v>20</v>
      </c>
      <c r="CH954">
        <v>50</v>
      </c>
      <c r="CI954">
        <v>140</v>
      </c>
      <c r="CJ954">
        <v>50</v>
      </c>
      <c r="CK954">
        <v>35</v>
      </c>
      <c r="CL954">
        <v>55</v>
      </c>
      <c r="CM954">
        <v>75</v>
      </c>
      <c r="CN954">
        <v>65</v>
      </c>
      <c r="CO954">
        <v>0</v>
      </c>
      <c r="CP954">
        <v>15</v>
      </c>
      <c r="CQ954">
        <v>125</v>
      </c>
      <c r="CR954">
        <v>25</v>
      </c>
      <c r="CS954">
        <v>0</v>
      </c>
      <c r="CT954">
        <v>25</v>
      </c>
      <c r="CU954">
        <v>0</v>
      </c>
      <c r="CV954">
        <v>45</v>
      </c>
      <c r="CW954">
        <v>15</v>
      </c>
      <c r="CX954">
        <v>30</v>
      </c>
      <c r="CY954">
        <v>0</v>
      </c>
      <c r="CZ954">
        <v>25</v>
      </c>
      <c r="DA954">
        <v>0</v>
      </c>
      <c r="DB954">
        <v>25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35</v>
      </c>
      <c r="DI954">
        <v>15</v>
      </c>
      <c r="DJ954">
        <v>20</v>
      </c>
      <c r="DK954">
        <v>0</v>
      </c>
      <c r="DL954">
        <v>10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10</v>
      </c>
      <c r="DZ954">
        <v>10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</row>
    <row r="955" spans="1:136" x14ac:dyDescent="0.3">
      <c r="A955" t="s">
        <v>391</v>
      </c>
      <c r="B955">
        <v>140</v>
      </c>
      <c r="C955" t="s">
        <v>2656</v>
      </c>
      <c r="D955">
        <v>34017016300</v>
      </c>
      <c r="E955" t="s">
        <v>2657</v>
      </c>
      <c r="F955" t="s">
        <v>227</v>
      </c>
      <c r="G955" t="s">
        <v>232</v>
      </c>
      <c r="H955">
        <v>1500</v>
      </c>
      <c r="I955">
        <v>230</v>
      </c>
      <c r="J955">
        <v>230</v>
      </c>
      <c r="K955">
        <v>60</v>
      </c>
      <c r="L955">
        <v>35</v>
      </c>
      <c r="M955">
        <v>0</v>
      </c>
      <c r="N955">
        <v>20</v>
      </c>
      <c r="O955">
        <v>35</v>
      </c>
      <c r="P955">
        <v>25</v>
      </c>
      <c r="Q955">
        <v>0</v>
      </c>
      <c r="R955">
        <v>10</v>
      </c>
      <c r="S955">
        <v>40</v>
      </c>
      <c r="T955">
        <v>30</v>
      </c>
      <c r="U955">
        <v>0</v>
      </c>
      <c r="V955">
        <v>10</v>
      </c>
      <c r="W955">
        <v>15</v>
      </c>
      <c r="X955">
        <v>0</v>
      </c>
      <c r="Y955">
        <v>15</v>
      </c>
      <c r="Z955">
        <v>0</v>
      </c>
      <c r="AA955">
        <v>80</v>
      </c>
      <c r="AB955">
        <v>80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1275</v>
      </c>
      <c r="BV955">
        <v>960</v>
      </c>
      <c r="BW955">
        <v>230</v>
      </c>
      <c r="BX955">
        <v>100</v>
      </c>
      <c r="BY955">
        <v>0</v>
      </c>
      <c r="BZ955">
        <v>135</v>
      </c>
      <c r="CA955">
        <v>300</v>
      </c>
      <c r="CB955">
        <v>220</v>
      </c>
      <c r="CC955">
        <v>15</v>
      </c>
      <c r="CD955">
        <v>65</v>
      </c>
      <c r="CE955">
        <v>160</v>
      </c>
      <c r="CF955">
        <v>95</v>
      </c>
      <c r="CG955">
        <v>0</v>
      </c>
      <c r="CH955">
        <v>65</v>
      </c>
      <c r="CI955">
        <v>90</v>
      </c>
      <c r="CJ955">
        <v>70</v>
      </c>
      <c r="CK955">
        <v>0</v>
      </c>
      <c r="CL955">
        <v>20</v>
      </c>
      <c r="CM955">
        <v>180</v>
      </c>
      <c r="CN955">
        <v>140</v>
      </c>
      <c r="CO955">
        <v>0</v>
      </c>
      <c r="CP955">
        <v>40</v>
      </c>
      <c r="CQ955">
        <v>145</v>
      </c>
      <c r="CR955">
        <v>80</v>
      </c>
      <c r="CS955">
        <v>80</v>
      </c>
      <c r="CT955">
        <v>0</v>
      </c>
      <c r="CU955">
        <v>0</v>
      </c>
      <c r="CV955">
        <v>20</v>
      </c>
      <c r="CW955">
        <v>20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50</v>
      </c>
      <c r="DI955">
        <v>50</v>
      </c>
      <c r="DJ955">
        <v>0</v>
      </c>
      <c r="DK955">
        <v>0</v>
      </c>
      <c r="DL955">
        <v>170</v>
      </c>
      <c r="DM955">
        <v>85</v>
      </c>
      <c r="DN955">
        <v>85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40</v>
      </c>
      <c r="DV955">
        <v>20</v>
      </c>
      <c r="DW955">
        <v>0</v>
      </c>
      <c r="DX955">
        <v>20</v>
      </c>
      <c r="DY955">
        <v>0</v>
      </c>
      <c r="DZ955">
        <v>0</v>
      </c>
      <c r="EA955">
        <v>0</v>
      </c>
      <c r="EB955">
        <v>0</v>
      </c>
      <c r="EC955">
        <v>45</v>
      </c>
      <c r="ED955">
        <v>35</v>
      </c>
      <c r="EE955">
        <v>0</v>
      </c>
      <c r="EF955">
        <v>10</v>
      </c>
    </row>
    <row r="956" spans="1:136" x14ac:dyDescent="0.3">
      <c r="A956" t="s">
        <v>391</v>
      </c>
      <c r="B956">
        <v>140</v>
      </c>
      <c r="C956" t="s">
        <v>2658</v>
      </c>
      <c r="D956">
        <v>34017016400</v>
      </c>
      <c r="E956" t="s">
        <v>2659</v>
      </c>
      <c r="F956" t="s">
        <v>227</v>
      </c>
      <c r="G956" t="s">
        <v>232</v>
      </c>
      <c r="H956">
        <v>1675</v>
      </c>
      <c r="I956">
        <v>310</v>
      </c>
      <c r="J956">
        <v>275</v>
      </c>
      <c r="K956">
        <v>40</v>
      </c>
      <c r="L956">
        <v>0</v>
      </c>
      <c r="M956">
        <v>0</v>
      </c>
      <c r="N956">
        <v>40</v>
      </c>
      <c r="O956">
        <v>15</v>
      </c>
      <c r="P956">
        <v>0</v>
      </c>
      <c r="Q956">
        <v>0</v>
      </c>
      <c r="R956">
        <v>15</v>
      </c>
      <c r="S956">
        <v>40</v>
      </c>
      <c r="T956">
        <v>25</v>
      </c>
      <c r="U956">
        <v>15</v>
      </c>
      <c r="V956">
        <v>0</v>
      </c>
      <c r="W956">
        <v>40</v>
      </c>
      <c r="X956">
        <v>20</v>
      </c>
      <c r="Y956">
        <v>0</v>
      </c>
      <c r="Z956">
        <v>20</v>
      </c>
      <c r="AA956">
        <v>140</v>
      </c>
      <c r="AB956">
        <v>65</v>
      </c>
      <c r="AC956">
        <v>0</v>
      </c>
      <c r="AD956">
        <v>80</v>
      </c>
      <c r="AE956">
        <v>35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25</v>
      </c>
      <c r="AO956">
        <v>25</v>
      </c>
      <c r="AP956">
        <v>0</v>
      </c>
      <c r="AQ956">
        <v>0</v>
      </c>
      <c r="AR956">
        <v>10</v>
      </c>
      <c r="AS956">
        <v>10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1365</v>
      </c>
      <c r="BV956">
        <v>1185</v>
      </c>
      <c r="BW956">
        <v>290</v>
      </c>
      <c r="BX956">
        <v>150</v>
      </c>
      <c r="BY956">
        <v>4</v>
      </c>
      <c r="BZ956">
        <v>135</v>
      </c>
      <c r="CA956">
        <v>265</v>
      </c>
      <c r="CB956">
        <v>205</v>
      </c>
      <c r="CC956">
        <v>0</v>
      </c>
      <c r="CD956">
        <v>60</v>
      </c>
      <c r="CE956">
        <v>270</v>
      </c>
      <c r="CF956">
        <v>185</v>
      </c>
      <c r="CG956">
        <v>4</v>
      </c>
      <c r="CH956">
        <v>75</v>
      </c>
      <c r="CI956">
        <v>80</v>
      </c>
      <c r="CJ956">
        <v>50</v>
      </c>
      <c r="CK956">
        <v>0</v>
      </c>
      <c r="CL956">
        <v>30</v>
      </c>
      <c r="CM956">
        <v>285</v>
      </c>
      <c r="CN956">
        <v>195</v>
      </c>
      <c r="CO956">
        <v>15</v>
      </c>
      <c r="CP956">
        <v>75</v>
      </c>
      <c r="CQ956">
        <v>90</v>
      </c>
      <c r="CR956">
        <v>25</v>
      </c>
      <c r="CS956">
        <v>25</v>
      </c>
      <c r="CT956">
        <v>0</v>
      </c>
      <c r="CU956">
        <v>0</v>
      </c>
      <c r="CV956">
        <v>40</v>
      </c>
      <c r="CW956">
        <v>40</v>
      </c>
      <c r="CX956">
        <v>0</v>
      </c>
      <c r="CY956">
        <v>0</v>
      </c>
      <c r="CZ956">
        <v>10</v>
      </c>
      <c r="DA956">
        <v>10</v>
      </c>
      <c r="DB956">
        <v>0</v>
      </c>
      <c r="DC956">
        <v>0</v>
      </c>
      <c r="DD956">
        <v>15</v>
      </c>
      <c r="DE956">
        <v>15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85</v>
      </c>
      <c r="DM956">
        <v>40</v>
      </c>
      <c r="DN956">
        <v>40</v>
      </c>
      <c r="DO956">
        <v>0</v>
      </c>
      <c r="DP956">
        <v>0</v>
      </c>
      <c r="DQ956">
        <v>20</v>
      </c>
      <c r="DR956">
        <v>20</v>
      </c>
      <c r="DS956">
        <v>0</v>
      </c>
      <c r="DT956">
        <v>0</v>
      </c>
      <c r="DU956">
        <v>25</v>
      </c>
      <c r="DV956">
        <v>15</v>
      </c>
      <c r="DW956">
        <v>15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</row>
    <row r="957" spans="1:136" x14ac:dyDescent="0.3">
      <c r="A957" t="s">
        <v>391</v>
      </c>
      <c r="B957">
        <v>140</v>
      </c>
      <c r="C957" t="s">
        <v>2660</v>
      </c>
      <c r="D957">
        <v>34017016500</v>
      </c>
      <c r="E957" t="s">
        <v>2661</v>
      </c>
      <c r="F957" t="s">
        <v>227</v>
      </c>
      <c r="G957" t="s">
        <v>232</v>
      </c>
      <c r="H957">
        <v>1325</v>
      </c>
      <c r="I957">
        <v>190</v>
      </c>
      <c r="J957">
        <v>190</v>
      </c>
      <c r="K957">
        <v>35</v>
      </c>
      <c r="L957">
        <v>15</v>
      </c>
      <c r="M957">
        <v>0</v>
      </c>
      <c r="N957">
        <v>20</v>
      </c>
      <c r="O957">
        <v>45</v>
      </c>
      <c r="P957">
        <v>35</v>
      </c>
      <c r="Q957">
        <v>0</v>
      </c>
      <c r="R957">
        <v>10</v>
      </c>
      <c r="S957">
        <v>65</v>
      </c>
      <c r="T957">
        <v>45</v>
      </c>
      <c r="U957">
        <v>15</v>
      </c>
      <c r="V957">
        <v>4</v>
      </c>
      <c r="W957">
        <v>15</v>
      </c>
      <c r="X957">
        <v>4</v>
      </c>
      <c r="Y957">
        <v>0</v>
      </c>
      <c r="Z957">
        <v>10</v>
      </c>
      <c r="AA957">
        <v>25</v>
      </c>
      <c r="AB957">
        <v>25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1135</v>
      </c>
      <c r="BV957">
        <v>960</v>
      </c>
      <c r="BW957">
        <v>375</v>
      </c>
      <c r="BX957">
        <v>225</v>
      </c>
      <c r="BY957">
        <v>0</v>
      </c>
      <c r="BZ957">
        <v>155</v>
      </c>
      <c r="CA957">
        <v>160</v>
      </c>
      <c r="CB957">
        <v>100</v>
      </c>
      <c r="CC957">
        <v>15</v>
      </c>
      <c r="CD957">
        <v>40</v>
      </c>
      <c r="CE957">
        <v>145</v>
      </c>
      <c r="CF957">
        <v>100</v>
      </c>
      <c r="CG957">
        <v>10</v>
      </c>
      <c r="CH957">
        <v>35</v>
      </c>
      <c r="CI957">
        <v>115</v>
      </c>
      <c r="CJ957">
        <v>85</v>
      </c>
      <c r="CK957">
        <v>0</v>
      </c>
      <c r="CL957">
        <v>30</v>
      </c>
      <c r="CM957">
        <v>165</v>
      </c>
      <c r="CN957">
        <v>95</v>
      </c>
      <c r="CO957">
        <v>0</v>
      </c>
      <c r="CP957">
        <v>75</v>
      </c>
      <c r="CQ957">
        <v>105</v>
      </c>
      <c r="CR957">
        <v>50</v>
      </c>
      <c r="CS957">
        <v>30</v>
      </c>
      <c r="CT957">
        <v>20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40</v>
      </c>
      <c r="DA957">
        <v>40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15</v>
      </c>
      <c r="DI957">
        <v>15</v>
      </c>
      <c r="DJ957">
        <v>0</v>
      </c>
      <c r="DK957">
        <v>0</v>
      </c>
      <c r="DL957">
        <v>65</v>
      </c>
      <c r="DM957">
        <v>45</v>
      </c>
      <c r="DN957">
        <v>45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20</v>
      </c>
      <c r="DV957">
        <v>0</v>
      </c>
      <c r="DW957">
        <v>20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</row>
    <row r="958" spans="1:136" x14ac:dyDescent="0.3">
      <c r="A958" t="s">
        <v>391</v>
      </c>
      <c r="B958">
        <v>140</v>
      </c>
      <c r="C958" t="s">
        <v>2662</v>
      </c>
      <c r="D958">
        <v>34017016600</v>
      </c>
      <c r="E958" t="s">
        <v>2663</v>
      </c>
      <c r="F958" t="s">
        <v>227</v>
      </c>
      <c r="G958" t="s">
        <v>232</v>
      </c>
      <c r="H958">
        <v>1575</v>
      </c>
      <c r="I958">
        <v>315</v>
      </c>
      <c r="J958">
        <v>285</v>
      </c>
      <c r="K958">
        <v>30</v>
      </c>
      <c r="L958">
        <v>20</v>
      </c>
      <c r="M958">
        <v>0</v>
      </c>
      <c r="N958">
        <v>10</v>
      </c>
      <c r="O958">
        <v>45</v>
      </c>
      <c r="P958">
        <v>25</v>
      </c>
      <c r="Q958">
        <v>0</v>
      </c>
      <c r="R958">
        <v>20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210</v>
      </c>
      <c r="AB958">
        <v>120</v>
      </c>
      <c r="AC958">
        <v>10</v>
      </c>
      <c r="AD958">
        <v>80</v>
      </c>
      <c r="AE958">
        <v>30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15</v>
      </c>
      <c r="AS958">
        <v>15</v>
      </c>
      <c r="AT958">
        <v>0</v>
      </c>
      <c r="AU958">
        <v>0</v>
      </c>
      <c r="AV958">
        <v>15</v>
      </c>
      <c r="AW958">
        <v>0</v>
      </c>
      <c r="AX958">
        <v>15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1260</v>
      </c>
      <c r="BV958">
        <v>1065</v>
      </c>
      <c r="BW958">
        <v>235</v>
      </c>
      <c r="BX958">
        <v>135</v>
      </c>
      <c r="BY958">
        <v>0</v>
      </c>
      <c r="BZ958">
        <v>105</v>
      </c>
      <c r="CA958">
        <v>325</v>
      </c>
      <c r="CB958">
        <v>195</v>
      </c>
      <c r="CC958">
        <v>0</v>
      </c>
      <c r="CD958">
        <v>130</v>
      </c>
      <c r="CE958">
        <v>200</v>
      </c>
      <c r="CF958">
        <v>70</v>
      </c>
      <c r="CG958">
        <v>0</v>
      </c>
      <c r="CH958">
        <v>130</v>
      </c>
      <c r="CI958">
        <v>125</v>
      </c>
      <c r="CJ958">
        <v>25</v>
      </c>
      <c r="CK958">
        <v>40</v>
      </c>
      <c r="CL958">
        <v>60</v>
      </c>
      <c r="CM958">
        <v>175</v>
      </c>
      <c r="CN958">
        <v>55</v>
      </c>
      <c r="CO958">
        <v>0</v>
      </c>
      <c r="CP958">
        <v>120</v>
      </c>
      <c r="CQ958">
        <v>90</v>
      </c>
      <c r="CR958">
        <v>15</v>
      </c>
      <c r="CS958">
        <v>15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75</v>
      </c>
      <c r="DA958">
        <v>75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110</v>
      </c>
      <c r="DM958">
        <v>25</v>
      </c>
      <c r="DN958">
        <v>25</v>
      </c>
      <c r="DO958">
        <v>0</v>
      </c>
      <c r="DP958">
        <v>0</v>
      </c>
      <c r="DQ958">
        <v>40</v>
      </c>
      <c r="DR958">
        <v>40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45</v>
      </c>
      <c r="ED958">
        <v>10</v>
      </c>
      <c r="EE958">
        <v>35</v>
      </c>
      <c r="EF958">
        <v>0</v>
      </c>
    </row>
    <row r="959" spans="1:136" x14ac:dyDescent="0.3">
      <c r="A959" t="s">
        <v>391</v>
      </c>
      <c r="B959">
        <v>140</v>
      </c>
      <c r="C959" t="s">
        <v>2664</v>
      </c>
      <c r="D959">
        <v>34017016700</v>
      </c>
      <c r="E959" t="s">
        <v>2665</v>
      </c>
      <c r="F959" t="s">
        <v>227</v>
      </c>
      <c r="G959" t="s">
        <v>232</v>
      </c>
      <c r="H959">
        <v>1395</v>
      </c>
      <c r="I959">
        <v>185</v>
      </c>
      <c r="J959">
        <v>185</v>
      </c>
      <c r="K959">
        <v>10</v>
      </c>
      <c r="L959">
        <v>10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40</v>
      </c>
      <c r="T959">
        <v>30</v>
      </c>
      <c r="U959">
        <v>0</v>
      </c>
      <c r="V959">
        <v>10</v>
      </c>
      <c r="W959">
        <v>4</v>
      </c>
      <c r="X959">
        <v>4</v>
      </c>
      <c r="Y959">
        <v>0</v>
      </c>
      <c r="Z959">
        <v>0</v>
      </c>
      <c r="AA959">
        <v>130</v>
      </c>
      <c r="AB959">
        <v>90</v>
      </c>
      <c r="AC959">
        <v>0</v>
      </c>
      <c r="AD959">
        <v>45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1210</v>
      </c>
      <c r="BV959">
        <v>1060</v>
      </c>
      <c r="BW959">
        <v>325</v>
      </c>
      <c r="BX959">
        <v>150</v>
      </c>
      <c r="BY959">
        <v>15</v>
      </c>
      <c r="BZ959">
        <v>160</v>
      </c>
      <c r="CA959">
        <v>215</v>
      </c>
      <c r="CB959">
        <v>150</v>
      </c>
      <c r="CC959">
        <v>15</v>
      </c>
      <c r="CD959">
        <v>45</v>
      </c>
      <c r="CE959">
        <v>240</v>
      </c>
      <c r="CF959">
        <v>150</v>
      </c>
      <c r="CG959">
        <v>0</v>
      </c>
      <c r="CH959">
        <v>90</v>
      </c>
      <c r="CI959">
        <v>95</v>
      </c>
      <c r="CJ959">
        <v>85</v>
      </c>
      <c r="CK959">
        <v>10</v>
      </c>
      <c r="CL959">
        <v>0</v>
      </c>
      <c r="CM959">
        <v>185</v>
      </c>
      <c r="CN959">
        <v>135</v>
      </c>
      <c r="CO959">
        <v>0</v>
      </c>
      <c r="CP959">
        <v>55</v>
      </c>
      <c r="CQ959">
        <v>70</v>
      </c>
      <c r="CR959">
        <v>0</v>
      </c>
      <c r="CS959">
        <v>0</v>
      </c>
      <c r="CT959">
        <v>0</v>
      </c>
      <c r="CU959">
        <v>0</v>
      </c>
      <c r="CV959">
        <v>30</v>
      </c>
      <c r="CW959">
        <v>30</v>
      </c>
      <c r="CX959">
        <v>0</v>
      </c>
      <c r="CY959">
        <v>0</v>
      </c>
      <c r="CZ959">
        <v>15</v>
      </c>
      <c r="DA959">
        <v>0</v>
      </c>
      <c r="DB959">
        <v>15</v>
      </c>
      <c r="DC959">
        <v>0</v>
      </c>
      <c r="DD959">
        <v>10</v>
      </c>
      <c r="DE959">
        <v>10</v>
      </c>
      <c r="DF959">
        <v>0</v>
      </c>
      <c r="DG959">
        <v>0</v>
      </c>
      <c r="DH959">
        <v>20</v>
      </c>
      <c r="DI959">
        <v>20</v>
      </c>
      <c r="DJ959">
        <v>0</v>
      </c>
      <c r="DK959">
        <v>0</v>
      </c>
      <c r="DL959">
        <v>80</v>
      </c>
      <c r="DM959">
        <v>45</v>
      </c>
      <c r="DN959">
        <v>25</v>
      </c>
      <c r="DO959">
        <v>15</v>
      </c>
      <c r="DP959">
        <v>0</v>
      </c>
      <c r="DQ959">
        <v>15</v>
      </c>
      <c r="DR959">
        <v>15</v>
      </c>
      <c r="DS959">
        <v>0</v>
      </c>
      <c r="DT959">
        <v>0</v>
      </c>
      <c r="DU959">
        <v>10</v>
      </c>
      <c r="DV959">
        <v>10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10</v>
      </c>
      <c r="ED959">
        <v>10</v>
      </c>
      <c r="EE959">
        <v>0</v>
      </c>
      <c r="EF959">
        <v>0</v>
      </c>
    </row>
    <row r="960" spans="1:136" x14ac:dyDescent="0.3">
      <c r="A960" t="s">
        <v>391</v>
      </c>
      <c r="B960">
        <v>140</v>
      </c>
      <c r="C960" t="s">
        <v>2666</v>
      </c>
      <c r="D960">
        <v>34017016800</v>
      </c>
      <c r="E960" t="s">
        <v>2667</v>
      </c>
      <c r="F960" t="s">
        <v>227</v>
      </c>
      <c r="G960" t="s">
        <v>232</v>
      </c>
      <c r="H960">
        <v>555</v>
      </c>
      <c r="I960">
        <v>175</v>
      </c>
      <c r="J960">
        <v>155</v>
      </c>
      <c r="K960">
        <v>10</v>
      </c>
      <c r="L960">
        <v>0</v>
      </c>
      <c r="M960">
        <v>0</v>
      </c>
      <c r="N960">
        <v>10</v>
      </c>
      <c r="O960">
        <v>10</v>
      </c>
      <c r="P960">
        <v>10</v>
      </c>
      <c r="Q960">
        <v>0</v>
      </c>
      <c r="R960">
        <v>0</v>
      </c>
      <c r="S960">
        <v>25</v>
      </c>
      <c r="T960">
        <v>15</v>
      </c>
      <c r="U960">
        <v>0</v>
      </c>
      <c r="V960">
        <v>4</v>
      </c>
      <c r="W960">
        <v>15</v>
      </c>
      <c r="X960">
        <v>15</v>
      </c>
      <c r="Y960">
        <v>0</v>
      </c>
      <c r="Z960">
        <v>0</v>
      </c>
      <c r="AA960">
        <v>100</v>
      </c>
      <c r="AB960">
        <v>90</v>
      </c>
      <c r="AC960">
        <v>0</v>
      </c>
      <c r="AD960">
        <v>10</v>
      </c>
      <c r="AE960">
        <v>15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15</v>
      </c>
      <c r="AW960">
        <v>15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380</v>
      </c>
      <c r="BV960">
        <v>325</v>
      </c>
      <c r="BW960">
        <v>85</v>
      </c>
      <c r="BX960">
        <v>20</v>
      </c>
      <c r="BY960">
        <v>0</v>
      </c>
      <c r="BZ960">
        <v>60</v>
      </c>
      <c r="CA960">
        <v>40</v>
      </c>
      <c r="CB960">
        <v>40</v>
      </c>
      <c r="CC960">
        <v>0</v>
      </c>
      <c r="CD960">
        <v>0</v>
      </c>
      <c r="CE960">
        <v>90</v>
      </c>
      <c r="CF960">
        <v>40</v>
      </c>
      <c r="CG960">
        <v>10</v>
      </c>
      <c r="CH960">
        <v>40</v>
      </c>
      <c r="CI960">
        <v>50</v>
      </c>
      <c r="CJ960">
        <v>25</v>
      </c>
      <c r="CK960">
        <v>0</v>
      </c>
      <c r="CL960">
        <v>25</v>
      </c>
      <c r="CM960">
        <v>60</v>
      </c>
      <c r="CN960">
        <v>50</v>
      </c>
      <c r="CO960">
        <v>0</v>
      </c>
      <c r="CP960">
        <v>10</v>
      </c>
      <c r="CQ960">
        <v>25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25</v>
      </c>
      <c r="DA960">
        <v>25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25</v>
      </c>
      <c r="DM960">
        <v>25</v>
      </c>
      <c r="DN960">
        <v>25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</row>
    <row r="961" spans="1:136" x14ac:dyDescent="0.3">
      <c r="A961" t="s">
        <v>391</v>
      </c>
      <c r="B961">
        <v>140</v>
      </c>
      <c r="C961" t="s">
        <v>2668</v>
      </c>
      <c r="D961">
        <v>34017016900</v>
      </c>
      <c r="E961" t="s">
        <v>2669</v>
      </c>
      <c r="F961" t="s">
        <v>227</v>
      </c>
      <c r="G961" t="s">
        <v>232</v>
      </c>
      <c r="H961">
        <v>1095</v>
      </c>
      <c r="I961">
        <v>75</v>
      </c>
      <c r="J961">
        <v>75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15</v>
      </c>
      <c r="T961">
        <v>4</v>
      </c>
      <c r="U961">
        <v>0</v>
      </c>
      <c r="V961">
        <v>10</v>
      </c>
      <c r="W961">
        <v>0</v>
      </c>
      <c r="X961">
        <v>0</v>
      </c>
      <c r="Y961">
        <v>0</v>
      </c>
      <c r="Z961">
        <v>0</v>
      </c>
      <c r="AA961">
        <v>65</v>
      </c>
      <c r="AB961">
        <v>65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1020</v>
      </c>
      <c r="BV961">
        <v>895</v>
      </c>
      <c r="BW961">
        <v>295</v>
      </c>
      <c r="BX961">
        <v>185</v>
      </c>
      <c r="BY961">
        <v>20</v>
      </c>
      <c r="BZ961">
        <v>95</v>
      </c>
      <c r="CA961">
        <v>140</v>
      </c>
      <c r="CB961">
        <v>100</v>
      </c>
      <c r="CC961">
        <v>0</v>
      </c>
      <c r="CD961">
        <v>40</v>
      </c>
      <c r="CE961">
        <v>220</v>
      </c>
      <c r="CF961">
        <v>175</v>
      </c>
      <c r="CG961">
        <v>4</v>
      </c>
      <c r="CH961">
        <v>40</v>
      </c>
      <c r="CI961">
        <v>65</v>
      </c>
      <c r="CJ961">
        <v>35</v>
      </c>
      <c r="CK961">
        <v>0</v>
      </c>
      <c r="CL961">
        <v>30</v>
      </c>
      <c r="CM961">
        <v>175</v>
      </c>
      <c r="CN961">
        <v>100</v>
      </c>
      <c r="CO961">
        <v>10</v>
      </c>
      <c r="CP961">
        <v>70</v>
      </c>
      <c r="CQ961">
        <v>80</v>
      </c>
      <c r="CR961">
        <v>40</v>
      </c>
      <c r="CS961">
        <v>40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20</v>
      </c>
      <c r="DA961">
        <v>0</v>
      </c>
      <c r="DB961">
        <v>20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20</v>
      </c>
      <c r="DI961">
        <v>4</v>
      </c>
      <c r="DJ961">
        <v>15</v>
      </c>
      <c r="DK961">
        <v>0</v>
      </c>
      <c r="DL961">
        <v>40</v>
      </c>
      <c r="DM961">
        <v>10</v>
      </c>
      <c r="DN961">
        <v>10</v>
      </c>
      <c r="DO961">
        <v>0</v>
      </c>
      <c r="DP961">
        <v>0</v>
      </c>
      <c r="DQ961">
        <v>10</v>
      </c>
      <c r="DR961">
        <v>0</v>
      </c>
      <c r="DS961">
        <v>10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20</v>
      </c>
      <c r="ED961">
        <v>0</v>
      </c>
      <c r="EE961">
        <v>20</v>
      </c>
      <c r="EF961">
        <v>0</v>
      </c>
    </row>
    <row r="962" spans="1:136" x14ac:dyDescent="0.3">
      <c r="A962" t="s">
        <v>391</v>
      </c>
      <c r="B962">
        <v>140</v>
      </c>
      <c r="C962" t="s">
        <v>2670</v>
      </c>
      <c r="D962">
        <v>34017017000</v>
      </c>
      <c r="E962" t="s">
        <v>2671</v>
      </c>
      <c r="F962" t="s">
        <v>227</v>
      </c>
      <c r="G962" t="s">
        <v>232</v>
      </c>
      <c r="H962">
        <v>1190</v>
      </c>
      <c r="I962">
        <v>140</v>
      </c>
      <c r="J962">
        <v>115</v>
      </c>
      <c r="K962">
        <v>10</v>
      </c>
      <c r="L962">
        <v>0</v>
      </c>
      <c r="M962">
        <v>0</v>
      </c>
      <c r="N962">
        <v>10</v>
      </c>
      <c r="O962">
        <v>10</v>
      </c>
      <c r="P962">
        <v>10</v>
      </c>
      <c r="Q962">
        <v>0</v>
      </c>
      <c r="R962">
        <v>0</v>
      </c>
      <c r="S962">
        <v>40</v>
      </c>
      <c r="T962">
        <v>20</v>
      </c>
      <c r="U962">
        <v>0</v>
      </c>
      <c r="V962">
        <v>15</v>
      </c>
      <c r="W962">
        <v>0</v>
      </c>
      <c r="X962">
        <v>0</v>
      </c>
      <c r="Y962">
        <v>0</v>
      </c>
      <c r="Z962">
        <v>0</v>
      </c>
      <c r="AA962">
        <v>55</v>
      </c>
      <c r="AB962">
        <v>35</v>
      </c>
      <c r="AC962">
        <v>0</v>
      </c>
      <c r="AD962">
        <v>25</v>
      </c>
      <c r="AE962">
        <v>25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25</v>
      </c>
      <c r="AW962">
        <v>25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1050</v>
      </c>
      <c r="BV962">
        <v>860</v>
      </c>
      <c r="BW962">
        <v>325</v>
      </c>
      <c r="BX962">
        <v>220</v>
      </c>
      <c r="BY962">
        <v>0</v>
      </c>
      <c r="BZ962">
        <v>105</v>
      </c>
      <c r="CA962">
        <v>180</v>
      </c>
      <c r="CB962">
        <v>110</v>
      </c>
      <c r="CC962">
        <v>0</v>
      </c>
      <c r="CD962">
        <v>65</v>
      </c>
      <c r="CE962">
        <v>170</v>
      </c>
      <c r="CF962">
        <v>140</v>
      </c>
      <c r="CG962">
        <v>20</v>
      </c>
      <c r="CH962">
        <v>4</v>
      </c>
      <c r="CI962">
        <v>75</v>
      </c>
      <c r="CJ962">
        <v>15</v>
      </c>
      <c r="CK962">
        <v>0</v>
      </c>
      <c r="CL962">
        <v>60</v>
      </c>
      <c r="CM962">
        <v>115</v>
      </c>
      <c r="CN962">
        <v>75</v>
      </c>
      <c r="CO962">
        <v>0</v>
      </c>
      <c r="CP962">
        <v>35</v>
      </c>
      <c r="CQ962">
        <v>100</v>
      </c>
      <c r="CR962">
        <v>0</v>
      </c>
      <c r="CS962">
        <v>0</v>
      </c>
      <c r="CT962">
        <v>0</v>
      </c>
      <c r="CU962">
        <v>0</v>
      </c>
      <c r="CV962">
        <v>65</v>
      </c>
      <c r="CW962">
        <v>0</v>
      </c>
      <c r="CX962">
        <v>65</v>
      </c>
      <c r="CY962">
        <v>0</v>
      </c>
      <c r="CZ962">
        <v>10</v>
      </c>
      <c r="DA962">
        <v>10</v>
      </c>
      <c r="DB962">
        <v>0</v>
      </c>
      <c r="DC962">
        <v>0</v>
      </c>
      <c r="DD962">
        <v>25</v>
      </c>
      <c r="DE962">
        <v>25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90</v>
      </c>
      <c r="DM962">
        <v>15</v>
      </c>
      <c r="DN962">
        <v>15</v>
      </c>
      <c r="DO962">
        <v>0</v>
      </c>
      <c r="DP962">
        <v>0</v>
      </c>
      <c r="DQ962">
        <v>20</v>
      </c>
      <c r="DR962">
        <v>0</v>
      </c>
      <c r="DS962">
        <v>20</v>
      </c>
      <c r="DT962">
        <v>0</v>
      </c>
      <c r="DU962">
        <v>35</v>
      </c>
      <c r="DV962">
        <v>0</v>
      </c>
      <c r="DW962">
        <v>10</v>
      </c>
      <c r="DX962">
        <v>25</v>
      </c>
      <c r="DY962">
        <v>0</v>
      </c>
      <c r="DZ962">
        <v>0</v>
      </c>
      <c r="EA962">
        <v>0</v>
      </c>
      <c r="EB962">
        <v>0</v>
      </c>
      <c r="EC962">
        <v>20</v>
      </c>
      <c r="ED962">
        <v>0</v>
      </c>
      <c r="EE962">
        <v>0</v>
      </c>
      <c r="EF962">
        <v>20</v>
      </c>
    </row>
    <row r="963" spans="1:136" x14ac:dyDescent="0.3">
      <c r="A963" t="s">
        <v>391</v>
      </c>
      <c r="B963">
        <v>140</v>
      </c>
      <c r="C963" t="s">
        <v>2672</v>
      </c>
      <c r="D963">
        <v>34017017100</v>
      </c>
      <c r="E963" t="s">
        <v>2673</v>
      </c>
      <c r="F963" t="s">
        <v>227</v>
      </c>
      <c r="G963" t="s">
        <v>232</v>
      </c>
      <c r="H963">
        <v>1685</v>
      </c>
      <c r="I963">
        <v>145</v>
      </c>
      <c r="J963">
        <v>135</v>
      </c>
      <c r="K963">
        <v>10</v>
      </c>
      <c r="L963">
        <v>0</v>
      </c>
      <c r="M963">
        <v>0</v>
      </c>
      <c r="N963">
        <v>10</v>
      </c>
      <c r="O963">
        <v>25</v>
      </c>
      <c r="P963">
        <v>0</v>
      </c>
      <c r="Q963">
        <v>0</v>
      </c>
      <c r="R963">
        <v>25</v>
      </c>
      <c r="S963">
        <v>30</v>
      </c>
      <c r="T963">
        <v>10</v>
      </c>
      <c r="U963">
        <v>0</v>
      </c>
      <c r="V963">
        <v>20</v>
      </c>
      <c r="W963">
        <v>20</v>
      </c>
      <c r="X963">
        <v>20</v>
      </c>
      <c r="Y963">
        <v>0</v>
      </c>
      <c r="Z963">
        <v>0</v>
      </c>
      <c r="AA963">
        <v>55</v>
      </c>
      <c r="AB963">
        <v>30</v>
      </c>
      <c r="AC963">
        <v>10</v>
      </c>
      <c r="AD963">
        <v>15</v>
      </c>
      <c r="AE963">
        <v>4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4</v>
      </c>
      <c r="AS963">
        <v>4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1540</v>
      </c>
      <c r="BV963">
        <v>1150</v>
      </c>
      <c r="BW963">
        <v>330</v>
      </c>
      <c r="BX963">
        <v>205</v>
      </c>
      <c r="BY963">
        <v>0</v>
      </c>
      <c r="BZ963">
        <v>125</v>
      </c>
      <c r="CA963">
        <v>285</v>
      </c>
      <c r="CB963">
        <v>140</v>
      </c>
      <c r="CC963">
        <v>0</v>
      </c>
      <c r="CD963">
        <v>145</v>
      </c>
      <c r="CE963">
        <v>250</v>
      </c>
      <c r="CF963">
        <v>205</v>
      </c>
      <c r="CG963">
        <v>0</v>
      </c>
      <c r="CH963">
        <v>45</v>
      </c>
      <c r="CI963">
        <v>95</v>
      </c>
      <c r="CJ963">
        <v>35</v>
      </c>
      <c r="CK963">
        <v>0</v>
      </c>
      <c r="CL963">
        <v>60</v>
      </c>
      <c r="CM963">
        <v>190</v>
      </c>
      <c r="CN963">
        <v>90</v>
      </c>
      <c r="CO963">
        <v>0</v>
      </c>
      <c r="CP963">
        <v>100</v>
      </c>
      <c r="CQ963">
        <v>285</v>
      </c>
      <c r="CR963">
        <v>60</v>
      </c>
      <c r="CS963">
        <v>60</v>
      </c>
      <c r="CT963">
        <v>0</v>
      </c>
      <c r="CU963">
        <v>0</v>
      </c>
      <c r="CV963">
        <v>60</v>
      </c>
      <c r="CW963">
        <v>60</v>
      </c>
      <c r="CX963">
        <v>0</v>
      </c>
      <c r="CY963">
        <v>0</v>
      </c>
      <c r="CZ963">
        <v>50</v>
      </c>
      <c r="DA963">
        <v>40</v>
      </c>
      <c r="DB963">
        <v>10</v>
      </c>
      <c r="DC963">
        <v>0</v>
      </c>
      <c r="DD963">
        <v>70</v>
      </c>
      <c r="DE963">
        <v>20</v>
      </c>
      <c r="DF963">
        <v>30</v>
      </c>
      <c r="DG963">
        <v>20</v>
      </c>
      <c r="DH963">
        <v>45</v>
      </c>
      <c r="DI963">
        <v>30</v>
      </c>
      <c r="DJ963">
        <v>15</v>
      </c>
      <c r="DK963">
        <v>0</v>
      </c>
      <c r="DL963">
        <v>105</v>
      </c>
      <c r="DM963">
        <v>35</v>
      </c>
      <c r="DN963">
        <v>35</v>
      </c>
      <c r="DO963">
        <v>0</v>
      </c>
      <c r="DP963">
        <v>0</v>
      </c>
      <c r="DQ963">
        <v>25</v>
      </c>
      <c r="DR963">
        <v>25</v>
      </c>
      <c r="DS963">
        <v>0</v>
      </c>
      <c r="DT963">
        <v>0</v>
      </c>
      <c r="DU963">
        <v>25</v>
      </c>
      <c r="DV963">
        <v>25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20</v>
      </c>
      <c r="ED963">
        <v>20</v>
      </c>
      <c r="EE963">
        <v>0</v>
      </c>
      <c r="EF963">
        <v>0</v>
      </c>
    </row>
    <row r="964" spans="1:136" x14ac:dyDescent="0.3">
      <c r="A964" t="s">
        <v>391</v>
      </c>
      <c r="B964">
        <v>140</v>
      </c>
      <c r="C964" t="s">
        <v>2674</v>
      </c>
      <c r="D964">
        <v>34017017200</v>
      </c>
      <c r="E964" t="s">
        <v>2675</v>
      </c>
      <c r="F964" t="s">
        <v>227</v>
      </c>
      <c r="G964" t="s">
        <v>232</v>
      </c>
      <c r="H964">
        <v>1795</v>
      </c>
      <c r="I964">
        <v>435</v>
      </c>
      <c r="J964">
        <v>410</v>
      </c>
      <c r="K964">
        <v>50</v>
      </c>
      <c r="L964">
        <v>20</v>
      </c>
      <c r="M964">
        <v>0</v>
      </c>
      <c r="N964">
        <v>30</v>
      </c>
      <c r="O964">
        <v>50</v>
      </c>
      <c r="P964">
        <v>30</v>
      </c>
      <c r="Q964">
        <v>0</v>
      </c>
      <c r="R964">
        <v>15</v>
      </c>
      <c r="S964">
        <v>25</v>
      </c>
      <c r="T964">
        <v>20</v>
      </c>
      <c r="U964">
        <v>0</v>
      </c>
      <c r="V964">
        <v>4</v>
      </c>
      <c r="W964">
        <v>45</v>
      </c>
      <c r="X964">
        <v>35</v>
      </c>
      <c r="Y964">
        <v>4</v>
      </c>
      <c r="Z964">
        <v>10</v>
      </c>
      <c r="AA964">
        <v>240</v>
      </c>
      <c r="AB964">
        <v>155</v>
      </c>
      <c r="AC964">
        <v>15</v>
      </c>
      <c r="AD964">
        <v>70</v>
      </c>
      <c r="AE964">
        <v>20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20</v>
      </c>
      <c r="AO964">
        <v>20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10</v>
      </c>
      <c r="BA964">
        <v>0</v>
      </c>
      <c r="BB964">
        <v>0</v>
      </c>
      <c r="BC964">
        <v>0</v>
      </c>
      <c r="BD964">
        <v>0</v>
      </c>
      <c r="BE964">
        <v>10</v>
      </c>
      <c r="BF964">
        <v>10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1355</v>
      </c>
      <c r="BV964">
        <v>1125</v>
      </c>
      <c r="BW964">
        <v>315</v>
      </c>
      <c r="BX964">
        <v>140</v>
      </c>
      <c r="BY964">
        <v>20</v>
      </c>
      <c r="BZ964">
        <v>160</v>
      </c>
      <c r="CA964">
        <v>200</v>
      </c>
      <c r="CB964">
        <v>125</v>
      </c>
      <c r="CC964">
        <v>20</v>
      </c>
      <c r="CD964">
        <v>55</v>
      </c>
      <c r="CE964">
        <v>275</v>
      </c>
      <c r="CF964">
        <v>245</v>
      </c>
      <c r="CG964">
        <v>4</v>
      </c>
      <c r="CH964">
        <v>25</v>
      </c>
      <c r="CI964">
        <v>105</v>
      </c>
      <c r="CJ964">
        <v>95</v>
      </c>
      <c r="CK964">
        <v>0</v>
      </c>
      <c r="CL964">
        <v>10</v>
      </c>
      <c r="CM964">
        <v>225</v>
      </c>
      <c r="CN964">
        <v>130</v>
      </c>
      <c r="CO964">
        <v>10</v>
      </c>
      <c r="CP964">
        <v>85</v>
      </c>
      <c r="CQ964">
        <v>160</v>
      </c>
      <c r="CR964">
        <v>0</v>
      </c>
      <c r="CS964">
        <v>0</v>
      </c>
      <c r="CT964">
        <v>0</v>
      </c>
      <c r="CU964">
        <v>0</v>
      </c>
      <c r="CV964">
        <v>75</v>
      </c>
      <c r="CW964">
        <v>20</v>
      </c>
      <c r="CX964">
        <v>55</v>
      </c>
      <c r="CY964">
        <v>0</v>
      </c>
      <c r="CZ964">
        <v>75</v>
      </c>
      <c r="DA964">
        <v>55</v>
      </c>
      <c r="DB964">
        <v>15</v>
      </c>
      <c r="DC964">
        <v>4</v>
      </c>
      <c r="DD964">
        <v>0</v>
      </c>
      <c r="DE964">
        <v>0</v>
      </c>
      <c r="DF964">
        <v>0</v>
      </c>
      <c r="DG964">
        <v>0</v>
      </c>
      <c r="DH964">
        <v>10</v>
      </c>
      <c r="DI964">
        <v>10</v>
      </c>
      <c r="DJ964">
        <v>0</v>
      </c>
      <c r="DK964">
        <v>0</v>
      </c>
      <c r="DL964">
        <v>75</v>
      </c>
      <c r="DM964">
        <v>4</v>
      </c>
      <c r="DN964">
        <v>4</v>
      </c>
      <c r="DO964">
        <v>0</v>
      </c>
      <c r="DP964">
        <v>0</v>
      </c>
      <c r="DQ964">
        <v>35</v>
      </c>
      <c r="DR964">
        <v>35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35</v>
      </c>
      <c r="DZ964">
        <v>15</v>
      </c>
      <c r="EA964">
        <v>0</v>
      </c>
      <c r="EB964">
        <v>20</v>
      </c>
      <c r="EC964">
        <v>0</v>
      </c>
      <c r="ED964">
        <v>0</v>
      </c>
      <c r="EE964">
        <v>0</v>
      </c>
      <c r="EF964">
        <v>0</v>
      </c>
    </row>
    <row r="965" spans="1:136" x14ac:dyDescent="0.3">
      <c r="A965" t="s">
        <v>391</v>
      </c>
      <c r="B965">
        <v>140</v>
      </c>
      <c r="C965" t="s">
        <v>2676</v>
      </c>
      <c r="D965">
        <v>34017017300</v>
      </c>
      <c r="E965" t="s">
        <v>2677</v>
      </c>
      <c r="F965" t="s">
        <v>227</v>
      </c>
      <c r="G965" t="s">
        <v>232</v>
      </c>
      <c r="H965">
        <v>1035</v>
      </c>
      <c r="I965">
        <v>210</v>
      </c>
      <c r="J965">
        <v>210</v>
      </c>
      <c r="K965">
        <v>10</v>
      </c>
      <c r="L965">
        <v>0</v>
      </c>
      <c r="M965">
        <v>0</v>
      </c>
      <c r="N965">
        <v>10</v>
      </c>
      <c r="O965">
        <v>0</v>
      </c>
      <c r="P965">
        <v>0</v>
      </c>
      <c r="Q965">
        <v>0</v>
      </c>
      <c r="R965">
        <v>0</v>
      </c>
      <c r="S965">
        <v>40</v>
      </c>
      <c r="T965">
        <v>15</v>
      </c>
      <c r="U965">
        <v>0</v>
      </c>
      <c r="V965">
        <v>20</v>
      </c>
      <c r="W965">
        <v>30</v>
      </c>
      <c r="X965">
        <v>10</v>
      </c>
      <c r="Y965">
        <v>0</v>
      </c>
      <c r="Z965">
        <v>15</v>
      </c>
      <c r="AA965">
        <v>130</v>
      </c>
      <c r="AB965">
        <v>125</v>
      </c>
      <c r="AC965">
        <v>0</v>
      </c>
      <c r="AD965">
        <v>10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825</v>
      </c>
      <c r="BV965">
        <v>770</v>
      </c>
      <c r="BW965">
        <v>240</v>
      </c>
      <c r="BX965">
        <v>200</v>
      </c>
      <c r="BY965">
        <v>0</v>
      </c>
      <c r="BZ965">
        <v>40</v>
      </c>
      <c r="CA965">
        <v>120</v>
      </c>
      <c r="CB965">
        <v>100</v>
      </c>
      <c r="CC965">
        <v>0</v>
      </c>
      <c r="CD965">
        <v>20</v>
      </c>
      <c r="CE965">
        <v>80</v>
      </c>
      <c r="CF965">
        <v>30</v>
      </c>
      <c r="CG965">
        <v>0</v>
      </c>
      <c r="CH965">
        <v>50</v>
      </c>
      <c r="CI965">
        <v>115</v>
      </c>
      <c r="CJ965">
        <v>70</v>
      </c>
      <c r="CK965">
        <v>0</v>
      </c>
      <c r="CL965">
        <v>45</v>
      </c>
      <c r="CM965">
        <v>215</v>
      </c>
      <c r="CN965">
        <v>135</v>
      </c>
      <c r="CO965">
        <v>0</v>
      </c>
      <c r="CP965">
        <v>85</v>
      </c>
      <c r="CQ965">
        <v>25</v>
      </c>
      <c r="CR965">
        <v>0</v>
      </c>
      <c r="CS965">
        <v>0</v>
      </c>
      <c r="CT965">
        <v>0</v>
      </c>
      <c r="CU965">
        <v>0</v>
      </c>
      <c r="CV965">
        <v>10</v>
      </c>
      <c r="CW965">
        <v>10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10</v>
      </c>
      <c r="DI965">
        <v>0</v>
      </c>
      <c r="DJ965">
        <v>0</v>
      </c>
      <c r="DK965">
        <v>10</v>
      </c>
      <c r="DL965">
        <v>30</v>
      </c>
      <c r="DM965">
        <v>0</v>
      </c>
      <c r="DN965">
        <v>0</v>
      </c>
      <c r="DO965">
        <v>0</v>
      </c>
      <c r="DP965">
        <v>0</v>
      </c>
      <c r="DQ965">
        <v>25</v>
      </c>
      <c r="DR965">
        <v>25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10</v>
      </c>
      <c r="ED965">
        <v>10</v>
      </c>
      <c r="EE965">
        <v>0</v>
      </c>
      <c r="EF965">
        <v>0</v>
      </c>
    </row>
    <row r="966" spans="1:136" x14ac:dyDescent="0.3">
      <c r="A966" t="s">
        <v>391</v>
      </c>
      <c r="B966">
        <v>140</v>
      </c>
      <c r="C966" t="s">
        <v>2678</v>
      </c>
      <c r="D966">
        <v>34017017400</v>
      </c>
      <c r="E966" t="s">
        <v>2679</v>
      </c>
      <c r="F966" t="s">
        <v>227</v>
      </c>
      <c r="G966" t="s">
        <v>232</v>
      </c>
      <c r="H966">
        <v>1035</v>
      </c>
      <c r="I966">
        <v>370</v>
      </c>
      <c r="J966">
        <v>365</v>
      </c>
      <c r="K966">
        <v>30</v>
      </c>
      <c r="L966">
        <v>0</v>
      </c>
      <c r="M966">
        <v>0</v>
      </c>
      <c r="N966">
        <v>30</v>
      </c>
      <c r="O966">
        <v>25</v>
      </c>
      <c r="P966">
        <v>0</v>
      </c>
      <c r="Q966">
        <v>0</v>
      </c>
      <c r="R966">
        <v>25</v>
      </c>
      <c r="S966">
        <v>35</v>
      </c>
      <c r="T966">
        <v>0</v>
      </c>
      <c r="U966">
        <v>0</v>
      </c>
      <c r="V966">
        <v>35</v>
      </c>
      <c r="W966">
        <v>65</v>
      </c>
      <c r="X966">
        <v>25</v>
      </c>
      <c r="Y966">
        <v>0</v>
      </c>
      <c r="Z966">
        <v>40</v>
      </c>
      <c r="AA966">
        <v>210</v>
      </c>
      <c r="AB966">
        <v>80</v>
      </c>
      <c r="AC966">
        <v>0</v>
      </c>
      <c r="AD966">
        <v>130</v>
      </c>
      <c r="AE966">
        <v>4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4</v>
      </c>
      <c r="AW966">
        <v>0</v>
      </c>
      <c r="AX966">
        <v>4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665</v>
      </c>
      <c r="BV966">
        <v>565</v>
      </c>
      <c r="BW966">
        <v>65</v>
      </c>
      <c r="BX966">
        <v>55</v>
      </c>
      <c r="BY966">
        <v>10</v>
      </c>
      <c r="BZ966">
        <v>0</v>
      </c>
      <c r="CA966">
        <v>125</v>
      </c>
      <c r="CB966">
        <v>125</v>
      </c>
      <c r="CC966">
        <v>0</v>
      </c>
      <c r="CD966">
        <v>0</v>
      </c>
      <c r="CE966">
        <v>195</v>
      </c>
      <c r="CF966">
        <v>135</v>
      </c>
      <c r="CG966">
        <v>15</v>
      </c>
      <c r="CH966">
        <v>50</v>
      </c>
      <c r="CI966">
        <v>40</v>
      </c>
      <c r="CJ966">
        <v>10</v>
      </c>
      <c r="CK966">
        <v>0</v>
      </c>
      <c r="CL966">
        <v>30</v>
      </c>
      <c r="CM966">
        <v>145</v>
      </c>
      <c r="CN966">
        <v>85</v>
      </c>
      <c r="CO966">
        <v>0</v>
      </c>
      <c r="CP966">
        <v>55</v>
      </c>
      <c r="CQ966">
        <v>95</v>
      </c>
      <c r="CR966">
        <v>35</v>
      </c>
      <c r="CS966">
        <v>35</v>
      </c>
      <c r="CT966">
        <v>0</v>
      </c>
      <c r="CU966">
        <v>0</v>
      </c>
      <c r="CV966">
        <v>4</v>
      </c>
      <c r="CW966">
        <v>4</v>
      </c>
      <c r="CX966">
        <v>0</v>
      </c>
      <c r="CY966">
        <v>0</v>
      </c>
      <c r="CZ966">
        <v>40</v>
      </c>
      <c r="DA966">
        <v>40</v>
      </c>
      <c r="DB966">
        <v>0</v>
      </c>
      <c r="DC966">
        <v>0</v>
      </c>
      <c r="DD966">
        <v>10</v>
      </c>
      <c r="DE966">
        <v>10</v>
      </c>
      <c r="DF966">
        <v>0</v>
      </c>
      <c r="DG966">
        <v>0</v>
      </c>
      <c r="DH966">
        <v>10</v>
      </c>
      <c r="DI966">
        <v>10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</row>
    <row r="967" spans="1:136" x14ac:dyDescent="0.3">
      <c r="A967" t="s">
        <v>391</v>
      </c>
      <c r="B967">
        <v>140</v>
      </c>
      <c r="C967" t="s">
        <v>2680</v>
      </c>
      <c r="D967">
        <v>34017017500</v>
      </c>
      <c r="E967" t="s">
        <v>2681</v>
      </c>
      <c r="F967" t="s">
        <v>227</v>
      </c>
      <c r="G967" t="s">
        <v>232</v>
      </c>
      <c r="H967">
        <v>935</v>
      </c>
      <c r="I967">
        <v>180</v>
      </c>
      <c r="J967">
        <v>170</v>
      </c>
      <c r="K967">
        <v>0</v>
      </c>
      <c r="L967">
        <v>0</v>
      </c>
      <c r="M967">
        <v>0</v>
      </c>
      <c r="N967">
        <v>0</v>
      </c>
      <c r="O967">
        <v>25</v>
      </c>
      <c r="P967">
        <v>15</v>
      </c>
      <c r="Q967">
        <v>4</v>
      </c>
      <c r="R967">
        <v>4</v>
      </c>
      <c r="S967">
        <v>15</v>
      </c>
      <c r="T967">
        <v>10</v>
      </c>
      <c r="U967">
        <v>0</v>
      </c>
      <c r="V967">
        <v>4</v>
      </c>
      <c r="W967">
        <v>50</v>
      </c>
      <c r="X967">
        <v>50</v>
      </c>
      <c r="Y967">
        <v>0</v>
      </c>
      <c r="Z967">
        <v>0</v>
      </c>
      <c r="AA967">
        <v>75</v>
      </c>
      <c r="AB967">
        <v>55</v>
      </c>
      <c r="AC967">
        <v>0</v>
      </c>
      <c r="AD967">
        <v>20</v>
      </c>
      <c r="AE967">
        <v>4</v>
      </c>
      <c r="AF967">
        <v>0</v>
      </c>
      <c r="AG967">
        <v>0</v>
      </c>
      <c r="AH967">
        <v>0</v>
      </c>
      <c r="AI967">
        <v>0</v>
      </c>
      <c r="AJ967">
        <v>4</v>
      </c>
      <c r="AK967">
        <v>4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4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4</v>
      </c>
      <c r="BJ967">
        <v>4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755</v>
      </c>
      <c r="BV967">
        <v>615</v>
      </c>
      <c r="BW967">
        <v>305</v>
      </c>
      <c r="BX967">
        <v>135</v>
      </c>
      <c r="BY967">
        <v>10</v>
      </c>
      <c r="BZ967">
        <v>160</v>
      </c>
      <c r="CA967">
        <v>100</v>
      </c>
      <c r="CB967">
        <v>85</v>
      </c>
      <c r="CC967">
        <v>0</v>
      </c>
      <c r="CD967">
        <v>15</v>
      </c>
      <c r="CE967">
        <v>125</v>
      </c>
      <c r="CF967">
        <v>60</v>
      </c>
      <c r="CG967">
        <v>0</v>
      </c>
      <c r="CH967">
        <v>70</v>
      </c>
      <c r="CI967">
        <v>45</v>
      </c>
      <c r="CJ967">
        <v>35</v>
      </c>
      <c r="CK967">
        <v>4</v>
      </c>
      <c r="CL967">
        <v>0</v>
      </c>
      <c r="CM967">
        <v>40</v>
      </c>
      <c r="CN967">
        <v>15</v>
      </c>
      <c r="CO967">
        <v>0</v>
      </c>
      <c r="CP967">
        <v>25</v>
      </c>
      <c r="CQ967">
        <v>65</v>
      </c>
      <c r="CR967">
        <v>20</v>
      </c>
      <c r="CS967">
        <v>0</v>
      </c>
      <c r="CT967">
        <v>20</v>
      </c>
      <c r="CU967">
        <v>0</v>
      </c>
      <c r="CV967">
        <v>40</v>
      </c>
      <c r="CW967">
        <v>40</v>
      </c>
      <c r="CX967">
        <v>0</v>
      </c>
      <c r="CY967">
        <v>0</v>
      </c>
      <c r="CZ967">
        <v>4</v>
      </c>
      <c r="DA967">
        <v>0</v>
      </c>
      <c r="DB967">
        <v>4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75</v>
      </c>
      <c r="DM967">
        <v>20</v>
      </c>
      <c r="DN967">
        <v>20</v>
      </c>
      <c r="DO967">
        <v>0</v>
      </c>
      <c r="DP967">
        <v>0</v>
      </c>
      <c r="DQ967">
        <v>35</v>
      </c>
      <c r="DR967">
        <v>35</v>
      </c>
      <c r="DS967">
        <v>0</v>
      </c>
      <c r="DT967">
        <v>0</v>
      </c>
      <c r="DU967">
        <v>4</v>
      </c>
      <c r="DV967">
        <v>4</v>
      </c>
      <c r="DW967">
        <v>0</v>
      </c>
      <c r="DX967">
        <v>0</v>
      </c>
      <c r="DY967">
        <v>15</v>
      </c>
      <c r="DZ967">
        <v>15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</row>
    <row r="968" spans="1:136" x14ac:dyDescent="0.3">
      <c r="A968" t="s">
        <v>391</v>
      </c>
      <c r="B968">
        <v>140</v>
      </c>
      <c r="C968" t="s">
        <v>2682</v>
      </c>
      <c r="D968">
        <v>34017017600</v>
      </c>
      <c r="E968" t="s">
        <v>2683</v>
      </c>
      <c r="F968" t="s">
        <v>227</v>
      </c>
      <c r="G968" t="s">
        <v>232</v>
      </c>
      <c r="H968">
        <v>1280</v>
      </c>
      <c r="I968">
        <v>205</v>
      </c>
      <c r="J968">
        <v>170</v>
      </c>
      <c r="K968">
        <v>20</v>
      </c>
      <c r="L968">
        <v>10</v>
      </c>
      <c r="M968">
        <v>0</v>
      </c>
      <c r="N968">
        <v>10</v>
      </c>
      <c r="O968">
        <v>15</v>
      </c>
      <c r="P968">
        <v>10</v>
      </c>
      <c r="Q968">
        <v>4</v>
      </c>
      <c r="R968">
        <v>0</v>
      </c>
      <c r="S968">
        <v>45</v>
      </c>
      <c r="T968">
        <v>40</v>
      </c>
      <c r="U968">
        <v>0</v>
      </c>
      <c r="V968">
        <v>4</v>
      </c>
      <c r="W968">
        <v>20</v>
      </c>
      <c r="X968">
        <v>0</v>
      </c>
      <c r="Y968">
        <v>0</v>
      </c>
      <c r="Z968">
        <v>20</v>
      </c>
      <c r="AA968">
        <v>75</v>
      </c>
      <c r="AB968">
        <v>75</v>
      </c>
      <c r="AC968">
        <v>0</v>
      </c>
      <c r="AD968">
        <v>0</v>
      </c>
      <c r="AE968">
        <v>20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20</v>
      </c>
      <c r="AW968">
        <v>20</v>
      </c>
      <c r="AX968">
        <v>0</v>
      </c>
      <c r="AY968">
        <v>0</v>
      </c>
      <c r="AZ968">
        <v>15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15</v>
      </c>
      <c r="BR968">
        <v>15</v>
      </c>
      <c r="BS968">
        <v>0</v>
      </c>
      <c r="BT968">
        <v>0</v>
      </c>
      <c r="BU968">
        <v>1075</v>
      </c>
      <c r="BV968">
        <v>880</v>
      </c>
      <c r="BW968">
        <v>195</v>
      </c>
      <c r="BX968">
        <v>120</v>
      </c>
      <c r="BY968">
        <v>0</v>
      </c>
      <c r="BZ968">
        <v>75</v>
      </c>
      <c r="CA968">
        <v>370</v>
      </c>
      <c r="CB968">
        <v>285</v>
      </c>
      <c r="CC968">
        <v>25</v>
      </c>
      <c r="CD968">
        <v>60</v>
      </c>
      <c r="CE968">
        <v>145</v>
      </c>
      <c r="CF968">
        <v>100</v>
      </c>
      <c r="CG968">
        <v>0</v>
      </c>
      <c r="CH968">
        <v>45</v>
      </c>
      <c r="CI968">
        <v>30</v>
      </c>
      <c r="CJ968">
        <v>15</v>
      </c>
      <c r="CK968">
        <v>0</v>
      </c>
      <c r="CL968">
        <v>15</v>
      </c>
      <c r="CM968">
        <v>140</v>
      </c>
      <c r="CN968">
        <v>90</v>
      </c>
      <c r="CO968">
        <v>0</v>
      </c>
      <c r="CP968">
        <v>45</v>
      </c>
      <c r="CQ968">
        <v>125</v>
      </c>
      <c r="CR968">
        <v>35</v>
      </c>
      <c r="CS968">
        <v>35</v>
      </c>
      <c r="CT968">
        <v>0</v>
      </c>
      <c r="CU968">
        <v>0</v>
      </c>
      <c r="CV968">
        <v>30</v>
      </c>
      <c r="CW968">
        <v>30</v>
      </c>
      <c r="CX968">
        <v>0</v>
      </c>
      <c r="CY968">
        <v>0</v>
      </c>
      <c r="CZ968">
        <v>4</v>
      </c>
      <c r="DA968">
        <v>4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50</v>
      </c>
      <c r="DI968">
        <v>40</v>
      </c>
      <c r="DJ968">
        <v>15</v>
      </c>
      <c r="DK968">
        <v>0</v>
      </c>
      <c r="DL968">
        <v>70</v>
      </c>
      <c r="DM968">
        <v>30</v>
      </c>
      <c r="DN968">
        <v>30</v>
      </c>
      <c r="DO968">
        <v>0</v>
      </c>
      <c r="DP968">
        <v>0</v>
      </c>
      <c r="DQ968">
        <v>10</v>
      </c>
      <c r="DR968">
        <v>10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30</v>
      </c>
      <c r="DZ968">
        <v>30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</row>
    <row r="969" spans="1:136" x14ac:dyDescent="0.3">
      <c r="A969" t="s">
        <v>391</v>
      </c>
      <c r="B969">
        <v>140</v>
      </c>
      <c r="C969" t="s">
        <v>2684</v>
      </c>
      <c r="D969">
        <v>34017017700</v>
      </c>
      <c r="E969" t="s">
        <v>2685</v>
      </c>
      <c r="F969" t="s">
        <v>227</v>
      </c>
      <c r="G969" t="s">
        <v>232</v>
      </c>
      <c r="H969">
        <v>995</v>
      </c>
      <c r="I969">
        <v>125</v>
      </c>
      <c r="J969">
        <v>125</v>
      </c>
      <c r="K969">
        <v>0</v>
      </c>
      <c r="L969">
        <v>0</v>
      </c>
      <c r="M969">
        <v>0</v>
      </c>
      <c r="N969">
        <v>0</v>
      </c>
      <c r="O969">
        <v>4</v>
      </c>
      <c r="P969">
        <v>4</v>
      </c>
      <c r="Q969">
        <v>0</v>
      </c>
      <c r="R969">
        <v>0</v>
      </c>
      <c r="S969">
        <v>35</v>
      </c>
      <c r="T969">
        <v>15</v>
      </c>
      <c r="U969">
        <v>0</v>
      </c>
      <c r="V969">
        <v>20</v>
      </c>
      <c r="W969">
        <v>50</v>
      </c>
      <c r="X969">
        <v>45</v>
      </c>
      <c r="Y969">
        <v>4</v>
      </c>
      <c r="Z969">
        <v>0</v>
      </c>
      <c r="AA969">
        <v>35</v>
      </c>
      <c r="AB969">
        <v>25</v>
      </c>
      <c r="AC969">
        <v>0</v>
      </c>
      <c r="AD969">
        <v>10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875</v>
      </c>
      <c r="BV969">
        <v>735</v>
      </c>
      <c r="BW969">
        <v>210</v>
      </c>
      <c r="BX969">
        <v>100</v>
      </c>
      <c r="BY969">
        <v>0</v>
      </c>
      <c r="BZ969">
        <v>110</v>
      </c>
      <c r="CA969">
        <v>160</v>
      </c>
      <c r="CB969">
        <v>115</v>
      </c>
      <c r="CC969">
        <v>0</v>
      </c>
      <c r="CD969">
        <v>45</v>
      </c>
      <c r="CE969">
        <v>210</v>
      </c>
      <c r="CF969">
        <v>180</v>
      </c>
      <c r="CG969">
        <v>0</v>
      </c>
      <c r="CH969">
        <v>30</v>
      </c>
      <c r="CI969">
        <v>4</v>
      </c>
      <c r="CJ969">
        <v>0</v>
      </c>
      <c r="CK969">
        <v>0</v>
      </c>
      <c r="CL969">
        <v>4</v>
      </c>
      <c r="CM969">
        <v>155</v>
      </c>
      <c r="CN969">
        <v>65</v>
      </c>
      <c r="CO969">
        <v>20</v>
      </c>
      <c r="CP969">
        <v>70</v>
      </c>
      <c r="CQ969">
        <v>115</v>
      </c>
      <c r="CR969">
        <v>45</v>
      </c>
      <c r="CS969">
        <v>45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70</v>
      </c>
      <c r="DA969">
        <v>40</v>
      </c>
      <c r="DB969">
        <v>30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25</v>
      </c>
      <c r="DM969">
        <v>15</v>
      </c>
      <c r="DN969">
        <v>15</v>
      </c>
      <c r="DO969">
        <v>0</v>
      </c>
      <c r="DP969">
        <v>0</v>
      </c>
      <c r="DQ969">
        <v>10</v>
      </c>
      <c r="DR969">
        <v>10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</row>
    <row r="970" spans="1:136" x14ac:dyDescent="0.3">
      <c r="A970" t="s">
        <v>391</v>
      </c>
      <c r="B970">
        <v>140</v>
      </c>
      <c r="C970" t="s">
        <v>2686</v>
      </c>
      <c r="D970">
        <v>34017017800</v>
      </c>
      <c r="E970" t="s">
        <v>2687</v>
      </c>
      <c r="F970" t="s">
        <v>227</v>
      </c>
      <c r="G970" t="s">
        <v>232</v>
      </c>
      <c r="H970">
        <v>745</v>
      </c>
      <c r="I970">
        <v>145</v>
      </c>
      <c r="J970">
        <v>135</v>
      </c>
      <c r="K970">
        <v>10</v>
      </c>
      <c r="L970">
        <v>0</v>
      </c>
      <c r="M970">
        <v>0</v>
      </c>
      <c r="N970">
        <v>10</v>
      </c>
      <c r="O970">
        <v>50</v>
      </c>
      <c r="P970">
        <v>40</v>
      </c>
      <c r="Q970">
        <v>0</v>
      </c>
      <c r="R970">
        <v>10</v>
      </c>
      <c r="S970">
        <v>40</v>
      </c>
      <c r="T970">
        <v>25</v>
      </c>
      <c r="U970">
        <v>4</v>
      </c>
      <c r="V970">
        <v>4</v>
      </c>
      <c r="W970">
        <v>0</v>
      </c>
      <c r="X970">
        <v>0</v>
      </c>
      <c r="Y970">
        <v>0</v>
      </c>
      <c r="Z970">
        <v>0</v>
      </c>
      <c r="AA970">
        <v>35</v>
      </c>
      <c r="AB970">
        <v>0</v>
      </c>
      <c r="AC970">
        <v>4</v>
      </c>
      <c r="AD970">
        <v>30</v>
      </c>
      <c r="AE970">
        <v>10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10</v>
      </c>
      <c r="AW970">
        <v>10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600</v>
      </c>
      <c r="BV970">
        <v>530</v>
      </c>
      <c r="BW970">
        <v>190</v>
      </c>
      <c r="BX970">
        <v>90</v>
      </c>
      <c r="BY970">
        <v>0</v>
      </c>
      <c r="BZ970">
        <v>105</v>
      </c>
      <c r="CA970">
        <v>130</v>
      </c>
      <c r="CB970">
        <v>45</v>
      </c>
      <c r="CC970">
        <v>30</v>
      </c>
      <c r="CD970">
        <v>60</v>
      </c>
      <c r="CE970">
        <v>55</v>
      </c>
      <c r="CF970">
        <v>20</v>
      </c>
      <c r="CG970">
        <v>20</v>
      </c>
      <c r="CH970">
        <v>15</v>
      </c>
      <c r="CI970">
        <v>45</v>
      </c>
      <c r="CJ970">
        <v>15</v>
      </c>
      <c r="CK970">
        <v>0</v>
      </c>
      <c r="CL970">
        <v>30</v>
      </c>
      <c r="CM970">
        <v>105</v>
      </c>
      <c r="CN970">
        <v>50</v>
      </c>
      <c r="CO970">
        <v>0</v>
      </c>
      <c r="CP970">
        <v>55</v>
      </c>
      <c r="CQ970">
        <v>45</v>
      </c>
      <c r="CR970">
        <v>4</v>
      </c>
      <c r="CS970">
        <v>4</v>
      </c>
      <c r="CT970">
        <v>0</v>
      </c>
      <c r="CU970">
        <v>0</v>
      </c>
      <c r="CV970">
        <v>30</v>
      </c>
      <c r="CW970">
        <v>30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10</v>
      </c>
      <c r="DI970">
        <v>0</v>
      </c>
      <c r="DJ970">
        <v>10</v>
      </c>
      <c r="DK970">
        <v>0</v>
      </c>
      <c r="DL970">
        <v>20</v>
      </c>
      <c r="DM970">
        <v>4</v>
      </c>
      <c r="DN970">
        <v>4</v>
      </c>
      <c r="DO970">
        <v>0</v>
      </c>
      <c r="DP970">
        <v>0</v>
      </c>
      <c r="DQ970">
        <v>15</v>
      </c>
      <c r="DR970">
        <v>15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</row>
    <row r="971" spans="1:136" x14ac:dyDescent="0.3">
      <c r="A971" t="s">
        <v>391</v>
      </c>
      <c r="B971">
        <v>140</v>
      </c>
      <c r="C971" t="s">
        <v>2688</v>
      </c>
      <c r="D971">
        <v>34017017900</v>
      </c>
      <c r="E971" t="s">
        <v>2689</v>
      </c>
      <c r="F971" t="s">
        <v>227</v>
      </c>
      <c r="G971" t="s">
        <v>2690</v>
      </c>
      <c r="H971">
        <v>2135</v>
      </c>
      <c r="I971">
        <v>620</v>
      </c>
      <c r="J971">
        <v>605</v>
      </c>
      <c r="K971">
        <v>55</v>
      </c>
      <c r="L971">
        <v>4</v>
      </c>
      <c r="M971">
        <v>0</v>
      </c>
      <c r="N971">
        <v>50</v>
      </c>
      <c r="O971">
        <v>95</v>
      </c>
      <c r="P971">
        <v>55</v>
      </c>
      <c r="Q971">
        <v>0</v>
      </c>
      <c r="R971">
        <v>40</v>
      </c>
      <c r="S971">
        <v>4</v>
      </c>
      <c r="T971">
        <v>0</v>
      </c>
      <c r="U971">
        <v>0</v>
      </c>
      <c r="V971">
        <v>4</v>
      </c>
      <c r="W971">
        <v>80</v>
      </c>
      <c r="X971">
        <v>45</v>
      </c>
      <c r="Y971">
        <v>10</v>
      </c>
      <c r="Z971">
        <v>25</v>
      </c>
      <c r="AA971">
        <v>370</v>
      </c>
      <c r="AB971">
        <v>190</v>
      </c>
      <c r="AC971">
        <v>0</v>
      </c>
      <c r="AD971">
        <v>175</v>
      </c>
      <c r="AE971">
        <v>15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15</v>
      </c>
      <c r="AS971">
        <v>0</v>
      </c>
      <c r="AT971">
        <v>15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1515</v>
      </c>
      <c r="BV971">
        <v>1335</v>
      </c>
      <c r="BW971">
        <v>490</v>
      </c>
      <c r="BX971">
        <v>275</v>
      </c>
      <c r="BY971">
        <v>0</v>
      </c>
      <c r="BZ971">
        <v>215</v>
      </c>
      <c r="CA971">
        <v>230</v>
      </c>
      <c r="CB971">
        <v>185</v>
      </c>
      <c r="CC971">
        <v>0</v>
      </c>
      <c r="CD971">
        <v>45</v>
      </c>
      <c r="CE971">
        <v>335</v>
      </c>
      <c r="CF971">
        <v>200</v>
      </c>
      <c r="CG971">
        <v>30</v>
      </c>
      <c r="CH971">
        <v>105</v>
      </c>
      <c r="CI971">
        <v>140</v>
      </c>
      <c r="CJ971">
        <v>80</v>
      </c>
      <c r="CK971">
        <v>0</v>
      </c>
      <c r="CL971">
        <v>55</v>
      </c>
      <c r="CM971">
        <v>145</v>
      </c>
      <c r="CN971">
        <v>35</v>
      </c>
      <c r="CO971">
        <v>0</v>
      </c>
      <c r="CP971">
        <v>115</v>
      </c>
      <c r="CQ971">
        <v>105</v>
      </c>
      <c r="CR971">
        <v>10</v>
      </c>
      <c r="CS971">
        <v>10</v>
      </c>
      <c r="CT971">
        <v>0</v>
      </c>
      <c r="CU971">
        <v>0</v>
      </c>
      <c r="CV971">
        <v>20</v>
      </c>
      <c r="CW971">
        <v>20</v>
      </c>
      <c r="CX971">
        <v>0</v>
      </c>
      <c r="CY971">
        <v>0</v>
      </c>
      <c r="CZ971">
        <v>75</v>
      </c>
      <c r="DA971">
        <v>75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75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30</v>
      </c>
      <c r="DV971">
        <v>30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45</v>
      </c>
      <c r="ED971">
        <v>45</v>
      </c>
      <c r="EE971">
        <v>0</v>
      </c>
      <c r="EF971">
        <v>0</v>
      </c>
    </row>
    <row r="972" spans="1:136" x14ac:dyDescent="0.3">
      <c r="A972" t="s">
        <v>391</v>
      </c>
      <c r="B972">
        <v>140</v>
      </c>
      <c r="C972" t="s">
        <v>2691</v>
      </c>
      <c r="D972">
        <v>34017018000</v>
      </c>
      <c r="E972" t="s">
        <v>2692</v>
      </c>
      <c r="F972" t="s">
        <v>227</v>
      </c>
      <c r="G972" t="s">
        <v>2690</v>
      </c>
      <c r="H972">
        <v>935</v>
      </c>
      <c r="I972">
        <v>375</v>
      </c>
      <c r="J972">
        <v>370</v>
      </c>
      <c r="K972">
        <v>4</v>
      </c>
      <c r="L972">
        <v>0</v>
      </c>
      <c r="M972">
        <v>0</v>
      </c>
      <c r="N972">
        <v>4</v>
      </c>
      <c r="O972">
        <v>30</v>
      </c>
      <c r="P972">
        <v>15</v>
      </c>
      <c r="Q972">
        <v>0</v>
      </c>
      <c r="R972">
        <v>15</v>
      </c>
      <c r="S972">
        <v>4</v>
      </c>
      <c r="T972">
        <v>4</v>
      </c>
      <c r="U972">
        <v>0</v>
      </c>
      <c r="V972">
        <v>0</v>
      </c>
      <c r="W972">
        <v>4</v>
      </c>
      <c r="X972">
        <v>4</v>
      </c>
      <c r="Y972">
        <v>0</v>
      </c>
      <c r="Z972">
        <v>0</v>
      </c>
      <c r="AA972">
        <v>330</v>
      </c>
      <c r="AB972">
        <v>220</v>
      </c>
      <c r="AC972">
        <v>10</v>
      </c>
      <c r="AD972">
        <v>100</v>
      </c>
      <c r="AE972">
        <v>4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4</v>
      </c>
      <c r="AW972">
        <v>4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560</v>
      </c>
      <c r="BV972">
        <v>555</v>
      </c>
      <c r="BW972">
        <v>4</v>
      </c>
      <c r="BX972">
        <v>0</v>
      </c>
      <c r="BY972">
        <v>0</v>
      </c>
      <c r="BZ972">
        <v>4</v>
      </c>
      <c r="CA972">
        <v>35</v>
      </c>
      <c r="CB972">
        <v>4</v>
      </c>
      <c r="CC972">
        <v>0</v>
      </c>
      <c r="CD972">
        <v>30</v>
      </c>
      <c r="CE972">
        <v>30</v>
      </c>
      <c r="CF972">
        <v>4</v>
      </c>
      <c r="CG972">
        <v>0</v>
      </c>
      <c r="CH972">
        <v>25</v>
      </c>
      <c r="CI972">
        <v>45</v>
      </c>
      <c r="CJ972">
        <v>0</v>
      </c>
      <c r="CK972">
        <v>0</v>
      </c>
      <c r="CL972">
        <v>45</v>
      </c>
      <c r="CM972">
        <v>440</v>
      </c>
      <c r="CN972">
        <v>215</v>
      </c>
      <c r="CO972">
        <v>0</v>
      </c>
      <c r="CP972">
        <v>225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4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4</v>
      </c>
      <c r="ED972">
        <v>0</v>
      </c>
      <c r="EE972">
        <v>0</v>
      </c>
      <c r="EF972">
        <v>4</v>
      </c>
    </row>
    <row r="973" spans="1:136" x14ac:dyDescent="0.3">
      <c r="A973" t="s">
        <v>391</v>
      </c>
      <c r="B973">
        <v>140</v>
      </c>
      <c r="C973" t="s">
        <v>2693</v>
      </c>
      <c r="D973">
        <v>34017018100</v>
      </c>
      <c r="E973" t="s">
        <v>2694</v>
      </c>
      <c r="F973" t="s">
        <v>227</v>
      </c>
      <c r="G973" t="s">
        <v>2690</v>
      </c>
      <c r="H973">
        <v>1745</v>
      </c>
      <c r="I973">
        <v>525</v>
      </c>
      <c r="J973">
        <v>490</v>
      </c>
      <c r="K973">
        <v>15</v>
      </c>
      <c r="L973">
        <v>15</v>
      </c>
      <c r="M973">
        <v>0</v>
      </c>
      <c r="N973">
        <v>0</v>
      </c>
      <c r="O973">
        <v>30</v>
      </c>
      <c r="P973">
        <v>0</v>
      </c>
      <c r="Q973">
        <v>0</v>
      </c>
      <c r="R973">
        <v>30</v>
      </c>
      <c r="S973">
        <v>30</v>
      </c>
      <c r="T973">
        <v>10</v>
      </c>
      <c r="U973">
        <v>0</v>
      </c>
      <c r="V973">
        <v>20</v>
      </c>
      <c r="W973">
        <v>40</v>
      </c>
      <c r="X973">
        <v>35</v>
      </c>
      <c r="Y973">
        <v>0</v>
      </c>
      <c r="Z973">
        <v>4</v>
      </c>
      <c r="AA973">
        <v>375</v>
      </c>
      <c r="AB973">
        <v>270</v>
      </c>
      <c r="AC973">
        <v>4</v>
      </c>
      <c r="AD973">
        <v>100</v>
      </c>
      <c r="AE973">
        <v>20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20</v>
      </c>
      <c r="AO973">
        <v>0</v>
      </c>
      <c r="AP973">
        <v>20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15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15</v>
      </c>
      <c r="BJ973">
        <v>15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1220</v>
      </c>
      <c r="BV973">
        <v>1150</v>
      </c>
      <c r="BW973">
        <v>210</v>
      </c>
      <c r="BX973">
        <v>90</v>
      </c>
      <c r="BY973">
        <v>0</v>
      </c>
      <c r="BZ973">
        <v>120</v>
      </c>
      <c r="CA973">
        <v>170</v>
      </c>
      <c r="CB973">
        <v>110</v>
      </c>
      <c r="CC973">
        <v>0</v>
      </c>
      <c r="CD973">
        <v>65</v>
      </c>
      <c r="CE973">
        <v>225</v>
      </c>
      <c r="CF973">
        <v>105</v>
      </c>
      <c r="CG973">
        <v>20</v>
      </c>
      <c r="CH973">
        <v>95</v>
      </c>
      <c r="CI973">
        <v>65</v>
      </c>
      <c r="CJ973">
        <v>35</v>
      </c>
      <c r="CK973">
        <v>0</v>
      </c>
      <c r="CL973">
        <v>30</v>
      </c>
      <c r="CM973">
        <v>480</v>
      </c>
      <c r="CN973">
        <v>220</v>
      </c>
      <c r="CO973">
        <v>0</v>
      </c>
      <c r="CP973">
        <v>260</v>
      </c>
      <c r="CQ973">
        <v>30</v>
      </c>
      <c r="CR973">
        <v>10</v>
      </c>
      <c r="CS973">
        <v>10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10</v>
      </c>
      <c r="DA973">
        <v>10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15</v>
      </c>
      <c r="DI973">
        <v>10</v>
      </c>
      <c r="DJ973">
        <v>4</v>
      </c>
      <c r="DK973">
        <v>0</v>
      </c>
      <c r="DL973">
        <v>40</v>
      </c>
      <c r="DM973">
        <v>15</v>
      </c>
      <c r="DN973">
        <v>0</v>
      </c>
      <c r="DO973">
        <v>15</v>
      </c>
      <c r="DP973">
        <v>0</v>
      </c>
      <c r="DQ973">
        <v>15</v>
      </c>
      <c r="DR973">
        <v>15</v>
      </c>
      <c r="DS973">
        <v>0</v>
      </c>
      <c r="DT973">
        <v>0</v>
      </c>
      <c r="DU973">
        <v>10</v>
      </c>
      <c r="DV973">
        <v>10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</row>
    <row r="974" spans="1:136" x14ac:dyDescent="0.3">
      <c r="A974" t="s">
        <v>391</v>
      </c>
      <c r="B974">
        <v>140</v>
      </c>
      <c r="C974" t="s">
        <v>2695</v>
      </c>
      <c r="D974">
        <v>34017018200</v>
      </c>
      <c r="E974" t="s">
        <v>2696</v>
      </c>
      <c r="F974" t="s">
        <v>227</v>
      </c>
      <c r="G974" t="s">
        <v>2690</v>
      </c>
      <c r="H974">
        <v>1210</v>
      </c>
      <c r="I974">
        <v>325</v>
      </c>
      <c r="J974">
        <v>310</v>
      </c>
      <c r="K974">
        <v>35</v>
      </c>
      <c r="L974">
        <v>4</v>
      </c>
      <c r="M974">
        <v>0</v>
      </c>
      <c r="N974">
        <v>25</v>
      </c>
      <c r="O974">
        <v>35</v>
      </c>
      <c r="P974">
        <v>20</v>
      </c>
      <c r="Q974">
        <v>0</v>
      </c>
      <c r="R974">
        <v>15</v>
      </c>
      <c r="S974">
        <v>70</v>
      </c>
      <c r="T974">
        <v>30</v>
      </c>
      <c r="U974">
        <v>0</v>
      </c>
      <c r="V974">
        <v>40</v>
      </c>
      <c r="W974">
        <v>25</v>
      </c>
      <c r="X974">
        <v>25</v>
      </c>
      <c r="Y974">
        <v>0</v>
      </c>
      <c r="Z974">
        <v>0</v>
      </c>
      <c r="AA974">
        <v>150</v>
      </c>
      <c r="AB974">
        <v>120</v>
      </c>
      <c r="AC974">
        <v>0</v>
      </c>
      <c r="AD974">
        <v>30</v>
      </c>
      <c r="AE974">
        <v>15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15</v>
      </c>
      <c r="AW974">
        <v>4</v>
      </c>
      <c r="AX974">
        <v>10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885</v>
      </c>
      <c r="BV974">
        <v>845</v>
      </c>
      <c r="BW974">
        <v>140</v>
      </c>
      <c r="BX974">
        <v>65</v>
      </c>
      <c r="BY974">
        <v>0</v>
      </c>
      <c r="BZ974">
        <v>75</v>
      </c>
      <c r="CA974">
        <v>125</v>
      </c>
      <c r="CB974">
        <v>50</v>
      </c>
      <c r="CC974">
        <v>0</v>
      </c>
      <c r="CD974">
        <v>75</v>
      </c>
      <c r="CE974">
        <v>140</v>
      </c>
      <c r="CF974">
        <v>65</v>
      </c>
      <c r="CG974">
        <v>0</v>
      </c>
      <c r="CH974">
        <v>80</v>
      </c>
      <c r="CI974">
        <v>80</v>
      </c>
      <c r="CJ974">
        <v>45</v>
      </c>
      <c r="CK974">
        <v>0</v>
      </c>
      <c r="CL974">
        <v>35</v>
      </c>
      <c r="CM974">
        <v>355</v>
      </c>
      <c r="CN974">
        <v>285</v>
      </c>
      <c r="CO974">
        <v>0</v>
      </c>
      <c r="CP974">
        <v>65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40</v>
      </c>
      <c r="DM974">
        <v>40</v>
      </c>
      <c r="DN974">
        <v>40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</row>
    <row r="975" spans="1:136" x14ac:dyDescent="0.3">
      <c r="A975" t="s">
        <v>391</v>
      </c>
      <c r="B975">
        <v>140</v>
      </c>
      <c r="C975" t="s">
        <v>2697</v>
      </c>
      <c r="D975">
        <v>34017018301</v>
      </c>
      <c r="E975" t="s">
        <v>2698</v>
      </c>
      <c r="F975" t="s">
        <v>227</v>
      </c>
      <c r="G975" t="s">
        <v>2699</v>
      </c>
      <c r="H975">
        <v>1825</v>
      </c>
      <c r="I975">
        <v>610</v>
      </c>
      <c r="J975">
        <v>610</v>
      </c>
      <c r="K975">
        <v>90</v>
      </c>
      <c r="L975">
        <v>40</v>
      </c>
      <c r="M975">
        <v>0</v>
      </c>
      <c r="N975">
        <v>50</v>
      </c>
      <c r="O975">
        <v>100</v>
      </c>
      <c r="P975">
        <v>50</v>
      </c>
      <c r="Q975">
        <v>0</v>
      </c>
      <c r="R975">
        <v>50</v>
      </c>
      <c r="S975">
        <v>85</v>
      </c>
      <c r="T975">
        <v>75</v>
      </c>
      <c r="U975">
        <v>0</v>
      </c>
      <c r="V975">
        <v>10</v>
      </c>
      <c r="W975">
        <v>45</v>
      </c>
      <c r="X975">
        <v>35</v>
      </c>
      <c r="Y975">
        <v>0</v>
      </c>
      <c r="Z975">
        <v>10</v>
      </c>
      <c r="AA975">
        <v>285</v>
      </c>
      <c r="AB975">
        <v>175</v>
      </c>
      <c r="AC975">
        <v>50</v>
      </c>
      <c r="AD975">
        <v>65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1215</v>
      </c>
      <c r="BV975">
        <v>1095</v>
      </c>
      <c r="BW975">
        <v>185</v>
      </c>
      <c r="BX975">
        <v>60</v>
      </c>
      <c r="BY975">
        <v>0</v>
      </c>
      <c r="BZ975">
        <v>125</v>
      </c>
      <c r="CA975">
        <v>80</v>
      </c>
      <c r="CB975">
        <v>30</v>
      </c>
      <c r="CC975">
        <v>0</v>
      </c>
      <c r="CD975">
        <v>50</v>
      </c>
      <c r="CE975">
        <v>105</v>
      </c>
      <c r="CF975">
        <v>55</v>
      </c>
      <c r="CG975">
        <v>0</v>
      </c>
      <c r="CH975">
        <v>45</v>
      </c>
      <c r="CI975">
        <v>165</v>
      </c>
      <c r="CJ975">
        <v>55</v>
      </c>
      <c r="CK975">
        <v>0</v>
      </c>
      <c r="CL975">
        <v>110</v>
      </c>
      <c r="CM975">
        <v>565</v>
      </c>
      <c r="CN975">
        <v>190</v>
      </c>
      <c r="CO975">
        <v>0</v>
      </c>
      <c r="CP975">
        <v>380</v>
      </c>
      <c r="CQ975">
        <v>65</v>
      </c>
      <c r="CR975">
        <v>20</v>
      </c>
      <c r="CS975">
        <v>0</v>
      </c>
      <c r="CT975">
        <v>20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45</v>
      </c>
      <c r="DI975">
        <v>45</v>
      </c>
      <c r="DJ975">
        <v>0</v>
      </c>
      <c r="DK975">
        <v>0</v>
      </c>
      <c r="DL975">
        <v>55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30</v>
      </c>
      <c r="DV975">
        <v>30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25</v>
      </c>
      <c r="ED975">
        <v>25</v>
      </c>
      <c r="EE975">
        <v>0</v>
      </c>
      <c r="EF975">
        <v>0</v>
      </c>
    </row>
    <row r="976" spans="1:136" x14ac:dyDescent="0.3">
      <c r="A976" t="s">
        <v>391</v>
      </c>
      <c r="B976">
        <v>140</v>
      </c>
      <c r="C976" t="s">
        <v>2700</v>
      </c>
      <c r="D976">
        <v>34017018302</v>
      </c>
      <c r="E976" t="s">
        <v>2701</v>
      </c>
      <c r="F976" t="s">
        <v>227</v>
      </c>
      <c r="G976" t="s">
        <v>2699</v>
      </c>
      <c r="H976">
        <v>1075</v>
      </c>
      <c r="I976">
        <v>425</v>
      </c>
      <c r="J976">
        <v>395</v>
      </c>
      <c r="K976">
        <v>0</v>
      </c>
      <c r="L976">
        <v>0</v>
      </c>
      <c r="M976">
        <v>0</v>
      </c>
      <c r="N976">
        <v>0</v>
      </c>
      <c r="O976">
        <v>25</v>
      </c>
      <c r="P976">
        <v>15</v>
      </c>
      <c r="Q976">
        <v>0</v>
      </c>
      <c r="R976">
        <v>4</v>
      </c>
      <c r="S976">
        <v>20</v>
      </c>
      <c r="T976">
        <v>0</v>
      </c>
      <c r="U976">
        <v>0</v>
      </c>
      <c r="V976">
        <v>20</v>
      </c>
      <c r="W976">
        <v>4</v>
      </c>
      <c r="X976">
        <v>4</v>
      </c>
      <c r="Y976">
        <v>0</v>
      </c>
      <c r="Z976">
        <v>0</v>
      </c>
      <c r="AA976">
        <v>350</v>
      </c>
      <c r="AB976">
        <v>225</v>
      </c>
      <c r="AC976">
        <v>0</v>
      </c>
      <c r="AD976">
        <v>125</v>
      </c>
      <c r="AE976">
        <v>30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30</v>
      </c>
      <c r="AW976">
        <v>30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645</v>
      </c>
      <c r="BV976">
        <v>615</v>
      </c>
      <c r="BW976">
        <v>4</v>
      </c>
      <c r="BX976">
        <v>4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20</v>
      </c>
      <c r="CF976">
        <v>0</v>
      </c>
      <c r="CG976">
        <v>0</v>
      </c>
      <c r="CH976">
        <v>20</v>
      </c>
      <c r="CI976">
        <v>20</v>
      </c>
      <c r="CJ976">
        <v>10</v>
      </c>
      <c r="CK976">
        <v>0</v>
      </c>
      <c r="CL976">
        <v>10</v>
      </c>
      <c r="CM976">
        <v>565</v>
      </c>
      <c r="CN976">
        <v>270</v>
      </c>
      <c r="CO976">
        <v>0</v>
      </c>
      <c r="CP976">
        <v>295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30</v>
      </c>
      <c r="DM976">
        <v>10</v>
      </c>
      <c r="DN976">
        <v>10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20</v>
      </c>
      <c r="ED976">
        <v>20</v>
      </c>
      <c r="EE976">
        <v>0</v>
      </c>
      <c r="EF976">
        <v>0</v>
      </c>
    </row>
    <row r="977" spans="1:136" x14ac:dyDescent="0.3">
      <c r="A977" t="s">
        <v>391</v>
      </c>
      <c r="B977">
        <v>140</v>
      </c>
      <c r="C977" t="s">
        <v>2702</v>
      </c>
      <c r="D977">
        <v>34017018400</v>
      </c>
      <c r="E977" t="s">
        <v>2703</v>
      </c>
      <c r="F977" t="s">
        <v>227</v>
      </c>
      <c r="G977" t="s">
        <v>2699</v>
      </c>
      <c r="H977">
        <v>1805</v>
      </c>
      <c r="I977">
        <v>660</v>
      </c>
      <c r="J977">
        <v>660</v>
      </c>
      <c r="K977">
        <v>15</v>
      </c>
      <c r="L977">
        <v>0</v>
      </c>
      <c r="M977">
        <v>0</v>
      </c>
      <c r="N977">
        <v>15</v>
      </c>
      <c r="O977">
        <v>0</v>
      </c>
      <c r="P977">
        <v>0</v>
      </c>
      <c r="Q977">
        <v>0</v>
      </c>
      <c r="R977">
        <v>0</v>
      </c>
      <c r="S977">
        <v>25</v>
      </c>
      <c r="T977">
        <v>15</v>
      </c>
      <c r="U977">
        <v>0</v>
      </c>
      <c r="V977">
        <v>10</v>
      </c>
      <c r="W977">
        <v>25</v>
      </c>
      <c r="X977">
        <v>0</v>
      </c>
      <c r="Y977">
        <v>0</v>
      </c>
      <c r="Z977">
        <v>25</v>
      </c>
      <c r="AA977">
        <v>595</v>
      </c>
      <c r="AB977">
        <v>280</v>
      </c>
      <c r="AC977">
        <v>0</v>
      </c>
      <c r="AD977">
        <v>315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1145</v>
      </c>
      <c r="BV977">
        <v>1135</v>
      </c>
      <c r="BW977">
        <v>0</v>
      </c>
      <c r="BX977">
        <v>0</v>
      </c>
      <c r="BY977">
        <v>0</v>
      </c>
      <c r="BZ977">
        <v>0</v>
      </c>
      <c r="CA977">
        <v>20</v>
      </c>
      <c r="CB977">
        <v>0</v>
      </c>
      <c r="CC977">
        <v>0</v>
      </c>
      <c r="CD977">
        <v>20</v>
      </c>
      <c r="CE977">
        <v>35</v>
      </c>
      <c r="CF977">
        <v>10</v>
      </c>
      <c r="CG977">
        <v>0</v>
      </c>
      <c r="CH977">
        <v>25</v>
      </c>
      <c r="CI977">
        <v>40</v>
      </c>
      <c r="CJ977">
        <v>25</v>
      </c>
      <c r="CK977">
        <v>0</v>
      </c>
      <c r="CL977">
        <v>15</v>
      </c>
      <c r="CM977">
        <v>1040</v>
      </c>
      <c r="CN977">
        <v>485</v>
      </c>
      <c r="CO977">
        <v>0</v>
      </c>
      <c r="CP977">
        <v>550</v>
      </c>
      <c r="CQ977">
        <v>15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15</v>
      </c>
      <c r="DI977">
        <v>15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</row>
    <row r="978" spans="1:136" x14ac:dyDescent="0.3">
      <c r="A978" t="s">
        <v>391</v>
      </c>
      <c r="B978">
        <v>140</v>
      </c>
      <c r="C978" t="s">
        <v>2704</v>
      </c>
      <c r="D978">
        <v>34017018500</v>
      </c>
      <c r="E978" t="s">
        <v>2705</v>
      </c>
      <c r="F978" t="s">
        <v>227</v>
      </c>
      <c r="G978" t="s">
        <v>2699</v>
      </c>
      <c r="H978">
        <v>2335</v>
      </c>
      <c r="I978">
        <v>965</v>
      </c>
      <c r="J978">
        <v>920</v>
      </c>
      <c r="K978">
        <v>10</v>
      </c>
      <c r="L978">
        <v>0</v>
      </c>
      <c r="M978">
        <v>0</v>
      </c>
      <c r="N978">
        <v>10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45</v>
      </c>
      <c r="X978">
        <v>15</v>
      </c>
      <c r="Y978">
        <v>0</v>
      </c>
      <c r="Z978">
        <v>30</v>
      </c>
      <c r="AA978">
        <v>860</v>
      </c>
      <c r="AB978">
        <v>440</v>
      </c>
      <c r="AC978">
        <v>0</v>
      </c>
      <c r="AD978">
        <v>420</v>
      </c>
      <c r="AE978">
        <v>45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15</v>
      </c>
      <c r="AS978">
        <v>15</v>
      </c>
      <c r="AT978">
        <v>0</v>
      </c>
      <c r="AU978">
        <v>0</v>
      </c>
      <c r="AV978">
        <v>30</v>
      </c>
      <c r="AW978">
        <v>30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1375</v>
      </c>
      <c r="BV978">
        <v>1310</v>
      </c>
      <c r="BW978">
        <v>320</v>
      </c>
      <c r="BX978">
        <v>50</v>
      </c>
      <c r="BY978">
        <v>0</v>
      </c>
      <c r="BZ978">
        <v>270</v>
      </c>
      <c r="CA978">
        <v>30</v>
      </c>
      <c r="CB978">
        <v>0</v>
      </c>
      <c r="CC978">
        <v>0</v>
      </c>
      <c r="CD978">
        <v>30</v>
      </c>
      <c r="CE978">
        <v>80</v>
      </c>
      <c r="CF978">
        <v>15</v>
      </c>
      <c r="CG978">
        <v>0</v>
      </c>
      <c r="CH978">
        <v>70</v>
      </c>
      <c r="CI978">
        <v>65</v>
      </c>
      <c r="CJ978">
        <v>35</v>
      </c>
      <c r="CK978">
        <v>0</v>
      </c>
      <c r="CL978">
        <v>30</v>
      </c>
      <c r="CM978">
        <v>810</v>
      </c>
      <c r="CN978">
        <v>310</v>
      </c>
      <c r="CO978">
        <v>30</v>
      </c>
      <c r="CP978">
        <v>470</v>
      </c>
      <c r="CQ978">
        <v>15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15</v>
      </c>
      <c r="DI978">
        <v>15</v>
      </c>
      <c r="DJ978">
        <v>0</v>
      </c>
      <c r="DK978">
        <v>0</v>
      </c>
      <c r="DL978">
        <v>50</v>
      </c>
      <c r="DM978">
        <v>50</v>
      </c>
      <c r="DN978">
        <v>50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</row>
    <row r="979" spans="1:136" x14ac:dyDescent="0.3">
      <c r="A979" t="s">
        <v>391</v>
      </c>
      <c r="B979">
        <v>140</v>
      </c>
      <c r="C979" t="s">
        <v>2706</v>
      </c>
      <c r="D979">
        <v>34017018600</v>
      </c>
      <c r="E979" t="s">
        <v>2707</v>
      </c>
      <c r="F979" t="s">
        <v>227</v>
      </c>
      <c r="G979" t="s">
        <v>2699</v>
      </c>
      <c r="H979">
        <v>2855</v>
      </c>
      <c r="I979">
        <v>820</v>
      </c>
      <c r="J979">
        <v>790</v>
      </c>
      <c r="K979">
        <v>0</v>
      </c>
      <c r="L979">
        <v>0</v>
      </c>
      <c r="M979">
        <v>0</v>
      </c>
      <c r="N979">
        <v>0</v>
      </c>
      <c r="O979">
        <v>50</v>
      </c>
      <c r="P979">
        <v>0</v>
      </c>
      <c r="Q979">
        <v>0</v>
      </c>
      <c r="R979">
        <v>50</v>
      </c>
      <c r="S979">
        <v>40</v>
      </c>
      <c r="T979">
        <v>15</v>
      </c>
      <c r="U979">
        <v>0</v>
      </c>
      <c r="V979">
        <v>30</v>
      </c>
      <c r="W979">
        <v>15</v>
      </c>
      <c r="X979">
        <v>0</v>
      </c>
      <c r="Y979">
        <v>0</v>
      </c>
      <c r="Z979">
        <v>15</v>
      </c>
      <c r="AA979">
        <v>680</v>
      </c>
      <c r="AB979">
        <v>505</v>
      </c>
      <c r="AC979">
        <v>0</v>
      </c>
      <c r="AD979">
        <v>175</v>
      </c>
      <c r="AE979">
        <v>30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30</v>
      </c>
      <c r="AW979">
        <v>30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2035</v>
      </c>
      <c r="BV979">
        <v>1960</v>
      </c>
      <c r="BW979">
        <v>95</v>
      </c>
      <c r="BX979">
        <v>10</v>
      </c>
      <c r="BY979">
        <v>0</v>
      </c>
      <c r="BZ979">
        <v>90</v>
      </c>
      <c r="CA979">
        <v>70</v>
      </c>
      <c r="CB979">
        <v>30</v>
      </c>
      <c r="CC979">
        <v>0</v>
      </c>
      <c r="CD979">
        <v>35</v>
      </c>
      <c r="CE979">
        <v>105</v>
      </c>
      <c r="CF979">
        <v>80</v>
      </c>
      <c r="CG979">
        <v>0</v>
      </c>
      <c r="CH979">
        <v>25</v>
      </c>
      <c r="CI979">
        <v>170</v>
      </c>
      <c r="CJ979">
        <v>25</v>
      </c>
      <c r="CK979">
        <v>0</v>
      </c>
      <c r="CL979">
        <v>145</v>
      </c>
      <c r="CM979">
        <v>1520</v>
      </c>
      <c r="CN979">
        <v>430</v>
      </c>
      <c r="CO979">
        <v>0</v>
      </c>
      <c r="CP979">
        <v>1090</v>
      </c>
      <c r="CQ979">
        <v>60</v>
      </c>
      <c r="CR979">
        <v>35</v>
      </c>
      <c r="CS979">
        <v>0</v>
      </c>
      <c r="CT979">
        <v>0</v>
      </c>
      <c r="CU979">
        <v>35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25</v>
      </c>
      <c r="DI979">
        <v>25</v>
      </c>
      <c r="DJ979">
        <v>0</v>
      </c>
      <c r="DK979">
        <v>0</v>
      </c>
      <c r="DL979">
        <v>15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15</v>
      </c>
      <c r="ED979">
        <v>15</v>
      </c>
      <c r="EE979">
        <v>0</v>
      </c>
      <c r="EF979">
        <v>0</v>
      </c>
    </row>
    <row r="980" spans="1:136" x14ac:dyDescent="0.3">
      <c r="A980" t="s">
        <v>391</v>
      </c>
      <c r="B980">
        <v>140</v>
      </c>
      <c r="C980" t="s">
        <v>2708</v>
      </c>
      <c r="D980">
        <v>34017018701</v>
      </c>
      <c r="E980" t="s">
        <v>2709</v>
      </c>
      <c r="F980" t="s">
        <v>227</v>
      </c>
      <c r="G980" t="s">
        <v>2699</v>
      </c>
      <c r="H980">
        <v>1130</v>
      </c>
      <c r="I980">
        <v>365</v>
      </c>
      <c r="J980">
        <v>360</v>
      </c>
      <c r="K980">
        <v>25</v>
      </c>
      <c r="L980">
        <v>0</v>
      </c>
      <c r="M980">
        <v>0</v>
      </c>
      <c r="N980">
        <v>25</v>
      </c>
      <c r="O980">
        <v>0</v>
      </c>
      <c r="P980">
        <v>0</v>
      </c>
      <c r="Q980">
        <v>0</v>
      </c>
      <c r="R980">
        <v>0</v>
      </c>
      <c r="S980">
        <v>15</v>
      </c>
      <c r="T980">
        <v>15</v>
      </c>
      <c r="U980">
        <v>0</v>
      </c>
      <c r="V980">
        <v>0</v>
      </c>
      <c r="W980">
        <v>15</v>
      </c>
      <c r="X980">
        <v>15</v>
      </c>
      <c r="Y980">
        <v>0</v>
      </c>
      <c r="Z980">
        <v>0</v>
      </c>
      <c r="AA980">
        <v>310</v>
      </c>
      <c r="AB980">
        <v>215</v>
      </c>
      <c r="AC980">
        <v>10</v>
      </c>
      <c r="AD980">
        <v>85</v>
      </c>
      <c r="AE980">
        <v>4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4</v>
      </c>
      <c r="AO980">
        <v>4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765</v>
      </c>
      <c r="BV980">
        <v>750</v>
      </c>
      <c r="BW980">
        <v>20</v>
      </c>
      <c r="BX980">
        <v>0</v>
      </c>
      <c r="BY980">
        <v>0</v>
      </c>
      <c r="BZ980">
        <v>20</v>
      </c>
      <c r="CA980">
        <v>40</v>
      </c>
      <c r="CB980">
        <v>30</v>
      </c>
      <c r="CC980">
        <v>0</v>
      </c>
      <c r="CD980">
        <v>15</v>
      </c>
      <c r="CE980">
        <v>70</v>
      </c>
      <c r="CF980">
        <v>15</v>
      </c>
      <c r="CG980">
        <v>0</v>
      </c>
      <c r="CH980">
        <v>55</v>
      </c>
      <c r="CI980">
        <v>115</v>
      </c>
      <c r="CJ980">
        <v>50</v>
      </c>
      <c r="CK980">
        <v>0</v>
      </c>
      <c r="CL980">
        <v>65</v>
      </c>
      <c r="CM980">
        <v>505</v>
      </c>
      <c r="CN980">
        <v>75</v>
      </c>
      <c r="CO980">
        <v>0</v>
      </c>
      <c r="CP980">
        <v>435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15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15</v>
      </c>
      <c r="ED980">
        <v>0</v>
      </c>
      <c r="EE980">
        <v>0</v>
      </c>
      <c r="EF980">
        <v>15</v>
      </c>
    </row>
    <row r="981" spans="1:136" x14ac:dyDescent="0.3">
      <c r="A981" t="s">
        <v>391</v>
      </c>
      <c r="B981">
        <v>140</v>
      </c>
      <c r="C981" t="s">
        <v>2710</v>
      </c>
      <c r="D981">
        <v>34017018702</v>
      </c>
      <c r="E981" t="s">
        <v>2711</v>
      </c>
      <c r="F981" t="s">
        <v>227</v>
      </c>
      <c r="G981" t="s">
        <v>2699</v>
      </c>
      <c r="H981">
        <v>710</v>
      </c>
      <c r="I981">
        <v>225</v>
      </c>
      <c r="J981">
        <v>215</v>
      </c>
      <c r="K981">
        <v>15</v>
      </c>
      <c r="L981">
        <v>10</v>
      </c>
      <c r="M981">
        <v>0</v>
      </c>
      <c r="N981">
        <v>4</v>
      </c>
      <c r="O981">
        <v>4</v>
      </c>
      <c r="P981">
        <v>0</v>
      </c>
      <c r="Q981">
        <v>0</v>
      </c>
      <c r="R981">
        <v>4</v>
      </c>
      <c r="S981">
        <v>10</v>
      </c>
      <c r="T981">
        <v>4</v>
      </c>
      <c r="U981">
        <v>0</v>
      </c>
      <c r="V981">
        <v>10</v>
      </c>
      <c r="W981">
        <v>0</v>
      </c>
      <c r="X981">
        <v>0</v>
      </c>
      <c r="Y981">
        <v>0</v>
      </c>
      <c r="Z981">
        <v>0</v>
      </c>
      <c r="AA981">
        <v>185</v>
      </c>
      <c r="AB981">
        <v>130</v>
      </c>
      <c r="AC981">
        <v>0</v>
      </c>
      <c r="AD981">
        <v>55</v>
      </c>
      <c r="AE981">
        <v>10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10</v>
      </c>
      <c r="AW981">
        <v>10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490</v>
      </c>
      <c r="BV981">
        <v>490</v>
      </c>
      <c r="BW981">
        <v>50</v>
      </c>
      <c r="BX981">
        <v>30</v>
      </c>
      <c r="BY981">
        <v>0</v>
      </c>
      <c r="BZ981">
        <v>20</v>
      </c>
      <c r="CA981">
        <v>35</v>
      </c>
      <c r="CB981">
        <v>0</v>
      </c>
      <c r="CC981">
        <v>0</v>
      </c>
      <c r="CD981">
        <v>35</v>
      </c>
      <c r="CE981">
        <v>35</v>
      </c>
      <c r="CF981">
        <v>10</v>
      </c>
      <c r="CG981">
        <v>0</v>
      </c>
      <c r="CH981">
        <v>30</v>
      </c>
      <c r="CI981">
        <v>40</v>
      </c>
      <c r="CJ981">
        <v>0</v>
      </c>
      <c r="CK981">
        <v>0</v>
      </c>
      <c r="CL981">
        <v>40</v>
      </c>
      <c r="CM981">
        <v>330</v>
      </c>
      <c r="CN981">
        <v>95</v>
      </c>
      <c r="CO981">
        <v>0</v>
      </c>
      <c r="CP981">
        <v>235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</row>
    <row r="982" spans="1:136" x14ac:dyDescent="0.3">
      <c r="A982" t="s">
        <v>391</v>
      </c>
      <c r="B982">
        <v>140</v>
      </c>
      <c r="C982" t="s">
        <v>2712</v>
      </c>
      <c r="D982">
        <v>34017018800</v>
      </c>
      <c r="E982" t="s">
        <v>2713</v>
      </c>
      <c r="F982" t="s">
        <v>227</v>
      </c>
      <c r="G982" t="s">
        <v>2699</v>
      </c>
      <c r="H982">
        <v>2155</v>
      </c>
      <c r="I982">
        <v>635</v>
      </c>
      <c r="J982">
        <v>635</v>
      </c>
      <c r="K982">
        <v>0</v>
      </c>
      <c r="L982">
        <v>0</v>
      </c>
      <c r="M982">
        <v>0</v>
      </c>
      <c r="N982">
        <v>0</v>
      </c>
      <c r="O982">
        <v>40</v>
      </c>
      <c r="P982">
        <v>0</v>
      </c>
      <c r="Q982">
        <v>0</v>
      </c>
      <c r="R982">
        <v>40</v>
      </c>
      <c r="S982">
        <v>10</v>
      </c>
      <c r="T982">
        <v>10</v>
      </c>
      <c r="U982">
        <v>0</v>
      </c>
      <c r="V982">
        <v>0</v>
      </c>
      <c r="W982">
        <v>15</v>
      </c>
      <c r="X982">
        <v>0</v>
      </c>
      <c r="Y982">
        <v>0</v>
      </c>
      <c r="Z982">
        <v>15</v>
      </c>
      <c r="AA982">
        <v>565</v>
      </c>
      <c r="AB982">
        <v>370</v>
      </c>
      <c r="AC982">
        <v>0</v>
      </c>
      <c r="AD982">
        <v>195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1520</v>
      </c>
      <c r="BV982">
        <v>1505</v>
      </c>
      <c r="BW982">
        <v>300</v>
      </c>
      <c r="BX982">
        <v>105</v>
      </c>
      <c r="BY982">
        <v>0</v>
      </c>
      <c r="BZ982">
        <v>190</v>
      </c>
      <c r="CA982">
        <v>105</v>
      </c>
      <c r="CB982">
        <v>50</v>
      </c>
      <c r="CC982">
        <v>0</v>
      </c>
      <c r="CD982">
        <v>55</v>
      </c>
      <c r="CE982">
        <v>120</v>
      </c>
      <c r="CF982">
        <v>80</v>
      </c>
      <c r="CG982">
        <v>0</v>
      </c>
      <c r="CH982">
        <v>40</v>
      </c>
      <c r="CI982">
        <v>55</v>
      </c>
      <c r="CJ982">
        <v>30</v>
      </c>
      <c r="CK982">
        <v>0</v>
      </c>
      <c r="CL982">
        <v>25</v>
      </c>
      <c r="CM982">
        <v>925</v>
      </c>
      <c r="CN982">
        <v>185</v>
      </c>
      <c r="CO982">
        <v>0</v>
      </c>
      <c r="CP982">
        <v>740</v>
      </c>
      <c r="CQ982">
        <v>15</v>
      </c>
      <c r="CR982">
        <v>15</v>
      </c>
      <c r="CS982">
        <v>0</v>
      </c>
      <c r="CT982">
        <v>15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</row>
    <row r="983" spans="1:136" x14ac:dyDescent="0.3">
      <c r="A983" t="s">
        <v>391</v>
      </c>
      <c r="B983">
        <v>140</v>
      </c>
      <c r="C983" t="s">
        <v>2714</v>
      </c>
      <c r="D983">
        <v>34017018900</v>
      </c>
      <c r="E983" t="s">
        <v>2715</v>
      </c>
      <c r="F983" t="s">
        <v>227</v>
      </c>
      <c r="G983" t="s">
        <v>2699</v>
      </c>
      <c r="H983">
        <v>1700</v>
      </c>
      <c r="I983">
        <v>625</v>
      </c>
      <c r="J983">
        <v>610</v>
      </c>
      <c r="K983">
        <v>25</v>
      </c>
      <c r="L983">
        <v>10</v>
      </c>
      <c r="M983">
        <v>0</v>
      </c>
      <c r="N983">
        <v>15</v>
      </c>
      <c r="O983">
        <v>55</v>
      </c>
      <c r="P983">
        <v>4</v>
      </c>
      <c r="Q983">
        <v>0</v>
      </c>
      <c r="R983">
        <v>45</v>
      </c>
      <c r="S983">
        <v>15</v>
      </c>
      <c r="T983">
        <v>10</v>
      </c>
      <c r="U983">
        <v>0</v>
      </c>
      <c r="V983">
        <v>4</v>
      </c>
      <c r="W983">
        <v>20</v>
      </c>
      <c r="X983">
        <v>4</v>
      </c>
      <c r="Y983">
        <v>0</v>
      </c>
      <c r="Z983">
        <v>15</v>
      </c>
      <c r="AA983">
        <v>500</v>
      </c>
      <c r="AB983">
        <v>230</v>
      </c>
      <c r="AC983">
        <v>10</v>
      </c>
      <c r="AD983">
        <v>265</v>
      </c>
      <c r="AE983">
        <v>10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10</v>
      </c>
      <c r="AW983">
        <v>10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1075</v>
      </c>
      <c r="BV983">
        <v>1070</v>
      </c>
      <c r="BW983">
        <v>75</v>
      </c>
      <c r="BX983">
        <v>15</v>
      </c>
      <c r="BY983">
        <v>0</v>
      </c>
      <c r="BZ983">
        <v>60</v>
      </c>
      <c r="CA983">
        <v>70</v>
      </c>
      <c r="CB983">
        <v>20</v>
      </c>
      <c r="CC983">
        <v>0</v>
      </c>
      <c r="CD983">
        <v>50</v>
      </c>
      <c r="CE983">
        <v>130</v>
      </c>
      <c r="CF983">
        <v>30</v>
      </c>
      <c r="CG983">
        <v>10</v>
      </c>
      <c r="CH983">
        <v>85</v>
      </c>
      <c r="CI983">
        <v>75</v>
      </c>
      <c r="CJ983">
        <v>20</v>
      </c>
      <c r="CK983">
        <v>0</v>
      </c>
      <c r="CL983">
        <v>55</v>
      </c>
      <c r="CM983">
        <v>720</v>
      </c>
      <c r="CN983">
        <v>145</v>
      </c>
      <c r="CO983">
        <v>0</v>
      </c>
      <c r="CP983">
        <v>575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4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4</v>
      </c>
      <c r="ED983">
        <v>0</v>
      </c>
      <c r="EE983">
        <v>0</v>
      </c>
      <c r="EF983">
        <v>4</v>
      </c>
    </row>
    <row r="984" spans="1:136" x14ac:dyDescent="0.3">
      <c r="A984" t="s">
        <v>391</v>
      </c>
      <c r="B984">
        <v>140</v>
      </c>
      <c r="C984" t="s">
        <v>2716</v>
      </c>
      <c r="D984">
        <v>34017019000</v>
      </c>
      <c r="E984" t="s">
        <v>2717</v>
      </c>
      <c r="F984" t="s">
        <v>227</v>
      </c>
      <c r="G984" t="s">
        <v>2699</v>
      </c>
      <c r="H984">
        <v>1755</v>
      </c>
      <c r="I984">
        <v>640</v>
      </c>
      <c r="J984">
        <v>600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25</v>
      </c>
      <c r="T984">
        <v>10</v>
      </c>
      <c r="U984">
        <v>0</v>
      </c>
      <c r="V984">
        <v>20</v>
      </c>
      <c r="W984">
        <v>20</v>
      </c>
      <c r="X984">
        <v>20</v>
      </c>
      <c r="Y984">
        <v>0</v>
      </c>
      <c r="Z984">
        <v>0</v>
      </c>
      <c r="AA984">
        <v>550</v>
      </c>
      <c r="AB984">
        <v>340</v>
      </c>
      <c r="AC984">
        <v>10</v>
      </c>
      <c r="AD984">
        <v>200</v>
      </c>
      <c r="AE984">
        <v>35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35</v>
      </c>
      <c r="AW984">
        <v>35</v>
      </c>
      <c r="AX984">
        <v>0</v>
      </c>
      <c r="AY984">
        <v>0</v>
      </c>
      <c r="AZ984">
        <v>4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4</v>
      </c>
      <c r="BR984">
        <v>4</v>
      </c>
      <c r="BS984">
        <v>0</v>
      </c>
      <c r="BT984">
        <v>0</v>
      </c>
      <c r="BU984">
        <v>1120</v>
      </c>
      <c r="BV984">
        <v>1095</v>
      </c>
      <c r="BW984">
        <v>210</v>
      </c>
      <c r="BX984">
        <v>40</v>
      </c>
      <c r="BY984">
        <v>0</v>
      </c>
      <c r="BZ984">
        <v>170</v>
      </c>
      <c r="CA984">
        <v>60</v>
      </c>
      <c r="CB984">
        <v>10</v>
      </c>
      <c r="CC984">
        <v>0</v>
      </c>
      <c r="CD984">
        <v>50</v>
      </c>
      <c r="CE984">
        <v>110</v>
      </c>
      <c r="CF984">
        <v>20</v>
      </c>
      <c r="CG984">
        <v>0</v>
      </c>
      <c r="CH984">
        <v>90</v>
      </c>
      <c r="CI984">
        <v>50</v>
      </c>
      <c r="CJ984">
        <v>4</v>
      </c>
      <c r="CK984">
        <v>0</v>
      </c>
      <c r="CL984">
        <v>45</v>
      </c>
      <c r="CM984">
        <v>665</v>
      </c>
      <c r="CN984">
        <v>245</v>
      </c>
      <c r="CO984">
        <v>0</v>
      </c>
      <c r="CP984">
        <v>415</v>
      </c>
      <c r="CQ984">
        <v>25</v>
      </c>
      <c r="CR984">
        <v>15</v>
      </c>
      <c r="CS984">
        <v>0</v>
      </c>
      <c r="CT984">
        <v>0</v>
      </c>
      <c r="CU984">
        <v>15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10</v>
      </c>
      <c r="DI984">
        <v>10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</row>
    <row r="985" spans="1:136" x14ac:dyDescent="0.3">
      <c r="A985" t="s">
        <v>391</v>
      </c>
      <c r="B985">
        <v>140</v>
      </c>
      <c r="C985" t="s">
        <v>2718</v>
      </c>
      <c r="D985">
        <v>34017019100</v>
      </c>
      <c r="E985" t="s">
        <v>2719</v>
      </c>
      <c r="F985" t="s">
        <v>227</v>
      </c>
      <c r="G985" t="s">
        <v>2699</v>
      </c>
      <c r="H985">
        <v>2070</v>
      </c>
      <c r="I985">
        <v>440</v>
      </c>
      <c r="J985">
        <v>440</v>
      </c>
      <c r="K985">
        <v>25</v>
      </c>
      <c r="L985">
        <v>0</v>
      </c>
      <c r="M985">
        <v>0</v>
      </c>
      <c r="N985">
        <v>25</v>
      </c>
      <c r="O985">
        <v>0</v>
      </c>
      <c r="P985">
        <v>0</v>
      </c>
      <c r="Q985">
        <v>0</v>
      </c>
      <c r="R985">
        <v>0</v>
      </c>
      <c r="S985">
        <v>45</v>
      </c>
      <c r="T985">
        <v>20</v>
      </c>
      <c r="U985">
        <v>0</v>
      </c>
      <c r="V985">
        <v>30</v>
      </c>
      <c r="W985">
        <v>20</v>
      </c>
      <c r="X985">
        <v>20</v>
      </c>
      <c r="Y985">
        <v>0</v>
      </c>
      <c r="Z985">
        <v>0</v>
      </c>
      <c r="AA985">
        <v>345</v>
      </c>
      <c r="AB985">
        <v>130</v>
      </c>
      <c r="AC985">
        <v>0</v>
      </c>
      <c r="AD985">
        <v>215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1635</v>
      </c>
      <c r="BV985">
        <v>1525</v>
      </c>
      <c r="BW985">
        <v>575</v>
      </c>
      <c r="BX985">
        <v>315</v>
      </c>
      <c r="BY985">
        <v>20</v>
      </c>
      <c r="BZ985">
        <v>240</v>
      </c>
      <c r="CA985">
        <v>100</v>
      </c>
      <c r="CB985">
        <v>90</v>
      </c>
      <c r="CC985">
        <v>0</v>
      </c>
      <c r="CD985">
        <v>4</v>
      </c>
      <c r="CE985">
        <v>160</v>
      </c>
      <c r="CF985">
        <v>60</v>
      </c>
      <c r="CG985">
        <v>20</v>
      </c>
      <c r="CH985">
        <v>80</v>
      </c>
      <c r="CI985">
        <v>45</v>
      </c>
      <c r="CJ985">
        <v>30</v>
      </c>
      <c r="CK985">
        <v>0</v>
      </c>
      <c r="CL985">
        <v>15</v>
      </c>
      <c r="CM985">
        <v>650</v>
      </c>
      <c r="CN985">
        <v>115</v>
      </c>
      <c r="CO985">
        <v>0</v>
      </c>
      <c r="CP985">
        <v>535</v>
      </c>
      <c r="CQ985">
        <v>110</v>
      </c>
      <c r="CR985">
        <v>20</v>
      </c>
      <c r="CS985">
        <v>0</v>
      </c>
      <c r="CT985">
        <v>0</v>
      </c>
      <c r="CU985">
        <v>20</v>
      </c>
      <c r="CV985">
        <v>0</v>
      </c>
      <c r="CW985">
        <v>0</v>
      </c>
      <c r="CX985">
        <v>0</v>
      </c>
      <c r="CY985">
        <v>0</v>
      </c>
      <c r="CZ985">
        <v>40</v>
      </c>
      <c r="DA985">
        <v>40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50</v>
      </c>
      <c r="DI985">
        <v>50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</row>
    <row r="986" spans="1:136" x14ac:dyDescent="0.3">
      <c r="A986" t="s">
        <v>391</v>
      </c>
      <c r="B986">
        <v>140</v>
      </c>
      <c r="C986" t="s">
        <v>2720</v>
      </c>
      <c r="D986">
        <v>34017019200</v>
      </c>
      <c r="E986" t="s">
        <v>2721</v>
      </c>
      <c r="F986" t="s">
        <v>227</v>
      </c>
      <c r="G986" t="s">
        <v>2699</v>
      </c>
      <c r="H986">
        <v>1880</v>
      </c>
      <c r="I986">
        <v>405</v>
      </c>
      <c r="J986">
        <v>370</v>
      </c>
      <c r="K986">
        <v>40</v>
      </c>
      <c r="L986">
        <v>10</v>
      </c>
      <c r="M986">
        <v>0</v>
      </c>
      <c r="N986">
        <v>30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330</v>
      </c>
      <c r="AB986">
        <v>210</v>
      </c>
      <c r="AC986">
        <v>0</v>
      </c>
      <c r="AD986">
        <v>120</v>
      </c>
      <c r="AE986">
        <v>35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35</v>
      </c>
      <c r="AW986">
        <v>35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1475</v>
      </c>
      <c r="BV986">
        <v>1475</v>
      </c>
      <c r="BW986">
        <v>425</v>
      </c>
      <c r="BX986">
        <v>70</v>
      </c>
      <c r="BY986">
        <v>0</v>
      </c>
      <c r="BZ986">
        <v>355</v>
      </c>
      <c r="CA986">
        <v>210</v>
      </c>
      <c r="CB986">
        <v>20</v>
      </c>
      <c r="CC986">
        <v>0</v>
      </c>
      <c r="CD986">
        <v>185</v>
      </c>
      <c r="CE986">
        <v>45</v>
      </c>
      <c r="CF986">
        <v>10</v>
      </c>
      <c r="CG986">
        <v>0</v>
      </c>
      <c r="CH986">
        <v>35</v>
      </c>
      <c r="CI986">
        <v>70</v>
      </c>
      <c r="CJ986">
        <v>15</v>
      </c>
      <c r="CK986">
        <v>0</v>
      </c>
      <c r="CL986">
        <v>55</v>
      </c>
      <c r="CM986">
        <v>725</v>
      </c>
      <c r="CN986">
        <v>180</v>
      </c>
      <c r="CO986">
        <v>0</v>
      </c>
      <c r="CP986">
        <v>545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</row>
    <row r="987" spans="1:136" x14ac:dyDescent="0.3">
      <c r="A987" t="s">
        <v>391</v>
      </c>
      <c r="B987">
        <v>140</v>
      </c>
      <c r="C987" t="s">
        <v>2722</v>
      </c>
      <c r="D987">
        <v>34017019300</v>
      </c>
      <c r="E987" t="s">
        <v>2723</v>
      </c>
      <c r="F987" t="s">
        <v>227</v>
      </c>
      <c r="G987" t="s">
        <v>2699</v>
      </c>
      <c r="H987">
        <v>1950</v>
      </c>
      <c r="I987">
        <v>990</v>
      </c>
      <c r="J987">
        <v>925</v>
      </c>
      <c r="K987">
        <v>0</v>
      </c>
      <c r="L987">
        <v>0</v>
      </c>
      <c r="M987">
        <v>0</v>
      </c>
      <c r="N987">
        <v>0</v>
      </c>
      <c r="O987">
        <v>55</v>
      </c>
      <c r="P987">
        <v>0</v>
      </c>
      <c r="Q987">
        <v>0</v>
      </c>
      <c r="R987">
        <v>55</v>
      </c>
      <c r="S987">
        <v>0</v>
      </c>
      <c r="T987">
        <v>0</v>
      </c>
      <c r="U987">
        <v>0</v>
      </c>
      <c r="V987">
        <v>0</v>
      </c>
      <c r="W987">
        <v>15</v>
      </c>
      <c r="X987">
        <v>15</v>
      </c>
      <c r="Y987">
        <v>0</v>
      </c>
      <c r="Z987">
        <v>0</v>
      </c>
      <c r="AA987">
        <v>860</v>
      </c>
      <c r="AB987">
        <v>525</v>
      </c>
      <c r="AC987">
        <v>0</v>
      </c>
      <c r="AD987">
        <v>335</v>
      </c>
      <c r="AE987">
        <v>60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60</v>
      </c>
      <c r="AW987">
        <v>60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960</v>
      </c>
      <c r="BV987">
        <v>950</v>
      </c>
      <c r="BW987">
        <v>15</v>
      </c>
      <c r="BX987">
        <v>0</v>
      </c>
      <c r="BY987">
        <v>0</v>
      </c>
      <c r="BZ987">
        <v>15</v>
      </c>
      <c r="CA987">
        <v>0</v>
      </c>
      <c r="CB987">
        <v>0</v>
      </c>
      <c r="CC987">
        <v>0</v>
      </c>
      <c r="CD987">
        <v>0</v>
      </c>
      <c r="CE987">
        <v>50</v>
      </c>
      <c r="CF987">
        <v>0</v>
      </c>
      <c r="CG987">
        <v>0</v>
      </c>
      <c r="CH987">
        <v>50</v>
      </c>
      <c r="CI987">
        <v>35</v>
      </c>
      <c r="CJ987">
        <v>0</v>
      </c>
      <c r="CK987">
        <v>0</v>
      </c>
      <c r="CL987">
        <v>35</v>
      </c>
      <c r="CM987">
        <v>850</v>
      </c>
      <c r="CN987">
        <v>270</v>
      </c>
      <c r="CO987">
        <v>0</v>
      </c>
      <c r="CP987">
        <v>580</v>
      </c>
      <c r="CQ987">
        <v>10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10</v>
      </c>
      <c r="DI987">
        <v>10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</row>
    <row r="988" spans="1:136" x14ac:dyDescent="0.3">
      <c r="A988" t="s">
        <v>391</v>
      </c>
      <c r="B988">
        <v>140</v>
      </c>
      <c r="C988" t="s">
        <v>2724</v>
      </c>
      <c r="D988">
        <v>34017019400</v>
      </c>
      <c r="E988" t="s">
        <v>2725</v>
      </c>
      <c r="F988" t="s">
        <v>227</v>
      </c>
      <c r="G988" t="s">
        <v>2699</v>
      </c>
      <c r="H988">
        <v>1620</v>
      </c>
      <c r="I988">
        <v>385</v>
      </c>
      <c r="J988">
        <v>385</v>
      </c>
      <c r="K988">
        <v>20</v>
      </c>
      <c r="L988">
        <v>0</v>
      </c>
      <c r="M988">
        <v>0</v>
      </c>
      <c r="N988">
        <v>20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45</v>
      </c>
      <c r="X988">
        <v>0</v>
      </c>
      <c r="Y988">
        <v>0</v>
      </c>
      <c r="Z988">
        <v>45</v>
      </c>
      <c r="AA988">
        <v>325</v>
      </c>
      <c r="AB988">
        <v>170</v>
      </c>
      <c r="AC988">
        <v>0</v>
      </c>
      <c r="AD988">
        <v>155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1235</v>
      </c>
      <c r="BV988">
        <v>1220</v>
      </c>
      <c r="BW988">
        <v>240</v>
      </c>
      <c r="BX988">
        <v>60</v>
      </c>
      <c r="BY988">
        <v>0</v>
      </c>
      <c r="BZ988">
        <v>180</v>
      </c>
      <c r="CA988">
        <v>160</v>
      </c>
      <c r="CB988">
        <v>10</v>
      </c>
      <c r="CC988">
        <v>0</v>
      </c>
      <c r="CD988">
        <v>150</v>
      </c>
      <c r="CE988">
        <v>25</v>
      </c>
      <c r="CF988">
        <v>0</v>
      </c>
      <c r="CG988">
        <v>0</v>
      </c>
      <c r="CH988">
        <v>25</v>
      </c>
      <c r="CI988">
        <v>110</v>
      </c>
      <c r="CJ988">
        <v>15</v>
      </c>
      <c r="CK988">
        <v>0</v>
      </c>
      <c r="CL988">
        <v>95</v>
      </c>
      <c r="CM988">
        <v>685</v>
      </c>
      <c r="CN988">
        <v>225</v>
      </c>
      <c r="CO988">
        <v>0</v>
      </c>
      <c r="CP988">
        <v>460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15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15</v>
      </c>
      <c r="ED988">
        <v>15</v>
      </c>
      <c r="EE988">
        <v>0</v>
      </c>
      <c r="EF988">
        <v>0</v>
      </c>
    </row>
    <row r="989" spans="1:136" x14ac:dyDescent="0.3">
      <c r="A989" t="s">
        <v>391</v>
      </c>
      <c r="B989">
        <v>140</v>
      </c>
      <c r="C989" t="s">
        <v>2726</v>
      </c>
      <c r="D989">
        <v>34017019800</v>
      </c>
      <c r="E989" t="s">
        <v>2727</v>
      </c>
      <c r="F989" t="s">
        <v>227</v>
      </c>
      <c r="G989" t="s">
        <v>2728</v>
      </c>
      <c r="H989">
        <v>1535</v>
      </c>
      <c r="I989">
        <v>140</v>
      </c>
      <c r="J989">
        <v>140</v>
      </c>
      <c r="K989">
        <v>10</v>
      </c>
      <c r="L989">
        <v>0</v>
      </c>
      <c r="M989">
        <v>0</v>
      </c>
      <c r="N989">
        <v>10</v>
      </c>
      <c r="O989">
        <v>0</v>
      </c>
      <c r="P989">
        <v>0</v>
      </c>
      <c r="Q989">
        <v>0</v>
      </c>
      <c r="R989">
        <v>0</v>
      </c>
      <c r="S989">
        <v>10</v>
      </c>
      <c r="T989">
        <v>0</v>
      </c>
      <c r="U989">
        <v>0</v>
      </c>
      <c r="V989">
        <v>10</v>
      </c>
      <c r="W989">
        <v>0</v>
      </c>
      <c r="X989">
        <v>0</v>
      </c>
      <c r="Y989">
        <v>0</v>
      </c>
      <c r="Z989">
        <v>0</v>
      </c>
      <c r="AA989">
        <v>120</v>
      </c>
      <c r="AB989">
        <v>65</v>
      </c>
      <c r="AC989">
        <v>0</v>
      </c>
      <c r="AD989">
        <v>55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1395</v>
      </c>
      <c r="BV989">
        <v>1340</v>
      </c>
      <c r="BW989">
        <v>195</v>
      </c>
      <c r="BX989">
        <v>15</v>
      </c>
      <c r="BY989">
        <v>0</v>
      </c>
      <c r="BZ989">
        <v>180</v>
      </c>
      <c r="CA989">
        <v>15</v>
      </c>
      <c r="CB989">
        <v>0</v>
      </c>
      <c r="CC989">
        <v>0</v>
      </c>
      <c r="CD989">
        <v>15</v>
      </c>
      <c r="CE989">
        <v>120</v>
      </c>
      <c r="CF989">
        <v>30</v>
      </c>
      <c r="CG989">
        <v>25</v>
      </c>
      <c r="CH989">
        <v>65</v>
      </c>
      <c r="CI989">
        <v>140</v>
      </c>
      <c r="CJ989">
        <v>40</v>
      </c>
      <c r="CK989">
        <v>0</v>
      </c>
      <c r="CL989">
        <v>100</v>
      </c>
      <c r="CM989">
        <v>875</v>
      </c>
      <c r="CN989">
        <v>190</v>
      </c>
      <c r="CO989">
        <v>0</v>
      </c>
      <c r="CP989">
        <v>685</v>
      </c>
      <c r="CQ989">
        <v>15</v>
      </c>
      <c r="CR989">
        <v>15</v>
      </c>
      <c r="CS989">
        <v>15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35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10</v>
      </c>
      <c r="DV989">
        <v>0</v>
      </c>
      <c r="DW989">
        <v>0</v>
      </c>
      <c r="DX989">
        <v>10</v>
      </c>
      <c r="DY989">
        <v>25</v>
      </c>
      <c r="DZ989">
        <v>25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</row>
    <row r="990" spans="1:136" x14ac:dyDescent="0.3">
      <c r="A990" t="s">
        <v>391</v>
      </c>
      <c r="B990">
        <v>140</v>
      </c>
      <c r="C990" t="s">
        <v>2729</v>
      </c>
      <c r="D990">
        <v>34017019900</v>
      </c>
      <c r="E990" t="s">
        <v>2730</v>
      </c>
      <c r="F990" t="s">
        <v>227</v>
      </c>
      <c r="G990" t="s">
        <v>2728</v>
      </c>
      <c r="H990">
        <v>2245</v>
      </c>
      <c r="I990">
        <v>1655</v>
      </c>
      <c r="J990">
        <v>1605</v>
      </c>
      <c r="K990">
        <v>65</v>
      </c>
      <c r="L990">
        <v>15</v>
      </c>
      <c r="M990">
        <v>0</v>
      </c>
      <c r="N990">
        <v>50</v>
      </c>
      <c r="O990">
        <v>110</v>
      </c>
      <c r="P990">
        <v>60</v>
      </c>
      <c r="Q990">
        <v>0</v>
      </c>
      <c r="R990">
        <v>45</v>
      </c>
      <c r="S990">
        <v>230</v>
      </c>
      <c r="T990">
        <v>150</v>
      </c>
      <c r="U990">
        <v>0</v>
      </c>
      <c r="V990">
        <v>75</v>
      </c>
      <c r="W990">
        <v>145</v>
      </c>
      <c r="X990">
        <v>105</v>
      </c>
      <c r="Y990">
        <v>0</v>
      </c>
      <c r="Z990">
        <v>40</v>
      </c>
      <c r="AA990">
        <v>1055</v>
      </c>
      <c r="AB990">
        <v>720</v>
      </c>
      <c r="AC990">
        <v>95</v>
      </c>
      <c r="AD990">
        <v>240</v>
      </c>
      <c r="AE990">
        <v>50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30</v>
      </c>
      <c r="AO990">
        <v>30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20</v>
      </c>
      <c r="AW990">
        <v>0</v>
      </c>
      <c r="AX990">
        <v>20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590</v>
      </c>
      <c r="BV990">
        <v>530</v>
      </c>
      <c r="BW990">
        <v>80</v>
      </c>
      <c r="BX990">
        <v>65</v>
      </c>
      <c r="BY990">
        <v>0</v>
      </c>
      <c r="BZ990">
        <v>15</v>
      </c>
      <c r="CA990">
        <v>30</v>
      </c>
      <c r="CB990">
        <v>30</v>
      </c>
      <c r="CC990">
        <v>0</v>
      </c>
      <c r="CD990">
        <v>0</v>
      </c>
      <c r="CE990">
        <v>85</v>
      </c>
      <c r="CF990">
        <v>75</v>
      </c>
      <c r="CG990">
        <v>0</v>
      </c>
      <c r="CH990">
        <v>10</v>
      </c>
      <c r="CI990">
        <v>0</v>
      </c>
      <c r="CJ990">
        <v>0</v>
      </c>
      <c r="CK990">
        <v>0</v>
      </c>
      <c r="CL990">
        <v>0</v>
      </c>
      <c r="CM990">
        <v>335</v>
      </c>
      <c r="CN990">
        <v>210</v>
      </c>
      <c r="CO990">
        <v>0</v>
      </c>
      <c r="CP990">
        <v>125</v>
      </c>
      <c r="CQ990">
        <v>15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15</v>
      </c>
      <c r="DI990">
        <v>0</v>
      </c>
      <c r="DJ990">
        <v>15</v>
      </c>
      <c r="DK990">
        <v>0</v>
      </c>
      <c r="DL990">
        <v>45</v>
      </c>
      <c r="DM990">
        <v>0</v>
      </c>
      <c r="DN990">
        <v>0</v>
      </c>
      <c r="DO990">
        <v>0</v>
      </c>
      <c r="DP990">
        <v>0</v>
      </c>
      <c r="DQ990">
        <v>45</v>
      </c>
      <c r="DR990">
        <v>45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</row>
    <row r="991" spans="1:136" x14ac:dyDescent="0.3">
      <c r="A991" t="s">
        <v>391</v>
      </c>
      <c r="B991">
        <v>140</v>
      </c>
      <c r="C991" t="s">
        <v>2731</v>
      </c>
      <c r="D991">
        <v>34017020000</v>
      </c>
      <c r="E991" t="s">
        <v>2732</v>
      </c>
      <c r="F991" t="s">
        <v>227</v>
      </c>
      <c r="G991" t="s">
        <v>2728</v>
      </c>
      <c r="H991">
        <v>2145</v>
      </c>
      <c r="I991">
        <v>1385</v>
      </c>
      <c r="J991">
        <v>1310</v>
      </c>
      <c r="K991">
        <v>35</v>
      </c>
      <c r="L991">
        <v>20</v>
      </c>
      <c r="M991">
        <v>0</v>
      </c>
      <c r="N991">
        <v>15</v>
      </c>
      <c r="O991">
        <v>30</v>
      </c>
      <c r="P991">
        <v>0</v>
      </c>
      <c r="Q991">
        <v>0</v>
      </c>
      <c r="R991">
        <v>30</v>
      </c>
      <c r="S991">
        <v>100</v>
      </c>
      <c r="T991">
        <v>80</v>
      </c>
      <c r="U991">
        <v>20</v>
      </c>
      <c r="V991">
        <v>0</v>
      </c>
      <c r="W991">
        <v>140</v>
      </c>
      <c r="X991">
        <v>80</v>
      </c>
      <c r="Y991">
        <v>0</v>
      </c>
      <c r="Z991">
        <v>60</v>
      </c>
      <c r="AA991">
        <v>1010</v>
      </c>
      <c r="AB991">
        <v>635</v>
      </c>
      <c r="AC991">
        <v>0</v>
      </c>
      <c r="AD991">
        <v>370</v>
      </c>
      <c r="AE991">
        <v>15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15</v>
      </c>
      <c r="AS991">
        <v>0</v>
      </c>
      <c r="AT991">
        <v>15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65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15</v>
      </c>
      <c r="BJ991">
        <v>15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45</v>
      </c>
      <c r="BR991">
        <v>45</v>
      </c>
      <c r="BS991">
        <v>0</v>
      </c>
      <c r="BT991">
        <v>0</v>
      </c>
      <c r="BU991">
        <v>755</v>
      </c>
      <c r="BV991">
        <v>725</v>
      </c>
      <c r="BW991">
        <v>195</v>
      </c>
      <c r="BX991">
        <v>50</v>
      </c>
      <c r="BY991">
        <v>0</v>
      </c>
      <c r="BZ991">
        <v>145</v>
      </c>
      <c r="CA991">
        <v>45</v>
      </c>
      <c r="CB991">
        <v>20</v>
      </c>
      <c r="CC991">
        <v>0</v>
      </c>
      <c r="CD991">
        <v>25</v>
      </c>
      <c r="CE991">
        <v>30</v>
      </c>
      <c r="CF991">
        <v>0</v>
      </c>
      <c r="CG991">
        <v>0</v>
      </c>
      <c r="CH991">
        <v>30</v>
      </c>
      <c r="CI991">
        <v>75</v>
      </c>
      <c r="CJ991">
        <v>55</v>
      </c>
      <c r="CK991">
        <v>0</v>
      </c>
      <c r="CL991">
        <v>15</v>
      </c>
      <c r="CM991">
        <v>380</v>
      </c>
      <c r="CN991">
        <v>270</v>
      </c>
      <c r="CO991">
        <v>0</v>
      </c>
      <c r="CP991">
        <v>110</v>
      </c>
      <c r="CQ991">
        <v>30</v>
      </c>
      <c r="CR991">
        <v>0</v>
      </c>
      <c r="CS991">
        <v>0</v>
      </c>
      <c r="CT991">
        <v>0</v>
      </c>
      <c r="CU991">
        <v>0</v>
      </c>
      <c r="CV991">
        <v>20</v>
      </c>
      <c r="CW991">
        <v>20</v>
      </c>
      <c r="CX991">
        <v>0</v>
      </c>
      <c r="CY991">
        <v>0</v>
      </c>
      <c r="CZ991">
        <v>10</v>
      </c>
      <c r="DA991">
        <v>10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</row>
    <row r="992" spans="1:136" x14ac:dyDescent="0.3">
      <c r="A992" t="s">
        <v>391</v>
      </c>
      <c r="B992">
        <v>140</v>
      </c>
      <c r="C992" t="s">
        <v>2733</v>
      </c>
      <c r="D992">
        <v>34017020100</v>
      </c>
      <c r="E992" t="s">
        <v>2734</v>
      </c>
      <c r="F992" t="s">
        <v>227</v>
      </c>
      <c r="G992" t="s">
        <v>2728</v>
      </c>
      <c r="H992">
        <v>1710</v>
      </c>
      <c r="I992">
        <v>955</v>
      </c>
      <c r="J992">
        <v>950</v>
      </c>
      <c r="K992">
        <v>35</v>
      </c>
      <c r="L992">
        <v>10</v>
      </c>
      <c r="M992">
        <v>0</v>
      </c>
      <c r="N992">
        <v>25</v>
      </c>
      <c r="O992">
        <v>45</v>
      </c>
      <c r="P992">
        <v>4</v>
      </c>
      <c r="Q992">
        <v>0</v>
      </c>
      <c r="R992">
        <v>40</v>
      </c>
      <c r="S992">
        <v>190</v>
      </c>
      <c r="T992">
        <v>105</v>
      </c>
      <c r="U992">
        <v>0</v>
      </c>
      <c r="V992">
        <v>85</v>
      </c>
      <c r="W992">
        <v>115</v>
      </c>
      <c r="X992">
        <v>80</v>
      </c>
      <c r="Y992">
        <v>0</v>
      </c>
      <c r="Z992">
        <v>30</v>
      </c>
      <c r="AA992">
        <v>560</v>
      </c>
      <c r="AB992">
        <v>425</v>
      </c>
      <c r="AC992">
        <v>55</v>
      </c>
      <c r="AD992">
        <v>85</v>
      </c>
      <c r="AE992">
        <v>4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4</v>
      </c>
      <c r="AO992">
        <v>0</v>
      </c>
      <c r="AP992">
        <v>4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755</v>
      </c>
      <c r="BV992">
        <v>700</v>
      </c>
      <c r="BW992">
        <v>105</v>
      </c>
      <c r="BX992">
        <v>45</v>
      </c>
      <c r="BY992">
        <v>4</v>
      </c>
      <c r="BZ992">
        <v>55</v>
      </c>
      <c r="CA992">
        <v>170</v>
      </c>
      <c r="CB992">
        <v>105</v>
      </c>
      <c r="CC992">
        <v>0</v>
      </c>
      <c r="CD992">
        <v>65</v>
      </c>
      <c r="CE992">
        <v>80</v>
      </c>
      <c r="CF992">
        <v>55</v>
      </c>
      <c r="CG992">
        <v>0</v>
      </c>
      <c r="CH992">
        <v>25</v>
      </c>
      <c r="CI992">
        <v>25</v>
      </c>
      <c r="CJ992">
        <v>25</v>
      </c>
      <c r="CK992">
        <v>0</v>
      </c>
      <c r="CL992">
        <v>0</v>
      </c>
      <c r="CM992">
        <v>320</v>
      </c>
      <c r="CN992">
        <v>195</v>
      </c>
      <c r="CO992">
        <v>10</v>
      </c>
      <c r="CP992">
        <v>115</v>
      </c>
      <c r="CQ992">
        <v>55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55</v>
      </c>
      <c r="DI992">
        <v>55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</row>
    <row r="993" spans="1:136" x14ac:dyDescent="0.3">
      <c r="A993" t="s">
        <v>391</v>
      </c>
      <c r="B993">
        <v>140</v>
      </c>
      <c r="C993" t="s">
        <v>2735</v>
      </c>
      <c r="D993">
        <v>34017032400</v>
      </c>
      <c r="E993" t="s">
        <v>2736</v>
      </c>
      <c r="F993" t="s">
        <v>227</v>
      </c>
      <c r="G993" t="s">
        <v>233</v>
      </c>
      <c r="H993">
        <v>650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650</v>
      </c>
      <c r="BV993">
        <v>620</v>
      </c>
      <c r="BW993">
        <v>90</v>
      </c>
      <c r="BX993">
        <v>45</v>
      </c>
      <c r="BY993">
        <v>0</v>
      </c>
      <c r="BZ993">
        <v>45</v>
      </c>
      <c r="CA993">
        <v>25</v>
      </c>
      <c r="CB993">
        <v>25</v>
      </c>
      <c r="CC993">
        <v>0</v>
      </c>
      <c r="CD993">
        <v>0</v>
      </c>
      <c r="CE993">
        <v>75</v>
      </c>
      <c r="CF993">
        <v>60</v>
      </c>
      <c r="CG993">
        <v>4</v>
      </c>
      <c r="CH993">
        <v>10</v>
      </c>
      <c r="CI993">
        <v>75</v>
      </c>
      <c r="CJ993">
        <v>40</v>
      </c>
      <c r="CK993">
        <v>0</v>
      </c>
      <c r="CL993">
        <v>40</v>
      </c>
      <c r="CM993">
        <v>360</v>
      </c>
      <c r="CN993">
        <v>245</v>
      </c>
      <c r="CO993">
        <v>0</v>
      </c>
      <c r="CP993">
        <v>110</v>
      </c>
      <c r="CQ993">
        <v>30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30</v>
      </c>
      <c r="DI993">
        <v>30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</row>
    <row r="994" spans="1:136" x14ac:dyDescent="0.3">
      <c r="A994" t="s">
        <v>391</v>
      </c>
      <c r="B994">
        <v>140</v>
      </c>
      <c r="C994" t="s">
        <v>2737</v>
      </c>
      <c r="D994">
        <v>34019010100</v>
      </c>
      <c r="E994" t="s">
        <v>2738</v>
      </c>
      <c r="F994" t="s">
        <v>2739</v>
      </c>
      <c r="G994" t="s">
        <v>2740</v>
      </c>
      <c r="H994">
        <v>2290</v>
      </c>
      <c r="I994">
        <v>410</v>
      </c>
      <c r="J994">
        <v>375</v>
      </c>
      <c r="K994">
        <v>165</v>
      </c>
      <c r="L994">
        <v>90</v>
      </c>
      <c r="M994">
        <v>0</v>
      </c>
      <c r="N994">
        <v>70</v>
      </c>
      <c r="O994">
        <v>0</v>
      </c>
      <c r="P994">
        <v>0</v>
      </c>
      <c r="Q994">
        <v>0</v>
      </c>
      <c r="R994">
        <v>0</v>
      </c>
      <c r="S994">
        <v>65</v>
      </c>
      <c r="T994">
        <v>65</v>
      </c>
      <c r="U994">
        <v>0</v>
      </c>
      <c r="V994">
        <v>0</v>
      </c>
      <c r="W994">
        <v>45</v>
      </c>
      <c r="X994">
        <v>45</v>
      </c>
      <c r="Y994">
        <v>0</v>
      </c>
      <c r="Z994">
        <v>0</v>
      </c>
      <c r="AA994">
        <v>100</v>
      </c>
      <c r="AB994">
        <v>75</v>
      </c>
      <c r="AC994">
        <v>0</v>
      </c>
      <c r="AD994">
        <v>25</v>
      </c>
      <c r="AE994">
        <v>35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20</v>
      </c>
      <c r="AO994">
        <v>20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15</v>
      </c>
      <c r="AW994">
        <v>15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1885</v>
      </c>
      <c r="BV994">
        <v>1705</v>
      </c>
      <c r="BW994">
        <v>670</v>
      </c>
      <c r="BX994">
        <v>290</v>
      </c>
      <c r="BY994">
        <v>0</v>
      </c>
      <c r="BZ994">
        <v>385</v>
      </c>
      <c r="CA994">
        <v>375</v>
      </c>
      <c r="CB994">
        <v>285</v>
      </c>
      <c r="CC994">
        <v>30</v>
      </c>
      <c r="CD994">
        <v>65</v>
      </c>
      <c r="CE994">
        <v>280</v>
      </c>
      <c r="CF994">
        <v>195</v>
      </c>
      <c r="CG994">
        <v>50</v>
      </c>
      <c r="CH994">
        <v>30</v>
      </c>
      <c r="CI994">
        <v>245</v>
      </c>
      <c r="CJ994">
        <v>170</v>
      </c>
      <c r="CK994">
        <v>0</v>
      </c>
      <c r="CL994">
        <v>70</v>
      </c>
      <c r="CM994">
        <v>135</v>
      </c>
      <c r="CN994">
        <v>85</v>
      </c>
      <c r="CO994">
        <v>15</v>
      </c>
      <c r="CP994">
        <v>35</v>
      </c>
      <c r="CQ994">
        <v>100</v>
      </c>
      <c r="CR994">
        <v>0</v>
      </c>
      <c r="CS994">
        <v>0</v>
      </c>
      <c r="CT994">
        <v>0</v>
      </c>
      <c r="CU994">
        <v>0</v>
      </c>
      <c r="CV994">
        <v>60</v>
      </c>
      <c r="CW994">
        <v>60</v>
      </c>
      <c r="CX994">
        <v>0</v>
      </c>
      <c r="CY994">
        <v>0</v>
      </c>
      <c r="CZ994">
        <v>25</v>
      </c>
      <c r="DA994">
        <v>25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15</v>
      </c>
      <c r="DI994">
        <v>15</v>
      </c>
      <c r="DJ994">
        <v>0</v>
      </c>
      <c r="DK994">
        <v>0</v>
      </c>
      <c r="DL994">
        <v>75</v>
      </c>
      <c r="DM994">
        <v>65</v>
      </c>
      <c r="DN994">
        <v>30</v>
      </c>
      <c r="DO994">
        <v>35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10</v>
      </c>
      <c r="ED994">
        <v>10</v>
      </c>
      <c r="EE994">
        <v>0</v>
      </c>
      <c r="EF994">
        <v>0</v>
      </c>
    </row>
    <row r="995" spans="1:136" x14ac:dyDescent="0.3">
      <c r="A995" t="s">
        <v>391</v>
      </c>
      <c r="B995">
        <v>140</v>
      </c>
      <c r="C995" t="s">
        <v>2741</v>
      </c>
      <c r="D995">
        <v>34019010200</v>
      </c>
      <c r="E995" t="s">
        <v>2742</v>
      </c>
      <c r="F995" t="s">
        <v>2739</v>
      </c>
      <c r="G995" t="s">
        <v>2743</v>
      </c>
      <c r="H995">
        <v>2165</v>
      </c>
      <c r="I995">
        <v>2075</v>
      </c>
      <c r="J995">
        <v>2075</v>
      </c>
      <c r="K995">
        <v>60</v>
      </c>
      <c r="L995">
        <v>0</v>
      </c>
      <c r="M995">
        <v>0</v>
      </c>
      <c r="N995">
        <v>60</v>
      </c>
      <c r="O995">
        <v>115</v>
      </c>
      <c r="P995">
        <v>115</v>
      </c>
      <c r="Q995">
        <v>0</v>
      </c>
      <c r="R995">
        <v>0</v>
      </c>
      <c r="S995">
        <v>80</v>
      </c>
      <c r="T995">
        <v>70</v>
      </c>
      <c r="U995">
        <v>0</v>
      </c>
      <c r="V995">
        <v>15</v>
      </c>
      <c r="W995">
        <v>55</v>
      </c>
      <c r="X995">
        <v>40</v>
      </c>
      <c r="Y995">
        <v>0</v>
      </c>
      <c r="Z995">
        <v>15</v>
      </c>
      <c r="AA995">
        <v>1760</v>
      </c>
      <c r="AB995">
        <v>1580</v>
      </c>
      <c r="AC995">
        <v>35</v>
      </c>
      <c r="AD995">
        <v>140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90</v>
      </c>
      <c r="BV995">
        <v>90</v>
      </c>
      <c r="BW995">
        <v>25</v>
      </c>
      <c r="BX995">
        <v>0</v>
      </c>
      <c r="BY995">
        <v>0</v>
      </c>
      <c r="BZ995">
        <v>25</v>
      </c>
      <c r="CA995">
        <v>25</v>
      </c>
      <c r="CB995">
        <v>15</v>
      </c>
      <c r="CC995">
        <v>0</v>
      </c>
      <c r="CD995">
        <v>10</v>
      </c>
      <c r="CE995">
        <v>15</v>
      </c>
      <c r="CF995">
        <v>15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25</v>
      </c>
      <c r="CN995">
        <v>25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</row>
    <row r="996" spans="1:136" x14ac:dyDescent="0.3">
      <c r="A996" t="s">
        <v>391</v>
      </c>
      <c r="B996">
        <v>140</v>
      </c>
      <c r="C996" t="s">
        <v>2744</v>
      </c>
      <c r="D996">
        <v>34019010300</v>
      </c>
      <c r="E996" t="s">
        <v>2745</v>
      </c>
      <c r="F996" t="s">
        <v>2739</v>
      </c>
      <c r="G996" t="s">
        <v>2746</v>
      </c>
      <c r="H996">
        <v>2735</v>
      </c>
      <c r="I996">
        <v>2355</v>
      </c>
      <c r="J996">
        <v>2355</v>
      </c>
      <c r="K996">
        <v>80</v>
      </c>
      <c r="L996">
        <v>20</v>
      </c>
      <c r="M996">
        <v>0</v>
      </c>
      <c r="N996">
        <v>60</v>
      </c>
      <c r="O996">
        <v>155</v>
      </c>
      <c r="P996">
        <v>130</v>
      </c>
      <c r="Q996">
        <v>0</v>
      </c>
      <c r="R996">
        <v>25</v>
      </c>
      <c r="S996">
        <v>145</v>
      </c>
      <c r="T996">
        <v>105</v>
      </c>
      <c r="U996">
        <v>0</v>
      </c>
      <c r="V996">
        <v>40</v>
      </c>
      <c r="W996">
        <v>245</v>
      </c>
      <c r="X996">
        <v>145</v>
      </c>
      <c r="Y996">
        <v>0</v>
      </c>
      <c r="Z996">
        <v>100</v>
      </c>
      <c r="AA996">
        <v>1730</v>
      </c>
      <c r="AB996">
        <v>1495</v>
      </c>
      <c r="AC996">
        <v>30</v>
      </c>
      <c r="AD996">
        <v>205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380</v>
      </c>
      <c r="BV996">
        <v>360</v>
      </c>
      <c r="BW996">
        <v>40</v>
      </c>
      <c r="BX996">
        <v>15</v>
      </c>
      <c r="BY996">
        <v>0</v>
      </c>
      <c r="BZ996">
        <v>25</v>
      </c>
      <c r="CA996">
        <v>20</v>
      </c>
      <c r="CB996">
        <v>4</v>
      </c>
      <c r="CC996">
        <v>0</v>
      </c>
      <c r="CD996">
        <v>20</v>
      </c>
      <c r="CE996">
        <v>40</v>
      </c>
      <c r="CF996">
        <v>40</v>
      </c>
      <c r="CG996">
        <v>0</v>
      </c>
      <c r="CH996">
        <v>4</v>
      </c>
      <c r="CI996">
        <v>90</v>
      </c>
      <c r="CJ996">
        <v>80</v>
      </c>
      <c r="CK996">
        <v>0</v>
      </c>
      <c r="CL996">
        <v>10</v>
      </c>
      <c r="CM996">
        <v>165</v>
      </c>
      <c r="CN996">
        <v>135</v>
      </c>
      <c r="CO996">
        <v>0</v>
      </c>
      <c r="CP996">
        <v>30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25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25</v>
      </c>
      <c r="ED996">
        <v>0</v>
      </c>
      <c r="EE996">
        <v>0</v>
      </c>
      <c r="EF996">
        <v>25</v>
      </c>
    </row>
    <row r="997" spans="1:136" x14ac:dyDescent="0.3">
      <c r="A997" t="s">
        <v>391</v>
      </c>
      <c r="B997">
        <v>140</v>
      </c>
      <c r="C997" t="s">
        <v>2747</v>
      </c>
      <c r="D997">
        <v>34019010400</v>
      </c>
      <c r="E997" t="s">
        <v>2748</v>
      </c>
      <c r="F997" t="s">
        <v>2739</v>
      </c>
      <c r="G997" t="s">
        <v>2749</v>
      </c>
      <c r="H997">
        <v>1265</v>
      </c>
      <c r="I997">
        <v>865</v>
      </c>
      <c r="J997">
        <v>860</v>
      </c>
      <c r="K997">
        <v>55</v>
      </c>
      <c r="L997">
        <v>20</v>
      </c>
      <c r="M997">
        <v>0</v>
      </c>
      <c r="N997">
        <v>35</v>
      </c>
      <c r="O997">
        <v>90</v>
      </c>
      <c r="P997">
        <v>40</v>
      </c>
      <c r="Q997">
        <v>0</v>
      </c>
      <c r="R997">
        <v>50</v>
      </c>
      <c r="S997">
        <v>85</v>
      </c>
      <c r="T997">
        <v>55</v>
      </c>
      <c r="U997">
        <v>4</v>
      </c>
      <c r="V997">
        <v>25</v>
      </c>
      <c r="W997">
        <v>80</v>
      </c>
      <c r="X997">
        <v>60</v>
      </c>
      <c r="Y997">
        <v>0</v>
      </c>
      <c r="Z997">
        <v>20</v>
      </c>
      <c r="AA997">
        <v>545</v>
      </c>
      <c r="AB997">
        <v>435</v>
      </c>
      <c r="AC997">
        <v>0</v>
      </c>
      <c r="AD997">
        <v>110</v>
      </c>
      <c r="AE997">
        <v>4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4</v>
      </c>
      <c r="AO997">
        <v>4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4</v>
      </c>
      <c r="AW997">
        <v>4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400</v>
      </c>
      <c r="BV997">
        <v>400</v>
      </c>
      <c r="BW997">
        <v>175</v>
      </c>
      <c r="BX997">
        <v>50</v>
      </c>
      <c r="BY997">
        <v>0</v>
      </c>
      <c r="BZ997">
        <v>125</v>
      </c>
      <c r="CA997">
        <v>95</v>
      </c>
      <c r="CB997">
        <v>50</v>
      </c>
      <c r="CC997">
        <v>4</v>
      </c>
      <c r="CD997">
        <v>40</v>
      </c>
      <c r="CE997">
        <v>35</v>
      </c>
      <c r="CF997">
        <v>20</v>
      </c>
      <c r="CG997">
        <v>0</v>
      </c>
      <c r="CH997">
        <v>15</v>
      </c>
      <c r="CI997">
        <v>35</v>
      </c>
      <c r="CJ997">
        <v>4</v>
      </c>
      <c r="CK997">
        <v>0</v>
      </c>
      <c r="CL997">
        <v>30</v>
      </c>
      <c r="CM997">
        <v>55</v>
      </c>
      <c r="CN997">
        <v>20</v>
      </c>
      <c r="CO997">
        <v>0</v>
      </c>
      <c r="CP997">
        <v>35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</row>
    <row r="998" spans="1:136" x14ac:dyDescent="0.3">
      <c r="A998" t="s">
        <v>391</v>
      </c>
      <c r="B998">
        <v>140</v>
      </c>
      <c r="C998" t="s">
        <v>2750</v>
      </c>
      <c r="D998">
        <v>34019010500</v>
      </c>
      <c r="E998" t="s">
        <v>2751</v>
      </c>
      <c r="F998" t="s">
        <v>2739</v>
      </c>
      <c r="G998" t="s">
        <v>2752</v>
      </c>
      <c r="H998">
        <v>1665</v>
      </c>
      <c r="I998">
        <v>1500</v>
      </c>
      <c r="J998">
        <v>1500</v>
      </c>
      <c r="K998">
        <v>70</v>
      </c>
      <c r="L998">
        <v>30</v>
      </c>
      <c r="M998">
        <v>4</v>
      </c>
      <c r="N998">
        <v>40</v>
      </c>
      <c r="O998">
        <v>85</v>
      </c>
      <c r="P998">
        <v>45</v>
      </c>
      <c r="Q998">
        <v>0</v>
      </c>
      <c r="R998">
        <v>40</v>
      </c>
      <c r="S998">
        <v>75</v>
      </c>
      <c r="T998">
        <v>40</v>
      </c>
      <c r="U998">
        <v>0</v>
      </c>
      <c r="V998">
        <v>30</v>
      </c>
      <c r="W998">
        <v>90</v>
      </c>
      <c r="X998">
        <v>80</v>
      </c>
      <c r="Y998">
        <v>0</v>
      </c>
      <c r="Z998">
        <v>10</v>
      </c>
      <c r="AA998">
        <v>1185</v>
      </c>
      <c r="AB998">
        <v>1050</v>
      </c>
      <c r="AC998">
        <v>10</v>
      </c>
      <c r="AD998">
        <v>125</v>
      </c>
      <c r="AE998">
        <v>4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4</v>
      </c>
      <c r="AW998">
        <v>4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165</v>
      </c>
      <c r="BV998">
        <v>165</v>
      </c>
      <c r="BW998">
        <v>45</v>
      </c>
      <c r="BX998">
        <v>35</v>
      </c>
      <c r="BY998">
        <v>0</v>
      </c>
      <c r="BZ998">
        <v>10</v>
      </c>
      <c r="CA998">
        <v>55</v>
      </c>
      <c r="CB998">
        <v>35</v>
      </c>
      <c r="CC998">
        <v>0</v>
      </c>
      <c r="CD998">
        <v>20</v>
      </c>
      <c r="CE998">
        <v>4</v>
      </c>
      <c r="CF998">
        <v>4</v>
      </c>
      <c r="CG998">
        <v>0</v>
      </c>
      <c r="CH998">
        <v>0</v>
      </c>
      <c r="CI998">
        <v>4</v>
      </c>
      <c r="CJ998">
        <v>4</v>
      </c>
      <c r="CK998">
        <v>0</v>
      </c>
      <c r="CL998">
        <v>0</v>
      </c>
      <c r="CM998">
        <v>65</v>
      </c>
      <c r="CN998">
        <v>30</v>
      </c>
      <c r="CO998">
        <v>0</v>
      </c>
      <c r="CP998">
        <v>35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</row>
    <row r="999" spans="1:136" x14ac:dyDescent="0.3">
      <c r="A999" t="s">
        <v>391</v>
      </c>
      <c r="B999">
        <v>140</v>
      </c>
      <c r="C999" t="s">
        <v>2753</v>
      </c>
      <c r="D999">
        <v>34019010600</v>
      </c>
      <c r="E999" t="s">
        <v>2754</v>
      </c>
      <c r="F999" t="s">
        <v>2739</v>
      </c>
      <c r="G999" t="s">
        <v>2755</v>
      </c>
      <c r="H999">
        <v>1950</v>
      </c>
      <c r="I999">
        <v>1810</v>
      </c>
      <c r="J999">
        <v>1810</v>
      </c>
      <c r="K999">
        <v>140</v>
      </c>
      <c r="L999">
        <v>40</v>
      </c>
      <c r="M999">
        <v>0</v>
      </c>
      <c r="N999">
        <v>100</v>
      </c>
      <c r="O999">
        <v>185</v>
      </c>
      <c r="P999">
        <v>135</v>
      </c>
      <c r="Q999">
        <v>0</v>
      </c>
      <c r="R999">
        <v>50</v>
      </c>
      <c r="S999">
        <v>180</v>
      </c>
      <c r="T999">
        <v>105</v>
      </c>
      <c r="U999">
        <v>15</v>
      </c>
      <c r="V999">
        <v>65</v>
      </c>
      <c r="W999">
        <v>180</v>
      </c>
      <c r="X999">
        <v>135</v>
      </c>
      <c r="Y999">
        <v>0</v>
      </c>
      <c r="Z999">
        <v>45</v>
      </c>
      <c r="AA999">
        <v>1120</v>
      </c>
      <c r="AB999">
        <v>965</v>
      </c>
      <c r="AC999">
        <v>25</v>
      </c>
      <c r="AD999">
        <v>130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140</v>
      </c>
      <c r="BV999">
        <v>140</v>
      </c>
      <c r="BW999">
        <v>10</v>
      </c>
      <c r="BX999">
        <v>0</v>
      </c>
      <c r="BY999">
        <v>0</v>
      </c>
      <c r="BZ999">
        <v>10</v>
      </c>
      <c r="CA999">
        <v>35</v>
      </c>
      <c r="CB999">
        <v>20</v>
      </c>
      <c r="CC999">
        <v>0</v>
      </c>
      <c r="CD999">
        <v>15</v>
      </c>
      <c r="CE999">
        <v>15</v>
      </c>
      <c r="CF999">
        <v>10</v>
      </c>
      <c r="CG999">
        <v>0</v>
      </c>
      <c r="CH999">
        <v>10</v>
      </c>
      <c r="CI999">
        <v>40</v>
      </c>
      <c r="CJ999">
        <v>25</v>
      </c>
      <c r="CK999">
        <v>0</v>
      </c>
      <c r="CL999">
        <v>20</v>
      </c>
      <c r="CM999">
        <v>35</v>
      </c>
      <c r="CN999">
        <v>35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</row>
    <row r="1000" spans="1:136" x14ac:dyDescent="0.3">
      <c r="A1000" t="s">
        <v>391</v>
      </c>
      <c r="B1000">
        <v>140</v>
      </c>
      <c r="C1000" t="s">
        <v>2756</v>
      </c>
      <c r="D1000">
        <v>34019010701</v>
      </c>
      <c r="E1000" t="s">
        <v>2757</v>
      </c>
      <c r="F1000" t="s">
        <v>2739</v>
      </c>
      <c r="G1000" t="s">
        <v>2758</v>
      </c>
      <c r="H1000">
        <v>2100</v>
      </c>
      <c r="I1000">
        <v>1920</v>
      </c>
      <c r="J1000">
        <v>1920</v>
      </c>
      <c r="K1000">
        <v>95</v>
      </c>
      <c r="L1000">
        <v>55</v>
      </c>
      <c r="M1000">
        <v>0</v>
      </c>
      <c r="N1000">
        <v>40</v>
      </c>
      <c r="O1000">
        <v>75</v>
      </c>
      <c r="P1000">
        <v>45</v>
      </c>
      <c r="Q1000">
        <v>0</v>
      </c>
      <c r="R1000">
        <v>30</v>
      </c>
      <c r="S1000">
        <v>170</v>
      </c>
      <c r="T1000">
        <v>120</v>
      </c>
      <c r="U1000">
        <v>0</v>
      </c>
      <c r="V1000">
        <v>50</v>
      </c>
      <c r="W1000">
        <v>95</v>
      </c>
      <c r="X1000">
        <v>80</v>
      </c>
      <c r="Y1000">
        <v>0</v>
      </c>
      <c r="Z1000">
        <v>10</v>
      </c>
      <c r="AA1000">
        <v>1485</v>
      </c>
      <c r="AB1000">
        <v>1215</v>
      </c>
      <c r="AC1000">
        <v>40</v>
      </c>
      <c r="AD1000">
        <v>230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4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4</v>
      </c>
      <c r="BR1000">
        <v>0</v>
      </c>
      <c r="BS1000">
        <v>4</v>
      </c>
      <c r="BT1000">
        <v>0</v>
      </c>
      <c r="BU1000">
        <v>180</v>
      </c>
      <c r="BV1000">
        <v>175</v>
      </c>
      <c r="BW1000">
        <v>35</v>
      </c>
      <c r="BX1000">
        <v>4</v>
      </c>
      <c r="BY1000">
        <v>0</v>
      </c>
      <c r="BZ1000">
        <v>35</v>
      </c>
      <c r="CA1000">
        <v>20</v>
      </c>
      <c r="CB1000">
        <v>4</v>
      </c>
      <c r="CC1000">
        <v>0</v>
      </c>
      <c r="CD1000">
        <v>15</v>
      </c>
      <c r="CE1000">
        <v>15</v>
      </c>
      <c r="CF1000">
        <v>4</v>
      </c>
      <c r="CG1000">
        <v>0</v>
      </c>
      <c r="CH1000">
        <v>4</v>
      </c>
      <c r="CI1000">
        <v>40</v>
      </c>
      <c r="CJ1000">
        <v>20</v>
      </c>
      <c r="CK1000">
        <v>0</v>
      </c>
      <c r="CL1000">
        <v>20</v>
      </c>
      <c r="CM1000">
        <v>65</v>
      </c>
      <c r="CN1000">
        <v>20</v>
      </c>
      <c r="CO1000">
        <v>0</v>
      </c>
      <c r="CP1000">
        <v>45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4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4</v>
      </c>
      <c r="ED1000">
        <v>4</v>
      </c>
      <c r="EE1000">
        <v>0</v>
      </c>
      <c r="EF1000">
        <v>0</v>
      </c>
    </row>
    <row r="1001" spans="1:136" x14ac:dyDescent="0.3">
      <c r="A1001" t="s">
        <v>391</v>
      </c>
      <c r="B1001">
        <v>140</v>
      </c>
      <c r="C1001" t="s">
        <v>2759</v>
      </c>
      <c r="D1001">
        <v>34019010702</v>
      </c>
      <c r="E1001" t="s">
        <v>2760</v>
      </c>
      <c r="F1001" t="s">
        <v>2739</v>
      </c>
      <c r="G1001" t="s">
        <v>2372</v>
      </c>
      <c r="H1001">
        <v>1835</v>
      </c>
      <c r="I1001">
        <v>1630</v>
      </c>
      <c r="J1001">
        <v>1620</v>
      </c>
      <c r="K1001">
        <v>130</v>
      </c>
      <c r="L1001">
        <v>25</v>
      </c>
      <c r="M1001">
        <v>0</v>
      </c>
      <c r="N1001">
        <v>100</v>
      </c>
      <c r="O1001">
        <v>95</v>
      </c>
      <c r="P1001">
        <v>35</v>
      </c>
      <c r="Q1001">
        <v>0</v>
      </c>
      <c r="R1001">
        <v>60</v>
      </c>
      <c r="S1001">
        <v>90</v>
      </c>
      <c r="T1001">
        <v>25</v>
      </c>
      <c r="U1001">
        <v>0</v>
      </c>
      <c r="V1001">
        <v>65</v>
      </c>
      <c r="W1001">
        <v>125</v>
      </c>
      <c r="X1001">
        <v>110</v>
      </c>
      <c r="Y1001">
        <v>0</v>
      </c>
      <c r="Z1001">
        <v>15</v>
      </c>
      <c r="AA1001">
        <v>1185</v>
      </c>
      <c r="AB1001">
        <v>960</v>
      </c>
      <c r="AC1001">
        <v>45</v>
      </c>
      <c r="AD1001">
        <v>180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4</v>
      </c>
      <c r="BA1001">
        <v>0</v>
      </c>
      <c r="BB1001">
        <v>0</v>
      </c>
      <c r="BC1001">
        <v>0</v>
      </c>
      <c r="BD1001">
        <v>0</v>
      </c>
      <c r="BE1001">
        <v>4</v>
      </c>
      <c r="BF1001">
        <v>0</v>
      </c>
      <c r="BG1001">
        <v>0</v>
      </c>
      <c r="BH1001">
        <v>4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205</v>
      </c>
      <c r="BV1001">
        <v>205</v>
      </c>
      <c r="BW1001">
        <v>30</v>
      </c>
      <c r="BX1001">
        <v>30</v>
      </c>
      <c r="BY1001">
        <v>0</v>
      </c>
      <c r="BZ1001">
        <v>0</v>
      </c>
      <c r="CA1001">
        <v>35</v>
      </c>
      <c r="CB1001">
        <v>15</v>
      </c>
      <c r="CC1001">
        <v>0</v>
      </c>
      <c r="CD1001">
        <v>20</v>
      </c>
      <c r="CE1001">
        <v>30</v>
      </c>
      <c r="CF1001">
        <v>10</v>
      </c>
      <c r="CG1001">
        <v>0</v>
      </c>
      <c r="CH1001">
        <v>15</v>
      </c>
      <c r="CI1001">
        <v>10</v>
      </c>
      <c r="CJ1001">
        <v>0</v>
      </c>
      <c r="CK1001">
        <v>0</v>
      </c>
      <c r="CL1001">
        <v>10</v>
      </c>
      <c r="CM1001">
        <v>110</v>
      </c>
      <c r="CN1001">
        <v>55</v>
      </c>
      <c r="CO1001">
        <v>0</v>
      </c>
      <c r="CP1001">
        <v>55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</row>
    <row r="1002" spans="1:136" x14ac:dyDescent="0.3">
      <c r="A1002" t="s">
        <v>391</v>
      </c>
      <c r="B1002">
        <v>140</v>
      </c>
      <c r="C1002" t="s">
        <v>2761</v>
      </c>
      <c r="D1002">
        <v>34019010801</v>
      </c>
      <c r="E1002" t="s">
        <v>2762</v>
      </c>
      <c r="F1002" t="s">
        <v>2739</v>
      </c>
      <c r="G1002" t="s">
        <v>2763</v>
      </c>
      <c r="H1002">
        <v>1195</v>
      </c>
      <c r="I1002">
        <v>1085</v>
      </c>
      <c r="J1002">
        <v>1085</v>
      </c>
      <c r="K1002">
        <v>85</v>
      </c>
      <c r="L1002">
        <v>45</v>
      </c>
      <c r="M1002">
        <v>0</v>
      </c>
      <c r="N1002">
        <v>40</v>
      </c>
      <c r="O1002">
        <v>85</v>
      </c>
      <c r="P1002">
        <v>25</v>
      </c>
      <c r="Q1002">
        <v>0</v>
      </c>
      <c r="R1002">
        <v>60</v>
      </c>
      <c r="S1002">
        <v>80</v>
      </c>
      <c r="T1002">
        <v>45</v>
      </c>
      <c r="U1002">
        <v>0</v>
      </c>
      <c r="V1002">
        <v>35</v>
      </c>
      <c r="W1002">
        <v>115</v>
      </c>
      <c r="X1002">
        <v>100</v>
      </c>
      <c r="Y1002">
        <v>4</v>
      </c>
      <c r="Z1002">
        <v>10</v>
      </c>
      <c r="AA1002">
        <v>715</v>
      </c>
      <c r="AB1002">
        <v>625</v>
      </c>
      <c r="AC1002">
        <v>10</v>
      </c>
      <c r="AD1002">
        <v>80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115</v>
      </c>
      <c r="BV1002">
        <v>115</v>
      </c>
      <c r="BW1002">
        <v>15</v>
      </c>
      <c r="BX1002">
        <v>4</v>
      </c>
      <c r="BY1002">
        <v>0</v>
      </c>
      <c r="BZ1002">
        <v>4</v>
      </c>
      <c r="CA1002">
        <v>20</v>
      </c>
      <c r="CB1002">
        <v>4</v>
      </c>
      <c r="CC1002">
        <v>0</v>
      </c>
      <c r="CD1002">
        <v>15</v>
      </c>
      <c r="CE1002">
        <v>35</v>
      </c>
      <c r="CF1002">
        <v>20</v>
      </c>
      <c r="CG1002">
        <v>0</v>
      </c>
      <c r="CH1002">
        <v>10</v>
      </c>
      <c r="CI1002">
        <v>15</v>
      </c>
      <c r="CJ1002">
        <v>0</v>
      </c>
      <c r="CK1002">
        <v>0</v>
      </c>
      <c r="CL1002">
        <v>15</v>
      </c>
      <c r="CM1002">
        <v>30</v>
      </c>
      <c r="CN1002">
        <v>25</v>
      </c>
      <c r="CO1002">
        <v>0</v>
      </c>
      <c r="CP1002">
        <v>4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</row>
    <row r="1003" spans="1:136" x14ac:dyDescent="0.3">
      <c r="A1003" t="s">
        <v>391</v>
      </c>
      <c r="B1003">
        <v>140</v>
      </c>
      <c r="C1003" t="s">
        <v>2764</v>
      </c>
      <c r="D1003">
        <v>34019010802</v>
      </c>
      <c r="E1003" t="s">
        <v>2765</v>
      </c>
      <c r="F1003" t="s">
        <v>2739</v>
      </c>
      <c r="G1003" t="s">
        <v>2766</v>
      </c>
      <c r="H1003">
        <v>1000</v>
      </c>
      <c r="I1003">
        <v>705</v>
      </c>
      <c r="J1003">
        <v>705</v>
      </c>
      <c r="K1003">
        <v>30</v>
      </c>
      <c r="L1003">
        <v>0</v>
      </c>
      <c r="M1003">
        <v>0</v>
      </c>
      <c r="N1003">
        <v>30</v>
      </c>
      <c r="O1003">
        <v>35</v>
      </c>
      <c r="P1003">
        <v>20</v>
      </c>
      <c r="Q1003">
        <v>0</v>
      </c>
      <c r="R1003">
        <v>15</v>
      </c>
      <c r="S1003">
        <v>65</v>
      </c>
      <c r="T1003">
        <v>40</v>
      </c>
      <c r="U1003">
        <v>0</v>
      </c>
      <c r="V1003">
        <v>20</v>
      </c>
      <c r="W1003">
        <v>55</v>
      </c>
      <c r="X1003">
        <v>20</v>
      </c>
      <c r="Y1003">
        <v>4</v>
      </c>
      <c r="Z1003">
        <v>30</v>
      </c>
      <c r="AA1003">
        <v>520</v>
      </c>
      <c r="AB1003">
        <v>400</v>
      </c>
      <c r="AC1003">
        <v>10</v>
      </c>
      <c r="AD1003">
        <v>105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300</v>
      </c>
      <c r="BV1003">
        <v>275</v>
      </c>
      <c r="BW1003">
        <v>80</v>
      </c>
      <c r="BX1003">
        <v>25</v>
      </c>
      <c r="BY1003">
        <v>0</v>
      </c>
      <c r="BZ1003">
        <v>55</v>
      </c>
      <c r="CA1003">
        <v>30</v>
      </c>
      <c r="CB1003">
        <v>25</v>
      </c>
      <c r="CC1003">
        <v>0</v>
      </c>
      <c r="CD1003">
        <v>4</v>
      </c>
      <c r="CE1003">
        <v>60</v>
      </c>
      <c r="CF1003">
        <v>30</v>
      </c>
      <c r="CG1003">
        <v>0</v>
      </c>
      <c r="CH1003">
        <v>30</v>
      </c>
      <c r="CI1003">
        <v>10</v>
      </c>
      <c r="CJ1003">
        <v>4</v>
      </c>
      <c r="CK1003">
        <v>0</v>
      </c>
      <c r="CL1003">
        <v>4</v>
      </c>
      <c r="CM1003">
        <v>90</v>
      </c>
      <c r="CN1003">
        <v>55</v>
      </c>
      <c r="CO1003">
        <v>0</v>
      </c>
      <c r="CP1003">
        <v>35</v>
      </c>
      <c r="CQ1003">
        <v>20</v>
      </c>
      <c r="CR1003">
        <v>15</v>
      </c>
      <c r="CS1003">
        <v>15</v>
      </c>
      <c r="CT1003">
        <v>0</v>
      </c>
      <c r="CU1003">
        <v>0</v>
      </c>
      <c r="CV1003">
        <v>4</v>
      </c>
      <c r="CW1003">
        <v>4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4</v>
      </c>
      <c r="DM1003">
        <v>0</v>
      </c>
      <c r="DN1003">
        <v>0</v>
      </c>
      <c r="DO1003">
        <v>0</v>
      </c>
      <c r="DP1003">
        <v>0</v>
      </c>
      <c r="DQ1003">
        <v>4</v>
      </c>
      <c r="DR1003">
        <v>4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</row>
    <row r="1004" spans="1:136" x14ac:dyDescent="0.3">
      <c r="A1004" t="s">
        <v>391</v>
      </c>
      <c r="B1004">
        <v>140</v>
      </c>
      <c r="C1004" t="s">
        <v>2767</v>
      </c>
      <c r="D1004">
        <v>34019010900</v>
      </c>
      <c r="E1004" t="s">
        <v>2768</v>
      </c>
      <c r="F1004" t="s">
        <v>2739</v>
      </c>
      <c r="G1004" t="s">
        <v>2769</v>
      </c>
      <c r="H1004">
        <v>730</v>
      </c>
      <c r="I1004">
        <v>410</v>
      </c>
      <c r="J1004">
        <v>410</v>
      </c>
      <c r="K1004">
        <v>35</v>
      </c>
      <c r="L1004">
        <v>10</v>
      </c>
      <c r="M1004">
        <v>0</v>
      </c>
      <c r="N1004">
        <v>25</v>
      </c>
      <c r="O1004">
        <v>40</v>
      </c>
      <c r="P1004">
        <v>10</v>
      </c>
      <c r="Q1004">
        <v>0</v>
      </c>
      <c r="R1004">
        <v>30</v>
      </c>
      <c r="S1004">
        <v>45</v>
      </c>
      <c r="T1004">
        <v>10</v>
      </c>
      <c r="U1004">
        <v>0</v>
      </c>
      <c r="V1004">
        <v>40</v>
      </c>
      <c r="W1004">
        <v>30</v>
      </c>
      <c r="X1004">
        <v>15</v>
      </c>
      <c r="Y1004">
        <v>4</v>
      </c>
      <c r="Z1004">
        <v>10</v>
      </c>
      <c r="AA1004">
        <v>260</v>
      </c>
      <c r="AB1004">
        <v>195</v>
      </c>
      <c r="AC1004">
        <v>0</v>
      </c>
      <c r="AD1004">
        <v>65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315</v>
      </c>
      <c r="BV1004">
        <v>270</v>
      </c>
      <c r="BW1004">
        <v>45</v>
      </c>
      <c r="BX1004">
        <v>30</v>
      </c>
      <c r="BY1004">
        <v>0</v>
      </c>
      <c r="BZ1004">
        <v>20</v>
      </c>
      <c r="CA1004">
        <v>4</v>
      </c>
      <c r="CB1004">
        <v>4</v>
      </c>
      <c r="CC1004">
        <v>0</v>
      </c>
      <c r="CD1004">
        <v>4</v>
      </c>
      <c r="CE1004">
        <v>35</v>
      </c>
      <c r="CF1004">
        <v>20</v>
      </c>
      <c r="CG1004">
        <v>0</v>
      </c>
      <c r="CH1004">
        <v>15</v>
      </c>
      <c r="CI1004">
        <v>35</v>
      </c>
      <c r="CJ1004">
        <v>25</v>
      </c>
      <c r="CK1004">
        <v>0</v>
      </c>
      <c r="CL1004">
        <v>10</v>
      </c>
      <c r="CM1004">
        <v>145</v>
      </c>
      <c r="CN1004">
        <v>75</v>
      </c>
      <c r="CO1004">
        <v>4</v>
      </c>
      <c r="CP1004">
        <v>70</v>
      </c>
      <c r="CQ1004">
        <v>45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45</v>
      </c>
      <c r="DE1004">
        <v>45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4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4</v>
      </c>
      <c r="DZ1004">
        <v>4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</row>
    <row r="1005" spans="1:136" x14ac:dyDescent="0.3">
      <c r="A1005" t="s">
        <v>391</v>
      </c>
      <c r="B1005">
        <v>140</v>
      </c>
      <c r="C1005" t="s">
        <v>2770</v>
      </c>
      <c r="D1005">
        <v>34019011001</v>
      </c>
      <c r="E1005" t="s">
        <v>2771</v>
      </c>
      <c r="F1005" t="s">
        <v>2739</v>
      </c>
      <c r="G1005" t="s">
        <v>2772</v>
      </c>
      <c r="H1005">
        <v>1505</v>
      </c>
      <c r="I1005">
        <v>1210</v>
      </c>
      <c r="J1005">
        <v>1210</v>
      </c>
      <c r="K1005">
        <v>65</v>
      </c>
      <c r="L1005">
        <v>15</v>
      </c>
      <c r="M1005">
        <v>0</v>
      </c>
      <c r="N1005">
        <v>50</v>
      </c>
      <c r="O1005">
        <v>95</v>
      </c>
      <c r="P1005">
        <v>30</v>
      </c>
      <c r="Q1005">
        <v>0</v>
      </c>
      <c r="R1005">
        <v>65</v>
      </c>
      <c r="S1005">
        <v>120</v>
      </c>
      <c r="T1005">
        <v>100</v>
      </c>
      <c r="U1005">
        <v>0</v>
      </c>
      <c r="V1005">
        <v>20</v>
      </c>
      <c r="W1005">
        <v>115</v>
      </c>
      <c r="X1005">
        <v>70</v>
      </c>
      <c r="Y1005">
        <v>0</v>
      </c>
      <c r="Z1005">
        <v>45</v>
      </c>
      <c r="AA1005">
        <v>820</v>
      </c>
      <c r="AB1005">
        <v>625</v>
      </c>
      <c r="AC1005">
        <v>0</v>
      </c>
      <c r="AD1005">
        <v>195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295</v>
      </c>
      <c r="BV1005">
        <v>290</v>
      </c>
      <c r="BW1005">
        <v>80</v>
      </c>
      <c r="BX1005">
        <v>40</v>
      </c>
      <c r="BY1005">
        <v>0</v>
      </c>
      <c r="BZ1005">
        <v>40</v>
      </c>
      <c r="CA1005">
        <v>15</v>
      </c>
      <c r="CB1005">
        <v>4</v>
      </c>
      <c r="CC1005">
        <v>0</v>
      </c>
      <c r="CD1005">
        <v>10</v>
      </c>
      <c r="CE1005">
        <v>75</v>
      </c>
      <c r="CF1005">
        <v>25</v>
      </c>
      <c r="CG1005">
        <v>0</v>
      </c>
      <c r="CH1005">
        <v>55</v>
      </c>
      <c r="CI1005">
        <v>25</v>
      </c>
      <c r="CJ1005">
        <v>15</v>
      </c>
      <c r="CK1005">
        <v>0</v>
      </c>
      <c r="CL1005">
        <v>10</v>
      </c>
      <c r="CM1005">
        <v>90</v>
      </c>
      <c r="CN1005">
        <v>55</v>
      </c>
      <c r="CO1005">
        <v>0</v>
      </c>
      <c r="CP1005">
        <v>35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4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4</v>
      </c>
      <c r="DV1005">
        <v>4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</row>
    <row r="1006" spans="1:136" x14ac:dyDescent="0.3">
      <c r="A1006" t="s">
        <v>391</v>
      </c>
      <c r="B1006">
        <v>140</v>
      </c>
      <c r="C1006" t="s">
        <v>2773</v>
      </c>
      <c r="D1006">
        <v>34019011002</v>
      </c>
      <c r="E1006" t="s">
        <v>2774</v>
      </c>
      <c r="F1006" t="s">
        <v>2739</v>
      </c>
      <c r="G1006" t="s">
        <v>2772</v>
      </c>
      <c r="H1006">
        <v>1590</v>
      </c>
      <c r="I1006">
        <v>1350</v>
      </c>
      <c r="J1006">
        <v>1340</v>
      </c>
      <c r="K1006">
        <v>25</v>
      </c>
      <c r="L1006">
        <v>4</v>
      </c>
      <c r="M1006">
        <v>0</v>
      </c>
      <c r="N1006">
        <v>20</v>
      </c>
      <c r="O1006">
        <v>60</v>
      </c>
      <c r="P1006">
        <v>15</v>
      </c>
      <c r="Q1006">
        <v>0</v>
      </c>
      <c r="R1006">
        <v>45</v>
      </c>
      <c r="S1006">
        <v>70</v>
      </c>
      <c r="T1006">
        <v>50</v>
      </c>
      <c r="U1006">
        <v>0</v>
      </c>
      <c r="V1006">
        <v>20</v>
      </c>
      <c r="W1006">
        <v>75</v>
      </c>
      <c r="X1006">
        <v>60</v>
      </c>
      <c r="Y1006">
        <v>0</v>
      </c>
      <c r="Z1006">
        <v>15</v>
      </c>
      <c r="AA1006">
        <v>1105</v>
      </c>
      <c r="AB1006">
        <v>1030</v>
      </c>
      <c r="AC1006">
        <v>0</v>
      </c>
      <c r="AD1006">
        <v>75</v>
      </c>
      <c r="AE1006">
        <v>10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10</v>
      </c>
      <c r="AW1006">
        <v>10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240</v>
      </c>
      <c r="BV1006">
        <v>240</v>
      </c>
      <c r="BW1006">
        <v>35</v>
      </c>
      <c r="BX1006">
        <v>10</v>
      </c>
      <c r="BY1006">
        <v>0</v>
      </c>
      <c r="BZ1006">
        <v>25</v>
      </c>
      <c r="CA1006">
        <v>45</v>
      </c>
      <c r="CB1006">
        <v>35</v>
      </c>
      <c r="CC1006">
        <v>0</v>
      </c>
      <c r="CD1006">
        <v>4</v>
      </c>
      <c r="CE1006">
        <v>35</v>
      </c>
      <c r="CF1006">
        <v>35</v>
      </c>
      <c r="CG1006">
        <v>0</v>
      </c>
      <c r="CH1006">
        <v>0</v>
      </c>
      <c r="CI1006">
        <v>20</v>
      </c>
      <c r="CJ1006">
        <v>15</v>
      </c>
      <c r="CK1006">
        <v>0</v>
      </c>
      <c r="CL1006">
        <v>10</v>
      </c>
      <c r="CM1006">
        <v>110</v>
      </c>
      <c r="CN1006">
        <v>90</v>
      </c>
      <c r="CO1006">
        <v>0</v>
      </c>
      <c r="CP1006">
        <v>20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</row>
    <row r="1007" spans="1:136" x14ac:dyDescent="0.3">
      <c r="A1007" t="s">
        <v>391</v>
      </c>
      <c r="B1007">
        <v>140</v>
      </c>
      <c r="C1007" t="s">
        <v>2775</v>
      </c>
      <c r="D1007">
        <v>34019011100</v>
      </c>
      <c r="E1007" t="s">
        <v>2776</v>
      </c>
      <c r="F1007" t="s">
        <v>2739</v>
      </c>
      <c r="G1007" t="s">
        <v>2777</v>
      </c>
      <c r="H1007">
        <v>2450</v>
      </c>
      <c r="I1007">
        <v>2085</v>
      </c>
      <c r="J1007">
        <v>2085</v>
      </c>
      <c r="K1007">
        <v>105</v>
      </c>
      <c r="L1007">
        <v>30</v>
      </c>
      <c r="M1007">
        <v>0</v>
      </c>
      <c r="N1007">
        <v>75</v>
      </c>
      <c r="O1007">
        <v>140</v>
      </c>
      <c r="P1007">
        <v>50</v>
      </c>
      <c r="Q1007">
        <v>0</v>
      </c>
      <c r="R1007">
        <v>90</v>
      </c>
      <c r="S1007">
        <v>45</v>
      </c>
      <c r="T1007">
        <v>10</v>
      </c>
      <c r="U1007">
        <v>0</v>
      </c>
      <c r="V1007">
        <v>35</v>
      </c>
      <c r="W1007">
        <v>180</v>
      </c>
      <c r="X1007">
        <v>120</v>
      </c>
      <c r="Y1007">
        <v>10</v>
      </c>
      <c r="Z1007">
        <v>50</v>
      </c>
      <c r="AA1007">
        <v>1620</v>
      </c>
      <c r="AB1007">
        <v>1225</v>
      </c>
      <c r="AC1007">
        <v>15</v>
      </c>
      <c r="AD1007">
        <v>380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365</v>
      </c>
      <c r="BV1007">
        <v>365</v>
      </c>
      <c r="BW1007">
        <v>65</v>
      </c>
      <c r="BX1007">
        <v>0</v>
      </c>
      <c r="BY1007">
        <v>0</v>
      </c>
      <c r="BZ1007">
        <v>65</v>
      </c>
      <c r="CA1007">
        <v>20</v>
      </c>
      <c r="CB1007">
        <v>20</v>
      </c>
      <c r="CC1007">
        <v>0</v>
      </c>
      <c r="CD1007">
        <v>0</v>
      </c>
      <c r="CE1007">
        <v>50</v>
      </c>
      <c r="CF1007">
        <v>0</v>
      </c>
      <c r="CG1007">
        <v>0</v>
      </c>
      <c r="CH1007">
        <v>50</v>
      </c>
      <c r="CI1007">
        <v>10</v>
      </c>
      <c r="CJ1007">
        <v>10</v>
      </c>
      <c r="CK1007">
        <v>0</v>
      </c>
      <c r="CL1007">
        <v>0</v>
      </c>
      <c r="CM1007">
        <v>215</v>
      </c>
      <c r="CN1007">
        <v>125</v>
      </c>
      <c r="CO1007">
        <v>0</v>
      </c>
      <c r="CP1007">
        <v>95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</row>
    <row r="1008" spans="1:136" x14ac:dyDescent="0.3">
      <c r="A1008" t="s">
        <v>391</v>
      </c>
      <c r="B1008">
        <v>140</v>
      </c>
      <c r="C1008" t="s">
        <v>2778</v>
      </c>
      <c r="D1008">
        <v>34019011201</v>
      </c>
      <c r="E1008" t="s">
        <v>2779</v>
      </c>
      <c r="F1008" t="s">
        <v>2739</v>
      </c>
      <c r="G1008" t="s">
        <v>2777</v>
      </c>
      <c r="H1008">
        <v>2210</v>
      </c>
      <c r="I1008">
        <v>1885</v>
      </c>
      <c r="J1008">
        <v>1885</v>
      </c>
      <c r="K1008">
        <v>120</v>
      </c>
      <c r="L1008">
        <v>90</v>
      </c>
      <c r="M1008">
        <v>0</v>
      </c>
      <c r="N1008">
        <v>30</v>
      </c>
      <c r="O1008">
        <v>130</v>
      </c>
      <c r="P1008">
        <v>50</v>
      </c>
      <c r="Q1008">
        <v>0</v>
      </c>
      <c r="R1008">
        <v>80</v>
      </c>
      <c r="S1008">
        <v>210</v>
      </c>
      <c r="T1008">
        <v>145</v>
      </c>
      <c r="U1008">
        <v>20</v>
      </c>
      <c r="V1008">
        <v>45</v>
      </c>
      <c r="W1008">
        <v>220</v>
      </c>
      <c r="X1008">
        <v>10</v>
      </c>
      <c r="Y1008">
        <v>0</v>
      </c>
      <c r="Z1008">
        <v>210</v>
      </c>
      <c r="AA1008">
        <v>1200</v>
      </c>
      <c r="AB1008">
        <v>945</v>
      </c>
      <c r="AC1008">
        <v>35</v>
      </c>
      <c r="AD1008">
        <v>220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325</v>
      </c>
      <c r="BV1008">
        <v>325</v>
      </c>
      <c r="BW1008">
        <v>165</v>
      </c>
      <c r="BX1008">
        <v>65</v>
      </c>
      <c r="BY1008">
        <v>0</v>
      </c>
      <c r="BZ1008">
        <v>100</v>
      </c>
      <c r="CA1008">
        <v>75</v>
      </c>
      <c r="CB1008">
        <v>0</v>
      </c>
      <c r="CC1008">
        <v>0</v>
      </c>
      <c r="CD1008">
        <v>75</v>
      </c>
      <c r="CE1008">
        <v>55</v>
      </c>
      <c r="CF1008">
        <v>40</v>
      </c>
      <c r="CG1008">
        <v>0</v>
      </c>
      <c r="CH1008">
        <v>15</v>
      </c>
      <c r="CI1008">
        <v>0</v>
      </c>
      <c r="CJ1008">
        <v>0</v>
      </c>
      <c r="CK1008">
        <v>0</v>
      </c>
      <c r="CL1008">
        <v>0</v>
      </c>
      <c r="CM1008">
        <v>30</v>
      </c>
      <c r="CN1008">
        <v>15</v>
      </c>
      <c r="CO1008">
        <v>0</v>
      </c>
      <c r="CP1008">
        <v>15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</row>
    <row r="1009" spans="1:136" x14ac:dyDescent="0.3">
      <c r="A1009" t="s">
        <v>391</v>
      </c>
      <c r="B1009">
        <v>140</v>
      </c>
      <c r="C1009" t="s">
        <v>2780</v>
      </c>
      <c r="D1009">
        <v>34019011202</v>
      </c>
      <c r="E1009" t="s">
        <v>2781</v>
      </c>
      <c r="F1009" t="s">
        <v>2739</v>
      </c>
      <c r="G1009" t="s">
        <v>2777</v>
      </c>
      <c r="H1009">
        <v>2550</v>
      </c>
      <c r="I1009">
        <v>2395</v>
      </c>
      <c r="J1009">
        <v>2395</v>
      </c>
      <c r="K1009">
        <v>75</v>
      </c>
      <c r="L1009">
        <v>0</v>
      </c>
      <c r="M1009">
        <v>10</v>
      </c>
      <c r="N1009">
        <v>65</v>
      </c>
      <c r="O1009">
        <v>80</v>
      </c>
      <c r="P1009">
        <v>20</v>
      </c>
      <c r="Q1009">
        <v>0</v>
      </c>
      <c r="R1009">
        <v>60</v>
      </c>
      <c r="S1009">
        <v>130</v>
      </c>
      <c r="T1009">
        <v>45</v>
      </c>
      <c r="U1009">
        <v>25</v>
      </c>
      <c r="V1009">
        <v>55</v>
      </c>
      <c r="W1009">
        <v>85</v>
      </c>
      <c r="X1009">
        <v>75</v>
      </c>
      <c r="Y1009">
        <v>0</v>
      </c>
      <c r="Z1009">
        <v>10</v>
      </c>
      <c r="AA1009">
        <v>2030</v>
      </c>
      <c r="AB1009">
        <v>1800</v>
      </c>
      <c r="AC1009">
        <v>70</v>
      </c>
      <c r="AD1009">
        <v>160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155</v>
      </c>
      <c r="BV1009">
        <v>155</v>
      </c>
      <c r="BW1009">
        <v>15</v>
      </c>
      <c r="BX1009">
        <v>0</v>
      </c>
      <c r="BY1009">
        <v>0</v>
      </c>
      <c r="BZ1009">
        <v>15</v>
      </c>
      <c r="CA1009">
        <v>10</v>
      </c>
      <c r="CB1009">
        <v>10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60</v>
      </c>
      <c r="CJ1009">
        <v>30</v>
      </c>
      <c r="CK1009">
        <v>0</v>
      </c>
      <c r="CL1009">
        <v>35</v>
      </c>
      <c r="CM1009">
        <v>70</v>
      </c>
      <c r="CN1009">
        <v>55</v>
      </c>
      <c r="CO1009">
        <v>0</v>
      </c>
      <c r="CP1009">
        <v>10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</row>
    <row r="1010" spans="1:136" x14ac:dyDescent="0.3">
      <c r="A1010" t="s">
        <v>391</v>
      </c>
      <c r="B1010">
        <v>140</v>
      </c>
      <c r="C1010" t="s">
        <v>2782</v>
      </c>
      <c r="D1010">
        <v>34019011301</v>
      </c>
      <c r="E1010" t="s">
        <v>2783</v>
      </c>
      <c r="F1010" t="s">
        <v>2739</v>
      </c>
      <c r="G1010" t="s">
        <v>2784</v>
      </c>
      <c r="H1010">
        <v>1360</v>
      </c>
      <c r="I1010">
        <v>1150</v>
      </c>
      <c r="J1010">
        <v>1150</v>
      </c>
      <c r="K1010">
        <v>75</v>
      </c>
      <c r="L1010">
        <v>35</v>
      </c>
      <c r="M1010">
        <v>0</v>
      </c>
      <c r="N1010">
        <v>40</v>
      </c>
      <c r="O1010">
        <v>100</v>
      </c>
      <c r="P1010">
        <v>90</v>
      </c>
      <c r="Q1010">
        <v>0</v>
      </c>
      <c r="R1010">
        <v>4</v>
      </c>
      <c r="S1010">
        <v>95</v>
      </c>
      <c r="T1010">
        <v>75</v>
      </c>
      <c r="U1010">
        <v>0</v>
      </c>
      <c r="V1010">
        <v>25</v>
      </c>
      <c r="W1010">
        <v>55</v>
      </c>
      <c r="X1010">
        <v>30</v>
      </c>
      <c r="Y1010">
        <v>0</v>
      </c>
      <c r="Z1010">
        <v>25</v>
      </c>
      <c r="AA1010">
        <v>825</v>
      </c>
      <c r="AB1010">
        <v>660</v>
      </c>
      <c r="AC1010">
        <v>0</v>
      </c>
      <c r="AD1010">
        <v>165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210</v>
      </c>
      <c r="BV1010">
        <v>210</v>
      </c>
      <c r="BW1010">
        <v>50</v>
      </c>
      <c r="BX1010">
        <v>25</v>
      </c>
      <c r="BY1010">
        <v>0</v>
      </c>
      <c r="BZ1010">
        <v>25</v>
      </c>
      <c r="CA1010">
        <v>10</v>
      </c>
      <c r="CB1010">
        <v>0</v>
      </c>
      <c r="CC1010">
        <v>0</v>
      </c>
      <c r="CD1010">
        <v>10</v>
      </c>
      <c r="CE1010">
        <v>10</v>
      </c>
      <c r="CF1010">
        <v>10</v>
      </c>
      <c r="CG1010">
        <v>0</v>
      </c>
      <c r="CH1010">
        <v>0</v>
      </c>
      <c r="CI1010">
        <v>25</v>
      </c>
      <c r="CJ1010">
        <v>0</v>
      </c>
      <c r="CK1010">
        <v>0</v>
      </c>
      <c r="CL1010">
        <v>25</v>
      </c>
      <c r="CM1010">
        <v>115</v>
      </c>
      <c r="CN1010">
        <v>45</v>
      </c>
      <c r="CO1010">
        <v>0</v>
      </c>
      <c r="CP1010">
        <v>70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</row>
    <row r="1011" spans="1:136" x14ac:dyDescent="0.3">
      <c r="A1011" t="s">
        <v>391</v>
      </c>
      <c r="B1011">
        <v>140</v>
      </c>
      <c r="C1011" t="s">
        <v>2785</v>
      </c>
      <c r="D1011">
        <v>34019011302</v>
      </c>
      <c r="E1011" t="s">
        <v>2786</v>
      </c>
      <c r="F1011" t="s">
        <v>2739</v>
      </c>
      <c r="G1011" t="s">
        <v>2787</v>
      </c>
      <c r="H1011">
        <v>2225</v>
      </c>
      <c r="I1011">
        <v>1970</v>
      </c>
      <c r="J1011">
        <v>1970</v>
      </c>
      <c r="K1011">
        <v>85</v>
      </c>
      <c r="L1011">
        <v>50</v>
      </c>
      <c r="M1011">
        <v>0</v>
      </c>
      <c r="N1011">
        <v>35</v>
      </c>
      <c r="O1011">
        <v>130</v>
      </c>
      <c r="P1011">
        <v>85</v>
      </c>
      <c r="Q1011">
        <v>0</v>
      </c>
      <c r="R1011">
        <v>50</v>
      </c>
      <c r="S1011">
        <v>100</v>
      </c>
      <c r="T1011">
        <v>85</v>
      </c>
      <c r="U1011">
        <v>0</v>
      </c>
      <c r="V1011">
        <v>10</v>
      </c>
      <c r="W1011">
        <v>175</v>
      </c>
      <c r="X1011">
        <v>115</v>
      </c>
      <c r="Y1011">
        <v>0</v>
      </c>
      <c r="Z1011">
        <v>60</v>
      </c>
      <c r="AA1011">
        <v>1480</v>
      </c>
      <c r="AB1011">
        <v>1240</v>
      </c>
      <c r="AC1011">
        <v>30</v>
      </c>
      <c r="AD1011">
        <v>210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255</v>
      </c>
      <c r="BV1011">
        <v>255</v>
      </c>
      <c r="BW1011">
        <v>60</v>
      </c>
      <c r="BX1011">
        <v>0</v>
      </c>
      <c r="BY1011">
        <v>0</v>
      </c>
      <c r="BZ1011">
        <v>60</v>
      </c>
      <c r="CA1011">
        <v>65</v>
      </c>
      <c r="CB1011">
        <v>40</v>
      </c>
      <c r="CC1011">
        <v>0</v>
      </c>
      <c r="CD1011">
        <v>20</v>
      </c>
      <c r="CE1011">
        <v>45</v>
      </c>
      <c r="CF1011">
        <v>20</v>
      </c>
      <c r="CG1011">
        <v>0</v>
      </c>
      <c r="CH1011">
        <v>30</v>
      </c>
      <c r="CI1011">
        <v>30</v>
      </c>
      <c r="CJ1011">
        <v>15</v>
      </c>
      <c r="CK1011">
        <v>0</v>
      </c>
      <c r="CL1011">
        <v>15</v>
      </c>
      <c r="CM1011">
        <v>55</v>
      </c>
      <c r="CN1011">
        <v>35</v>
      </c>
      <c r="CO1011">
        <v>0</v>
      </c>
      <c r="CP1011">
        <v>20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</row>
    <row r="1012" spans="1:136" x14ac:dyDescent="0.3">
      <c r="A1012" t="s">
        <v>391</v>
      </c>
      <c r="B1012">
        <v>140</v>
      </c>
      <c r="C1012" t="s">
        <v>2788</v>
      </c>
      <c r="D1012">
        <v>34019011303</v>
      </c>
      <c r="E1012" t="s">
        <v>2789</v>
      </c>
      <c r="F1012" t="s">
        <v>2739</v>
      </c>
      <c r="G1012" t="s">
        <v>2784</v>
      </c>
      <c r="H1012">
        <v>2655</v>
      </c>
      <c r="I1012">
        <v>2355</v>
      </c>
      <c r="J1012">
        <v>2335</v>
      </c>
      <c r="K1012">
        <v>130</v>
      </c>
      <c r="L1012">
        <v>20</v>
      </c>
      <c r="M1012">
        <v>0</v>
      </c>
      <c r="N1012">
        <v>110</v>
      </c>
      <c r="O1012">
        <v>80</v>
      </c>
      <c r="P1012">
        <v>40</v>
      </c>
      <c r="Q1012">
        <v>0</v>
      </c>
      <c r="R1012">
        <v>35</v>
      </c>
      <c r="S1012">
        <v>215</v>
      </c>
      <c r="T1012">
        <v>95</v>
      </c>
      <c r="U1012">
        <v>0</v>
      </c>
      <c r="V1012">
        <v>120</v>
      </c>
      <c r="W1012">
        <v>205</v>
      </c>
      <c r="X1012">
        <v>150</v>
      </c>
      <c r="Y1012">
        <v>0</v>
      </c>
      <c r="Z1012">
        <v>50</v>
      </c>
      <c r="AA1012">
        <v>1705</v>
      </c>
      <c r="AB1012">
        <v>1550</v>
      </c>
      <c r="AC1012">
        <v>10</v>
      </c>
      <c r="AD1012">
        <v>145</v>
      </c>
      <c r="AE1012">
        <v>20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20</v>
      </c>
      <c r="AW1012">
        <v>20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300</v>
      </c>
      <c r="BV1012">
        <v>290</v>
      </c>
      <c r="BW1012">
        <v>135</v>
      </c>
      <c r="BX1012">
        <v>55</v>
      </c>
      <c r="BY1012">
        <v>0</v>
      </c>
      <c r="BZ1012">
        <v>80</v>
      </c>
      <c r="CA1012">
        <v>30</v>
      </c>
      <c r="CB1012">
        <v>0</v>
      </c>
      <c r="CC1012">
        <v>0</v>
      </c>
      <c r="CD1012">
        <v>30</v>
      </c>
      <c r="CE1012">
        <v>45</v>
      </c>
      <c r="CF1012">
        <v>30</v>
      </c>
      <c r="CG1012">
        <v>0</v>
      </c>
      <c r="CH1012">
        <v>15</v>
      </c>
      <c r="CI1012">
        <v>45</v>
      </c>
      <c r="CJ1012">
        <v>15</v>
      </c>
      <c r="CK1012">
        <v>0</v>
      </c>
      <c r="CL1012">
        <v>30</v>
      </c>
      <c r="CM1012">
        <v>30</v>
      </c>
      <c r="CN1012">
        <v>15</v>
      </c>
      <c r="CO1012">
        <v>0</v>
      </c>
      <c r="CP1012">
        <v>15</v>
      </c>
      <c r="CQ1012">
        <v>10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10</v>
      </c>
      <c r="DI1012">
        <v>10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</row>
    <row r="1013" spans="1:136" x14ac:dyDescent="0.3">
      <c r="A1013" t="s">
        <v>391</v>
      </c>
      <c r="B1013">
        <v>140</v>
      </c>
      <c r="C1013" t="s">
        <v>2790</v>
      </c>
      <c r="D1013">
        <v>34019011304</v>
      </c>
      <c r="E1013" t="s">
        <v>2791</v>
      </c>
      <c r="F1013" t="s">
        <v>2739</v>
      </c>
      <c r="G1013" t="s">
        <v>2784</v>
      </c>
      <c r="H1013">
        <v>2100</v>
      </c>
      <c r="I1013">
        <v>1670</v>
      </c>
      <c r="J1013">
        <v>1670</v>
      </c>
      <c r="K1013">
        <v>115</v>
      </c>
      <c r="L1013">
        <v>15</v>
      </c>
      <c r="M1013">
        <v>0</v>
      </c>
      <c r="N1013">
        <v>100</v>
      </c>
      <c r="O1013">
        <v>95</v>
      </c>
      <c r="P1013">
        <v>65</v>
      </c>
      <c r="Q1013">
        <v>0</v>
      </c>
      <c r="R1013">
        <v>30</v>
      </c>
      <c r="S1013">
        <v>220</v>
      </c>
      <c r="T1013">
        <v>120</v>
      </c>
      <c r="U1013">
        <v>0</v>
      </c>
      <c r="V1013">
        <v>105</v>
      </c>
      <c r="W1013">
        <v>205</v>
      </c>
      <c r="X1013">
        <v>110</v>
      </c>
      <c r="Y1013">
        <v>0</v>
      </c>
      <c r="Z1013">
        <v>95</v>
      </c>
      <c r="AA1013">
        <v>1035</v>
      </c>
      <c r="AB1013">
        <v>785</v>
      </c>
      <c r="AC1013">
        <v>10</v>
      </c>
      <c r="AD1013">
        <v>240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430</v>
      </c>
      <c r="BV1013">
        <v>410</v>
      </c>
      <c r="BW1013">
        <v>205</v>
      </c>
      <c r="BX1013">
        <v>150</v>
      </c>
      <c r="BY1013">
        <v>0</v>
      </c>
      <c r="BZ1013">
        <v>55</v>
      </c>
      <c r="CA1013">
        <v>60</v>
      </c>
      <c r="CB1013">
        <v>20</v>
      </c>
      <c r="CC1013">
        <v>0</v>
      </c>
      <c r="CD1013">
        <v>45</v>
      </c>
      <c r="CE1013">
        <v>60</v>
      </c>
      <c r="CF1013">
        <v>20</v>
      </c>
      <c r="CG1013">
        <v>0</v>
      </c>
      <c r="CH1013">
        <v>40</v>
      </c>
      <c r="CI1013">
        <v>35</v>
      </c>
      <c r="CJ1013">
        <v>15</v>
      </c>
      <c r="CK1013">
        <v>0</v>
      </c>
      <c r="CL1013">
        <v>20</v>
      </c>
      <c r="CM1013">
        <v>45</v>
      </c>
      <c r="CN1013">
        <v>15</v>
      </c>
      <c r="CO1013">
        <v>0</v>
      </c>
      <c r="CP1013">
        <v>30</v>
      </c>
      <c r="CQ1013">
        <v>20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20</v>
      </c>
      <c r="DI1013">
        <v>20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</row>
    <row r="1014" spans="1:136" x14ac:dyDescent="0.3">
      <c r="A1014" t="s">
        <v>391</v>
      </c>
      <c r="B1014">
        <v>140</v>
      </c>
      <c r="C1014" t="s">
        <v>2792</v>
      </c>
      <c r="D1014">
        <v>34019011400</v>
      </c>
      <c r="E1014" t="s">
        <v>2793</v>
      </c>
      <c r="F1014" t="s">
        <v>2739</v>
      </c>
      <c r="G1014" t="s">
        <v>2794</v>
      </c>
      <c r="H1014">
        <v>1140</v>
      </c>
      <c r="I1014">
        <v>1110</v>
      </c>
      <c r="J1014">
        <v>1110</v>
      </c>
      <c r="K1014">
        <v>55</v>
      </c>
      <c r="L1014">
        <v>25</v>
      </c>
      <c r="M1014">
        <v>0</v>
      </c>
      <c r="N1014">
        <v>30</v>
      </c>
      <c r="O1014">
        <v>55</v>
      </c>
      <c r="P1014">
        <v>40</v>
      </c>
      <c r="Q1014">
        <v>0</v>
      </c>
      <c r="R1014">
        <v>15</v>
      </c>
      <c r="S1014">
        <v>45</v>
      </c>
      <c r="T1014">
        <v>25</v>
      </c>
      <c r="U1014">
        <v>0</v>
      </c>
      <c r="V1014">
        <v>20</v>
      </c>
      <c r="W1014">
        <v>45</v>
      </c>
      <c r="X1014">
        <v>35</v>
      </c>
      <c r="Y1014">
        <v>0</v>
      </c>
      <c r="Z1014">
        <v>10</v>
      </c>
      <c r="AA1014">
        <v>900</v>
      </c>
      <c r="AB1014">
        <v>830</v>
      </c>
      <c r="AC1014">
        <v>20</v>
      </c>
      <c r="AD1014">
        <v>50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30</v>
      </c>
      <c r="BV1014">
        <v>30</v>
      </c>
      <c r="BW1014">
        <v>0</v>
      </c>
      <c r="BX1014">
        <v>0</v>
      </c>
      <c r="BY1014">
        <v>0</v>
      </c>
      <c r="BZ1014">
        <v>0</v>
      </c>
      <c r="CA1014">
        <v>10</v>
      </c>
      <c r="CB1014">
        <v>0</v>
      </c>
      <c r="CC1014">
        <v>10</v>
      </c>
      <c r="CD1014">
        <v>0</v>
      </c>
      <c r="CE1014">
        <v>10</v>
      </c>
      <c r="CF1014">
        <v>10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15</v>
      </c>
      <c r="CN1014">
        <v>4</v>
      </c>
      <c r="CO1014">
        <v>0</v>
      </c>
      <c r="CP1014">
        <v>10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</row>
    <row r="1015" spans="1:136" x14ac:dyDescent="0.3">
      <c r="A1015" t="s">
        <v>391</v>
      </c>
      <c r="B1015">
        <v>140</v>
      </c>
      <c r="C1015" t="s">
        <v>2795</v>
      </c>
      <c r="D1015">
        <v>34019011500</v>
      </c>
      <c r="E1015" t="s">
        <v>2796</v>
      </c>
      <c r="F1015" t="s">
        <v>2739</v>
      </c>
      <c r="G1015" t="s">
        <v>2797</v>
      </c>
      <c r="H1015">
        <v>1930</v>
      </c>
      <c r="I1015">
        <v>670</v>
      </c>
      <c r="J1015">
        <v>670</v>
      </c>
      <c r="K1015">
        <v>30</v>
      </c>
      <c r="L1015">
        <v>10</v>
      </c>
      <c r="M1015">
        <v>0</v>
      </c>
      <c r="N1015">
        <v>20</v>
      </c>
      <c r="O1015">
        <v>55</v>
      </c>
      <c r="P1015">
        <v>20</v>
      </c>
      <c r="Q1015">
        <v>0</v>
      </c>
      <c r="R1015">
        <v>35</v>
      </c>
      <c r="S1015">
        <v>70</v>
      </c>
      <c r="T1015">
        <v>50</v>
      </c>
      <c r="U1015">
        <v>0</v>
      </c>
      <c r="V1015">
        <v>15</v>
      </c>
      <c r="W1015">
        <v>65</v>
      </c>
      <c r="X1015">
        <v>55</v>
      </c>
      <c r="Y1015">
        <v>0</v>
      </c>
      <c r="Z1015">
        <v>4</v>
      </c>
      <c r="AA1015">
        <v>455</v>
      </c>
      <c r="AB1015">
        <v>310</v>
      </c>
      <c r="AC1015">
        <v>35</v>
      </c>
      <c r="AD1015">
        <v>110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1260</v>
      </c>
      <c r="BV1015">
        <v>1005</v>
      </c>
      <c r="BW1015">
        <v>360</v>
      </c>
      <c r="BX1015">
        <v>80</v>
      </c>
      <c r="BY1015">
        <v>0</v>
      </c>
      <c r="BZ1015">
        <v>280</v>
      </c>
      <c r="CA1015">
        <v>230</v>
      </c>
      <c r="CB1015">
        <v>110</v>
      </c>
      <c r="CC1015">
        <v>0</v>
      </c>
      <c r="CD1015">
        <v>120</v>
      </c>
      <c r="CE1015">
        <v>115</v>
      </c>
      <c r="CF1015">
        <v>85</v>
      </c>
      <c r="CG1015">
        <v>0</v>
      </c>
      <c r="CH1015">
        <v>30</v>
      </c>
      <c r="CI1015">
        <v>115</v>
      </c>
      <c r="CJ1015">
        <v>90</v>
      </c>
      <c r="CK1015">
        <v>0</v>
      </c>
      <c r="CL1015">
        <v>30</v>
      </c>
      <c r="CM1015">
        <v>185</v>
      </c>
      <c r="CN1015">
        <v>45</v>
      </c>
      <c r="CO1015">
        <v>20</v>
      </c>
      <c r="CP1015">
        <v>120</v>
      </c>
      <c r="CQ1015">
        <v>185</v>
      </c>
      <c r="CR1015">
        <v>120</v>
      </c>
      <c r="CS1015">
        <v>120</v>
      </c>
      <c r="CT1015">
        <v>0</v>
      </c>
      <c r="CU1015">
        <v>0</v>
      </c>
      <c r="CV1015">
        <v>50</v>
      </c>
      <c r="CW1015">
        <v>10</v>
      </c>
      <c r="CX1015">
        <v>40</v>
      </c>
      <c r="CY1015">
        <v>0</v>
      </c>
      <c r="CZ1015">
        <v>15</v>
      </c>
      <c r="DA1015">
        <v>15</v>
      </c>
      <c r="DB1015">
        <v>0</v>
      </c>
      <c r="DC1015">
        <v>0</v>
      </c>
      <c r="DD1015">
        <v>4</v>
      </c>
      <c r="DE1015">
        <v>4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65</v>
      </c>
      <c r="DM1015">
        <v>0</v>
      </c>
      <c r="DN1015">
        <v>0</v>
      </c>
      <c r="DO1015">
        <v>0</v>
      </c>
      <c r="DP1015">
        <v>0</v>
      </c>
      <c r="DQ1015">
        <v>40</v>
      </c>
      <c r="DR1015">
        <v>40</v>
      </c>
      <c r="DS1015">
        <v>0</v>
      </c>
      <c r="DT1015">
        <v>0</v>
      </c>
      <c r="DU1015">
        <v>15</v>
      </c>
      <c r="DV1015">
        <v>15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10</v>
      </c>
      <c r="ED1015">
        <v>10</v>
      </c>
      <c r="EE1015">
        <v>0</v>
      </c>
      <c r="EF1015">
        <v>0</v>
      </c>
    </row>
    <row r="1016" spans="1:136" x14ac:dyDescent="0.3">
      <c r="A1016" t="s">
        <v>391</v>
      </c>
      <c r="B1016">
        <v>140</v>
      </c>
      <c r="C1016" t="s">
        <v>2798</v>
      </c>
      <c r="D1016">
        <v>34019011600</v>
      </c>
      <c r="E1016" t="s">
        <v>2799</v>
      </c>
      <c r="F1016" t="s">
        <v>2739</v>
      </c>
      <c r="G1016" t="s">
        <v>2800</v>
      </c>
      <c r="H1016">
        <v>1970</v>
      </c>
      <c r="I1016">
        <v>1610</v>
      </c>
      <c r="J1016">
        <v>1575</v>
      </c>
      <c r="K1016">
        <v>60</v>
      </c>
      <c r="L1016">
        <v>4</v>
      </c>
      <c r="M1016">
        <v>0</v>
      </c>
      <c r="N1016">
        <v>50</v>
      </c>
      <c r="O1016">
        <v>90</v>
      </c>
      <c r="P1016">
        <v>55</v>
      </c>
      <c r="Q1016">
        <v>0</v>
      </c>
      <c r="R1016">
        <v>30</v>
      </c>
      <c r="S1016">
        <v>135</v>
      </c>
      <c r="T1016">
        <v>75</v>
      </c>
      <c r="U1016">
        <v>4</v>
      </c>
      <c r="V1016">
        <v>50</v>
      </c>
      <c r="W1016">
        <v>95</v>
      </c>
      <c r="X1016">
        <v>55</v>
      </c>
      <c r="Y1016">
        <v>0</v>
      </c>
      <c r="Z1016">
        <v>40</v>
      </c>
      <c r="AA1016">
        <v>1205</v>
      </c>
      <c r="AB1016">
        <v>1070</v>
      </c>
      <c r="AC1016">
        <v>4</v>
      </c>
      <c r="AD1016">
        <v>130</v>
      </c>
      <c r="AE1016">
        <v>35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35</v>
      </c>
      <c r="AS1016">
        <v>0</v>
      </c>
      <c r="AT1016">
        <v>35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360</v>
      </c>
      <c r="BV1016">
        <v>360</v>
      </c>
      <c r="BW1016">
        <v>80</v>
      </c>
      <c r="BX1016">
        <v>15</v>
      </c>
      <c r="BY1016">
        <v>0</v>
      </c>
      <c r="BZ1016">
        <v>65</v>
      </c>
      <c r="CA1016">
        <v>50</v>
      </c>
      <c r="CB1016">
        <v>20</v>
      </c>
      <c r="CC1016">
        <v>0</v>
      </c>
      <c r="CD1016">
        <v>30</v>
      </c>
      <c r="CE1016">
        <v>50</v>
      </c>
      <c r="CF1016">
        <v>30</v>
      </c>
      <c r="CG1016">
        <v>0</v>
      </c>
      <c r="CH1016">
        <v>20</v>
      </c>
      <c r="CI1016">
        <v>25</v>
      </c>
      <c r="CJ1016">
        <v>4</v>
      </c>
      <c r="CK1016">
        <v>0</v>
      </c>
      <c r="CL1016">
        <v>25</v>
      </c>
      <c r="CM1016">
        <v>150</v>
      </c>
      <c r="CN1016">
        <v>90</v>
      </c>
      <c r="CO1016">
        <v>0</v>
      </c>
      <c r="CP1016">
        <v>60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</row>
    <row r="1017" spans="1:136" x14ac:dyDescent="0.3">
      <c r="A1017" t="s">
        <v>391</v>
      </c>
      <c r="B1017">
        <v>140</v>
      </c>
      <c r="C1017" t="s">
        <v>2801</v>
      </c>
      <c r="D1017">
        <v>34019011700</v>
      </c>
      <c r="E1017" t="s">
        <v>2802</v>
      </c>
      <c r="F1017" t="s">
        <v>2739</v>
      </c>
      <c r="G1017" t="s">
        <v>2803</v>
      </c>
      <c r="H1017">
        <v>2030</v>
      </c>
      <c r="I1017">
        <v>1770</v>
      </c>
      <c r="J1017">
        <v>1770</v>
      </c>
      <c r="K1017">
        <v>120</v>
      </c>
      <c r="L1017">
        <v>35</v>
      </c>
      <c r="M1017">
        <v>0</v>
      </c>
      <c r="N1017">
        <v>85</v>
      </c>
      <c r="O1017">
        <v>150</v>
      </c>
      <c r="P1017">
        <v>100</v>
      </c>
      <c r="Q1017">
        <v>0</v>
      </c>
      <c r="R1017">
        <v>50</v>
      </c>
      <c r="S1017">
        <v>105</v>
      </c>
      <c r="T1017">
        <v>70</v>
      </c>
      <c r="U1017">
        <v>0</v>
      </c>
      <c r="V1017">
        <v>30</v>
      </c>
      <c r="W1017">
        <v>45</v>
      </c>
      <c r="X1017">
        <v>40</v>
      </c>
      <c r="Y1017">
        <v>0</v>
      </c>
      <c r="Z1017">
        <v>4</v>
      </c>
      <c r="AA1017">
        <v>1350</v>
      </c>
      <c r="AB1017">
        <v>1095</v>
      </c>
      <c r="AC1017">
        <v>10</v>
      </c>
      <c r="AD1017">
        <v>245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260</v>
      </c>
      <c r="BV1017">
        <v>255</v>
      </c>
      <c r="BW1017">
        <v>70</v>
      </c>
      <c r="BX1017">
        <v>55</v>
      </c>
      <c r="BY1017">
        <v>0</v>
      </c>
      <c r="BZ1017">
        <v>15</v>
      </c>
      <c r="CA1017">
        <v>20</v>
      </c>
      <c r="CB1017">
        <v>10</v>
      </c>
      <c r="CC1017">
        <v>0</v>
      </c>
      <c r="CD1017">
        <v>10</v>
      </c>
      <c r="CE1017">
        <v>45</v>
      </c>
      <c r="CF1017">
        <v>30</v>
      </c>
      <c r="CG1017">
        <v>0</v>
      </c>
      <c r="CH1017">
        <v>15</v>
      </c>
      <c r="CI1017">
        <v>15</v>
      </c>
      <c r="CJ1017">
        <v>0</v>
      </c>
      <c r="CK1017">
        <v>0</v>
      </c>
      <c r="CL1017">
        <v>15</v>
      </c>
      <c r="CM1017">
        <v>105</v>
      </c>
      <c r="CN1017">
        <v>80</v>
      </c>
      <c r="CO1017">
        <v>0</v>
      </c>
      <c r="CP1017">
        <v>25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4</v>
      </c>
      <c r="DM1017">
        <v>0</v>
      </c>
      <c r="DN1017">
        <v>0</v>
      </c>
      <c r="DO1017">
        <v>0</v>
      </c>
      <c r="DP1017">
        <v>0</v>
      </c>
      <c r="DQ1017">
        <v>4</v>
      </c>
      <c r="DR1017">
        <v>4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</row>
    <row r="1018" spans="1:136" x14ac:dyDescent="0.3">
      <c r="A1018" t="s">
        <v>391</v>
      </c>
      <c r="B1018">
        <v>140</v>
      </c>
      <c r="C1018" t="s">
        <v>2804</v>
      </c>
      <c r="D1018">
        <v>34019011800</v>
      </c>
      <c r="E1018" t="s">
        <v>2805</v>
      </c>
      <c r="F1018" t="s">
        <v>2739</v>
      </c>
      <c r="G1018" t="s">
        <v>2806</v>
      </c>
      <c r="H1018">
        <v>1440</v>
      </c>
      <c r="I1018">
        <v>1320</v>
      </c>
      <c r="J1018">
        <v>1305</v>
      </c>
      <c r="K1018">
        <v>95</v>
      </c>
      <c r="L1018">
        <v>35</v>
      </c>
      <c r="M1018">
        <v>0</v>
      </c>
      <c r="N1018">
        <v>60</v>
      </c>
      <c r="O1018">
        <v>110</v>
      </c>
      <c r="P1018">
        <v>70</v>
      </c>
      <c r="Q1018">
        <v>0</v>
      </c>
      <c r="R1018">
        <v>40</v>
      </c>
      <c r="S1018">
        <v>80</v>
      </c>
      <c r="T1018">
        <v>65</v>
      </c>
      <c r="U1018">
        <v>0</v>
      </c>
      <c r="V1018">
        <v>15</v>
      </c>
      <c r="W1018">
        <v>135</v>
      </c>
      <c r="X1018">
        <v>80</v>
      </c>
      <c r="Y1018">
        <v>10</v>
      </c>
      <c r="Z1018">
        <v>45</v>
      </c>
      <c r="AA1018">
        <v>885</v>
      </c>
      <c r="AB1018">
        <v>685</v>
      </c>
      <c r="AC1018">
        <v>25</v>
      </c>
      <c r="AD1018">
        <v>180</v>
      </c>
      <c r="AE1018">
        <v>15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15</v>
      </c>
      <c r="AW1018">
        <v>15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120</v>
      </c>
      <c r="BV1018">
        <v>115</v>
      </c>
      <c r="BW1018">
        <v>10</v>
      </c>
      <c r="BX1018">
        <v>0</v>
      </c>
      <c r="BY1018">
        <v>0</v>
      </c>
      <c r="BZ1018">
        <v>10</v>
      </c>
      <c r="CA1018">
        <v>15</v>
      </c>
      <c r="CB1018">
        <v>15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10</v>
      </c>
      <c r="CJ1018">
        <v>0</v>
      </c>
      <c r="CK1018">
        <v>0</v>
      </c>
      <c r="CL1018">
        <v>10</v>
      </c>
      <c r="CM1018">
        <v>85</v>
      </c>
      <c r="CN1018">
        <v>30</v>
      </c>
      <c r="CO1018">
        <v>0</v>
      </c>
      <c r="CP1018">
        <v>55</v>
      </c>
      <c r="CQ1018">
        <v>4</v>
      </c>
      <c r="CR1018">
        <v>4</v>
      </c>
      <c r="CS1018">
        <v>4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</row>
    <row r="1019" spans="1:136" x14ac:dyDescent="0.3">
      <c r="A1019" t="s">
        <v>391</v>
      </c>
      <c r="B1019">
        <v>140</v>
      </c>
      <c r="C1019" t="s">
        <v>2807</v>
      </c>
      <c r="D1019">
        <v>34019011900</v>
      </c>
      <c r="E1019" t="s">
        <v>2808</v>
      </c>
      <c r="F1019" t="s">
        <v>2739</v>
      </c>
      <c r="G1019" t="s">
        <v>2809</v>
      </c>
      <c r="H1019">
        <v>1065</v>
      </c>
      <c r="I1019">
        <v>975</v>
      </c>
      <c r="J1019">
        <v>975</v>
      </c>
      <c r="K1019">
        <v>50</v>
      </c>
      <c r="L1019">
        <v>20</v>
      </c>
      <c r="M1019">
        <v>0</v>
      </c>
      <c r="N1019">
        <v>30</v>
      </c>
      <c r="O1019">
        <v>105</v>
      </c>
      <c r="P1019">
        <v>60</v>
      </c>
      <c r="Q1019">
        <v>0</v>
      </c>
      <c r="R1019">
        <v>45</v>
      </c>
      <c r="S1019">
        <v>70</v>
      </c>
      <c r="T1019">
        <v>65</v>
      </c>
      <c r="U1019">
        <v>4</v>
      </c>
      <c r="V1019">
        <v>0</v>
      </c>
      <c r="W1019">
        <v>100</v>
      </c>
      <c r="X1019">
        <v>80</v>
      </c>
      <c r="Y1019">
        <v>4</v>
      </c>
      <c r="Z1019">
        <v>10</v>
      </c>
      <c r="AA1019">
        <v>650</v>
      </c>
      <c r="AB1019">
        <v>515</v>
      </c>
      <c r="AC1019">
        <v>4</v>
      </c>
      <c r="AD1019">
        <v>130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95</v>
      </c>
      <c r="BV1019">
        <v>95</v>
      </c>
      <c r="BW1019">
        <v>10</v>
      </c>
      <c r="BX1019">
        <v>0</v>
      </c>
      <c r="BY1019">
        <v>0</v>
      </c>
      <c r="BZ1019">
        <v>10</v>
      </c>
      <c r="CA1019">
        <v>20</v>
      </c>
      <c r="CB1019">
        <v>10</v>
      </c>
      <c r="CC1019">
        <v>0</v>
      </c>
      <c r="CD1019">
        <v>10</v>
      </c>
      <c r="CE1019">
        <v>30</v>
      </c>
      <c r="CF1019">
        <v>15</v>
      </c>
      <c r="CG1019">
        <v>0</v>
      </c>
      <c r="CH1019">
        <v>15</v>
      </c>
      <c r="CI1019">
        <v>4</v>
      </c>
      <c r="CJ1019">
        <v>4</v>
      </c>
      <c r="CK1019">
        <v>0</v>
      </c>
      <c r="CL1019">
        <v>0</v>
      </c>
      <c r="CM1019">
        <v>25</v>
      </c>
      <c r="CN1019">
        <v>25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</row>
    <row r="1020" spans="1:136" x14ac:dyDescent="0.3">
      <c r="A1020" t="s">
        <v>391</v>
      </c>
      <c r="B1020">
        <v>140</v>
      </c>
      <c r="C1020" t="s">
        <v>2810</v>
      </c>
      <c r="D1020">
        <v>34021000100</v>
      </c>
      <c r="E1020" t="s">
        <v>2811</v>
      </c>
      <c r="F1020" t="s">
        <v>235</v>
      </c>
      <c r="G1020" t="s">
        <v>234</v>
      </c>
      <c r="H1020">
        <v>2040</v>
      </c>
      <c r="I1020">
        <v>1270</v>
      </c>
      <c r="J1020">
        <v>1270</v>
      </c>
      <c r="K1020">
        <v>120</v>
      </c>
      <c r="L1020">
        <v>35</v>
      </c>
      <c r="M1020">
        <v>0</v>
      </c>
      <c r="N1020">
        <v>85</v>
      </c>
      <c r="O1020">
        <v>80</v>
      </c>
      <c r="P1020">
        <v>0</v>
      </c>
      <c r="Q1020">
        <v>0</v>
      </c>
      <c r="R1020">
        <v>80</v>
      </c>
      <c r="S1020">
        <v>115</v>
      </c>
      <c r="T1020">
        <v>45</v>
      </c>
      <c r="U1020">
        <v>0</v>
      </c>
      <c r="V1020">
        <v>70</v>
      </c>
      <c r="W1020">
        <v>70</v>
      </c>
      <c r="X1020">
        <v>30</v>
      </c>
      <c r="Y1020">
        <v>0</v>
      </c>
      <c r="Z1020">
        <v>40</v>
      </c>
      <c r="AA1020">
        <v>885</v>
      </c>
      <c r="AB1020">
        <v>535</v>
      </c>
      <c r="AC1020">
        <v>0</v>
      </c>
      <c r="AD1020">
        <v>350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770</v>
      </c>
      <c r="BV1020">
        <v>725</v>
      </c>
      <c r="BW1020">
        <v>200</v>
      </c>
      <c r="BX1020">
        <v>0</v>
      </c>
      <c r="BY1020">
        <v>0</v>
      </c>
      <c r="BZ1020">
        <v>200</v>
      </c>
      <c r="CA1020">
        <v>75</v>
      </c>
      <c r="CB1020">
        <v>40</v>
      </c>
      <c r="CC1020">
        <v>0</v>
      </c>
      <c r="CD1020">
        <v>35</v>
      </c>
      <c r="CE1020">
        <v>130</v>
      </c>
      <c r="CF1020">
        <v>55</v>
      </c>
      <c r="CG1020">
        <v>0</v>
      </c>
      <c r="CH1020">
        <v>70</v>
      </c>
      <c r="CI1020">
        <v>105</v>
      </c>
      <c r="CJ1020">
        <v>20</v>
      </c>
      <c r="CK1020">
        <v>0</v>
      </c>
      <c r="CL1020">
        <v>80</v>
      </c>
      <c r="CM1020">
        <v>215</v>
      </c>
      <c r="CN1020">
        <v>70</v>
      </c>
      <c r="CO1020">
        <v>0</v>
      </c>
      <c r="CP1020">
        <v>145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45</v>
      </c>
      <c r="DM1020">
        <v>0</v>
      </c>
      <c r="DN1020">
        <v>0</v>
      </c>
      <c r="DO1020">
        <v>0</v>
      </c>
      <c r="DP1020">
        <v>0</v>
      </c>
      <c r="DQ1020">
        <v>45</v>
      </c>
      <c r="DR1020">
        <v>45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</row>
    <row r="1021" spans="1:136" x14ac:dyDescent="0.3">
      <c r="A1021" t="s">
        <v>391</v>
      </c>
      <c r="B1021">
        <v>140</v>
      </c>
      <c r="C1021" t="s">
        <v>2812</v>
      </c>
      <c r="D1021">
        <v>34021000200</v>
      </c>
      <c r="E1021" t="s">
        <v>2813</v>
      </c>
      <c r="F1021" t="s">
        <v>235</v>
      </c>
      <c r="G1021" t="s">
        <v>234</v>
      </c>
      <c r="H1021">
        <v>1190</v>
      </c>
      <c r="I1021">
        <v>335</v>
      </c>
      <c r="J1021">
        <v>335</v>
      </c>
      <c r="K1021">
        <v>90</v>
      </c>
      <c r="L1021">
        <v>10</v>
      </c>
      <c r="M1021">
        <v>0</v>
      </c>
      <c r="N1021">
        <v>75</v>
      </c>
      <c r="O1021">
        <v>20</v>
      </c>
      <c r="P1021">
        <v>0</v>
      </c>
      <c r="Q1021">
        <v>20</v>
      </c>
      <c r="R1021">
        <v>0</v>
      </c>
      <c r="S1021">
        <v>40</v>
      </c>
      <c r="T1021">
        <v>25</v>
      </c>
      <c r="U1021">
        <v>4</v>
      </c>
      <c r="V1021">
        <v>10</v>
      </c>
      <c r="W1021">
        <v>35</v>
      </c>
      <c r="X1021">
        <v>25</v>
      </c>
      <c r="Y1021">
        <v>0</v>
      </c>
      <c r="Z1021">
        <v>10</v>
      </c>
      <c r="AA1021">
        <v>150</v>
      </c>
      <c r="AB1021">
        <v>100</v>
      </c>
      <c r="AC1021">
        <v>0</v>
      </c>
      <c r="AD1021">
        <v>50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860</v>
      </c>
      <c r="BV1021">
        <v>770</v>
      </c>
      <c r="BW1021">
        <v>435</v>
      </c>
      <c r="BX1021">
        <v>170</v>
      </c>
      <c r="BY1021">
        <v>15</v>
      </c>
      <c r="BZ1021">
        <v>255</v>
      </c>
      <c r="CA1021">
        <v>175</v>
      </c>
      <c r="CB1021">
        <v>145</v>
      </c>
      <c r="CC1021">
        <v>0</v>
      </c>
      <c r="CD1021">
        <v>30</v>
      </c>
      <c r="CE1021">
        <v>0</v>
      </c>
      <c r="CF1021">
        <v>0</v>
      </c>
      <c r="CG1021">
        <v>0</v>
      </c>
      <c r="CH1021">
        <v>0</v>
      </c>
      <c r="CI1021">
        <v>100</v>
      </c>
      <c r="CJ1021">
        <v>65</v>
      </c>
      <c r="CK1021">
        <v>0</v>
      </c>
      <c r="CL1021">
        <v>30</v>
      </c>
      <c r="CM1021">
        <v>60</v>
      </c>
      <c r="CN1021">
        <v>60</v>
      </c>
      <c r="CO1021">
        <v>0</v>
      </c>
      <c r="CP1021">
        <v>0</v>
      </c>
      <c r="CQ1021">
        <v>90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45</v>
      </c>
      <c r="DA1021">
        <v>45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45</v>
      </c>
      <c r="DI1021">
        <v>45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</row>
    <row r="1022" spans="1:136" x14ac:dyDescent="0.3">
      <c r="A1022" t="s">
        <v>391</v>
      </c>
      <c r="B1022">
        <v>140</v>
      </c>
      <c r="C1022" t="s">
        <v>2814</v>
      </c>
      <c r="D1022">
        <v>34021000300</v>
      </c>
      <c r="E1022" t="s">
        <v>2815</v>
      </c>
      <c r="F1022" t="s">
        <v>235</v>
      </c>
      <c r="G1022" t="s">
        <v>234</v>
      </c>
      <c r="H1022">
        <v>1075</v>
      </c>
      <c r="I1022">
        <v>430</v>
      </c>
      <c r="J1022">
        <v>425</v>
      </c>
      <c r="K1022">
        <v>50</v>
      </c>
      <c r="L1022">
        <v>50</v>
      </c>
      <c r="M1022">
        <v>0</v>
      </c>
      <c r="N1022">
        <v>0</v>
      </c>
      <c r="O1022">
        <v>125</v>
      </c>
      <c r="P1022">
        <v>55</v>
      </c>
      <c r="Q1022">
        <v>20</v>
      </c>
      <c r="R1022">
        <v>45</v>
      </c>
      <c r="S1022">
        <v>60</v>
      </c>
      <c r="T1022">
        <v>40</v>
      </c>
      <c r="U1022">
        <v>0</v>
      </c>
      <c r="V1022">
        <v>20</v>
      </c>
      <c r="W1022">
        <v>75</v>
      </c>
      <c r="X1022">
        <v>60</v>
      </c>
      <c r="Y1022">
        <v>0</v>
      </c>
      <c r="Z1022">
        <v>15</v>
      </c>
      <c r="AA1022">
        <v>110</v>
      </c>
      <c r="AB1022">
        <v>95</v>
      </c>
      <c r="AC1022">
        <v>4</v>
      </c>
      <c r="AD1022">
        <v>10</v>
      </c>
      <c r="AE1022">
        <v>4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4</v>
      </c>
      <c r="AS1022">
        <v>4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645</v>
      </c>
      <c r="BV1022">
        <v>635</v>
      </c>
      <c r="BW1022">
        <v>215</v>
      </c>
      <c r="BX1022">
        <v>140</v>
      </c>
      <c r="BY1022">
        <v>20</v>
      </c>
      <c r="BZ1022">
        <v>55</v>
      </c>
      <c r="CA1022">
        <v>205</v>
      </c>
      <c r="CB1022">
        <v>65</v>
      </c>
      <c r="CC1022">
        <v>0</v>
      </c>
      <c r="CD1022">
        <v>140</v>
      </c>
      <c r="CE1022">
        <v>105</v>
      </c>
      <c r="CF1022">
        <v>65</v>
      </c>
      <c r="CG1022">
        <v>0</v>
      </c>
      <c r="CH1022">
        <v>40</v>
      </c>
      <c r="CI1022">
        <v>25</v>
      </c>
      <c r="CJ1022">
        <v>25</v>
      </c>
      <c r="CK1022">
        <v>0</v>
      </c>
      <c r="CL1022">
        <v>0</v>
      </c>
      <c r="CM1022">
        <v>85</v>
      </c>
      <c r="CN1022">
        <v>55</v>
      </c>
      <c r="CO1022">
        <v>15</v>
      </c>
      <c r="CP1022">
        <v>20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4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4</v>
      </c>
      <c r="ED1022">
        <v>4</v>
      </c>
      <c r="EE1022">
        <v>0</v>
      </c>
      <c r="EF1022">
        <v>0</v>
      </c>
    </row>
    <row r="1023" spans="1:136" x14ac:dyDescent="0.3">
      <c r="A1023" t="s">
        <v>391</v>
      </c>
      <c r="B1023">
        <v>140</v>
      </c>
      <c r="C1023" t="s">
        <v>2816</v>
      </c>
      <c r="D1023">
        <v>34021000400</v>
      </c>
      <c r="E1023" t="s">
        <v>2817</v>
      </c>
      <c r="F1023" t="s">
        <v>235</v>
      </c>
      <c r="G1023" t="s">
        <v>234</v>
      </c>
      <c r="H1023">
        <v>1395</v>
      </c>
      <c r="I1023">
        <v>730</v>
      </c>
      <c r="J1023">
        <v>720</v>
      </c>
      <c r="K1023">
        <v>165</v>
      </c>
      <c r="L1023">
        <v>85</v>
      </c>
      <c r="M1023">
        <v>0</v>
      </c>
      <c r="N1023">
        <v>80</v>
      </c>
      <c r="O1023">
        <v>135</v>
      </c>
      <c r="P1023">
        <v>75</v>
      </c>
      <c r="Q1023">
        <v>50</v>
      </c>
      <c r="R1023">
        <v>10</v>
      </c>
      <c r="S1023">
        <v>160</v>
      </c>
      <c r="T1023">
        <v>95</v>
      </c>
      <c r="U1023">
        <v>0</v>
      </c>
      <c r="V1023">
        <v>65</v>
      </c>
      <c r="W1023">
        <v>80</v>
      </c>
      <c r="X1023">
        <v>25</v>
      </c>
      <c r="Y1023">
        <v>0</v>
      </c>
      <c r="Z1023">
        <v>55</v>
      </c>
      <c r="AA1023">
        <v>185</v>
      </c>
      <c r="AB1023">
        <v>110</v>
      </c>
      <c r="AC1023">
        <v>0</v>
      </c>
      <c r="AD1023">
        <v>75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10</v>
      </c>
      <c r="BR1023">
        <v>10</v>
      </c>
      <c r="BS1023">
        <v>0</v>
      </c>
      <c r="BT1023">
        <v>0</v>
      </c>
      <c r="BU1023">
        <v>665</v>
      </c>
      <c r="BV1023">
        <v>575</v>
      </c>
      <c r="BW1023">
        <v>145</v>
      </c>
      <c r="BX1023">
        <v>100</v>
      </c>
      <c r="BY1023">
        <v>0</v>
      </c>
      <c r="BZ1023">
        <v>40</v>
      </c>
      <c r="CA1023">
        <v>280</v>
      </c>
      <c r="CB1023">
        <v>215</v>
      </c>
      <c r="CC1023">
        <v>15</v>
      </c>
      <c r="CD1023">
        <v>50</v>
      </c>
      <c r="CE1023">
        <v>75</v>
      </c>
      <c r="CF1023">
        <v>20</v>
      </c>
      <c r="CG1023">
        <v>4</v>
      </c>
      <c r="CH1023">
        <v>45</v>
      </c>
      <c r="CI1023">
        <v>20</v>
      </c>
      <c r="CJ1023">
        <v>20</v>
      </c>
      <c r="CK1023">
        <v>0</v>
      </c>
      <c r="CL1023">
        <v>0</v>
      </c>
      <c r="CM1023">
        <v>60</v>
      </c>
      <c r="CN1023">
        <v>10</v>
      </c>
      <c r="CO1023">
        <v>0</v>
      </c>
      <c r="CP1023">
        <v>50</v>
      </c>
      <c r="CQ1023">
        <v>90</v>
      </c>
      <c r="CR1023">
        <v>10</v>
      </c>
      <c r="CS1023">
        <v>0</v>
      </c>
      <c r="CT1023">
        <v>10</v>
      </c>
      <c r="CU1023">
        <v>0</v>
      </c>
      <c r="CV1023">
        <v>45</v>
      </c>
      <c r="CW1023">
        <v>45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35</v>
      </c>
      <c r="DE1023">
        <v>30</v>
      </c>
      <c r="DF1023">
        <v>4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</row>
    <row r="1024" spans="1:136" x14ac:dyDescent="0.3">
      <c r="A1024" t="s">
        <v>391</v>
      </c>
      <c r="B1024">
        <v>140</v>
      </c>
      <c r="C1024" t="s">
        <v>2818</v>
      </c>
      <c r="D1024">
        <v>34021000500</v>
      </c>
      <c r="E1024" t="s">
        <v>2819</v>
      </c>
      <c r="F1024" t="s">
        <v>235</v>
      </c>
      <c r="G1024" t="s">
        <v>234</v>
      </c>
      <c r="H1024">
        <v>1435</v>
      </c>
      <c r="I1024">
        <v>315</v>
      </c>
      <c r="J1024">
        <v>290</v>
      </c>
      <c r="K1024">
        <v>80</v>
      </c>
      <c r="L1024">
        <v>4</v>
      </c>
      <c r="M1024">
        <v>0</v>
      </c>
      <c r="N1024">
        <v>75</v>
      </c>
      <c r="O1024">
        <v>15</v>
      </c>
      <c r="P1024">
        <v>10</v>
      </c>
      <c r="Q1024">
        <v>0</v>
      </c>
      <c r="R1024">
        <v>4</v>
      </c>
      <c r="S1024">
        <v>70</v>
      </c>
      <c r="T1024">
        <v>20</v>
      </c>
      <c r="U1024">
        <v>10</v>
      </c>
      <c r="V1024">
        <v>35</v>
      </c>
      <c r="W1024">
        <v>40</v>
      </c>
      <c r="X1024">
        <v>4</v>
      </c>
      <c r="Y1024">
        <v>10</v>
      </c>
      <c r="Z1024">
        <v>25</v>
      </c>
      <c r="AA1024">
        <v>80</v>
      </c>
      <c r="AB1024">
        <v>50</v>
      </c>
      <c r="AC1024">
        <v>25</v>
      </c>
      <c r="AD1024">
        <v>10</v>
      </c>
      <c r="AE1024">
        <v>25</v>
      </c>
      <c r="AF1024">
        <v>4</v>
      </c>
      <c r="AG1024">
        <v>4</v>
      </c>
      <c r="AH1024">
        <v>0</v>
      </c>
      <c r="AI1024">
        <v>0</v>
      </c>
      <c r="AJ1024">
        <v>20</v>
      </c>
      <c r="AK1024">
        <v>20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1120</v>
      </c>
      <c r="BV1024">
        <v>985</v>
      </c>
      <c r="BW1024">
        <v>385</v>
      </c>
      <c r="BX1024">
        <v>320</v>
      </c>
      <c r="BY1024">
        <v>0</v>
      </c>
      <c r="BZ1024">
        <v>65</v>
      </c>
      <c r="CA1024">
        <v>180</v>
      </c>
      <c r="CB1024">
        <v>135</v>
      </c>
      <c r="CC1024">
        <v>30</v>
      </c>
      <c r="CD1024">
        <v>20</v>
      </c>
      <c r="CE1024">
        <v>225</v>
      </c>
      <c r="CF1024">
        <v>100</v>
      </c>
      <c r="CG1024">
        <v>20</v>
      </c>
      <c r="CH1024">
        <v>105</v>
      </c>
      <c r="CI1024">
        <v>75</v>
      </c>
      <c r="CJ1024">
        <v>25</v>
      </c>
      <c r="CK1024">
        <v>0</v>
      </c>
      <c r="CL1024">
        <v>50</v>
      </c>
      <c r="CM1024">
        <v>115</v>
      </c>
      <c r="CN1024">
        <v>30</v>
      </c>
      <c r="CO1024">
        <v>30</v>
      </c>
      <c r="CP1024">
        <v>55</v>
      </c>
      <c r="CQ1024">
        <v>110</v>
      </c>
      <c r="CR1024">
        <v>20</v>
      </c>
      <c r="CS1024">
        <v>20</v>
      </c>
      <c r="CT1024">
        <v>0</v>
      </c>
      <c r="CU1024">
        <v>0</v>
      </c>
      <c r="CV1024">
        <v>30</v>
      </c>
      <c r="CW1024">
        <v>30</v>
      </c>
      <c r="CX1024">
        <v>0</v>
      </c>
      <c r="CY1024">
        <v>0</v>
      </c>
      <c r="CZ1024">
        <v>20</v>
      </c>
      <c r="DA1024">
        <v>20</v>
      </c>
      <c r="DB1024">
        <v>0</v>
      </c>
      <c r="DC1024">
        <v>0</v>
      </c>
      <c r="DD1024">
        <v>10</v>
      </c>
      <c r="DE1024">
        <v>10</v>
      </c>
      <c r="DF1024">
        <v>0</v>
      </c>
      <c r="DG1024">
        <v>0</v>
      </c>
      <c r="DH1024">
        <v>30</v>
      </c>
      <c r="DI1024">
        <v>30</v>
      </c>
      <c r="DJ1024">
        <v>0</v>
      </c>
      <c r="DK1024">
        <v>0</v>
      </c>
      <c r="DL1024">
        <v>20</v>
      </c>
      <c r="DM1024">
        <v>10</v>
      </c>
      <c r="DN1024">
        <v>10</v>
      </c>
      <c r="DO1024">
        <v>0</v>
      </c>
      <c r="DP1024">
        <v>0</v>
      </c>
      <c r="DQ1024">
        <v>10</v>
      </c>
      <c r="DR1024">
        <v>0</v>
      </c>
      <c r="DS1024">
        <v>0</v>
      </c>
      <c r="DT1024">
        <v>10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</row>
    <row r="1025" spans="1:136" x14ac:dyDescent="0.3">
      <c r="A1025" t="s">
        <v>391</v>
      </c>
      <c r="B1025">
        <v>140</v>
      </c>
      <c r="C1025" t="s">
        <v>2820</v>
      </c>
      <c r="D1025">
        <v>34021000600</v>
      </c>
      <c r="E1025" t="s">
        <v>2821</v>
      </c>
      <c r="F1025" t="s">
        <v>235</v>
      </c>
      <c r="G1025" t="s">
        <v>234</v>
      </c>
      <c r="H1025">
        <v>1260</v>
      </c>
      <c r="I1025">
        <v>480</v>
      </c>
      <c r="J1025">
        <v>465</v>
      </c>
      <c r="K1025">
        <v>105</v>
      </c>
      <c r="L1025">
        <v>50</v>
      </c>
      <c r="M1025">
        <v>0</v>
      </c>
      <c r="N1025">
        <v>50</v>
      </c>
      <c r="O1025">
        <v>90</v>
      </c>
      <c r="P1025">
        <v>30</v>
      </c>
      <c r="Q1025">
        <v>0</v>
      </c>
      <c r="R1025">
        <v>60</v>
      </c>
      <c r="S1025">
        <v>125</v>
      </c>
      <c r="T1025">
        <v>90</v>
      </c>
      <c r="U1025">
        <v>4</v>
      </c>
      <c r="V1025">
        <v>30</v>
      </c>
      <c r="W1025">
        <v>45</v>
      </c>
      <c r="X1025">
        <v>35</v>
      </c>
      <c r="Y1025">
        <v>0</v>
      </c>
      <c r="Z1025">
        <v>10</v>
      </c>
      <c r="AA1025">
        <v>105</v>
      </c>
      <c r="AB1025">
        <v>90</v>
      </c>
      <c r="AC1025">
        <v>0</v>
      </c>
      <c r="AD1025">
        <v>15</v>
      </c>
      <c r="AE1025">
        <v>10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10</v>
      </c>
      <c r="AW1025">
        <v>10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780</v>
      </c>
      <c r="BV1025">
        <v>665</v>
      </c>
      <c r="BW1025">
        <v>290</v>
      </c>
      <c r="BX1025">
        <v>210</v>
      </c>
      <c r="BY1025">
        <v>0</v>
      </c>
      <c r="BZ1025">
        <v>80</v>
      </c>
      <c r="CA1025">
        <v>75</v>
      </c>
      <c r="CB1025">
        <v>30</v>
      </c>
      <c r="CC1025">
        <v>25</v>
      </c>
      <c r="CD1025">
        <v>20</v>
      </c>
      <c r="CE1025">
        <v>200</v>
      </c>
      <c r="CF1025">
        <v>85</v>
      </c>
      <c r="CG1025">
        <v>15</v>
      </c>
      <c r="CH1025">
        <v>95</v>
      </c>
      <c r="CI1025">
        <v>55</v>
      </c>
      <c r="CJ1025">
        <v>35</v>
      </c>
      <c r="CK1025">
        <v>0</v>
      </c>
      <c r="CL1025">
        <v>20</v>
      </c>
      <c r="CM1025">
        <v>40</v>
      </c>
      <c r="CN1025">
        <v>30</v>
      </c>
      <c r="CO1025">
        <v>0</v>
      </c>
      <c r="CP1025">
        <v>10</v>
      </c>
      <c r="CQ1025">
        <v>80</v>
      </c>
      <c r="CR1025">
        <v>10</v>
      </c>
      <c r="CS1025">
        <v>10</v>
      </c>
      <c r="CT1025">
        <v>0</v>
      </c>
      <c r="CU1025">
        <v>0</v>
      </c>
      <c r="CV1025">
        <v>35</v>
      </c>
      <c r="CW1025">
        <v>35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35</v>
      </c>
      <c r="DI1025">
        <v>35</v>
      </c>
      <c r="DJ1025">
        <v>0</v>
      </c>
      <c r="DK1025">
        <v>0</v>
      </c>
      <c r="DL1025">
        <v>40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25</v>
      </c>
      <c r="DZ1025">
        <v>25</v>
      </c>
      <c r="EA1025">
        <v>0</v>
      </c>
      <c r="EB1025">
        <v>0</v>
      </c>
      <c r="EC1025">
        <v>15</v>
      </c>
      <c r="ED1025">
        <v>15</v>
      </c>
      <c r="EE1025">
        <v>0</v>
      </c>
      <c r="EF1025">
        <v>0</v>
      </c>
    </row>
    <row r="1026" spans="1:136" x14ac:dyDescent="0.3">
      <c r="A1026" t="s">
        <v>391</v>
      </c>
      <c r="B1026">
        <v>140</v>
      </c>
      <c r="C1026" t="s">
        <v>2822</v>
      </c>
      <c r="D1026">
        <v>34021000700</v>
      </c>
      <c r="E1026" t="s">
        <v>2823</v>
      </c>
      <c r="F1026" t="s">
        <v>235</v>
      </c>
      <c r="G1026" t="s">
        <v>234</v>
      </c>
      <c r="H1026">
        <v>1405</v>
      </c>
      <c r="I1026">
        <v>945</v>
      </c>
      <c r="J1026">
        <v>925</v>
      </c>
      <c r="K1026">
        <v>95</v>
      </c>
      <c r="L1026">
        <v>30</v>
      </c>
      <c r="M1026">
        <v>0</v>
      </c>
      <c r="N1026">
        <v>65</v>
      </c>
      <c r="O1026">
        <v>110</v>
      </c>
      <c r="P1026">
        <v>90</v>
      </c>
      <c r="Q1026">
        <v>0</v>
      </c>
      <c r="R1026">
        <v>15</v>
      </c>
      <c r="S1026">
        <v>145</v>
      </c>
      <c r="T1026">
        <v>60</v>
      </c>
      <c r="U1026">
        <v>30</v>
      </c>
      <c r="V1026">
        <v>50</v>
      </c>
      <c r="W1026">
        <v>175</v>
      </c>
      <c r="X1026">
        <v>95</v>
      </c>
      <c r="Y1026">
        <v>0</v>
      </c>
      <c r="Z1026">
        <v>80</v>
      </c>
      <c r="AA1026">
        <v>405</v>
      </c>
      <c r="AB1026">
        <v>350</v>
      </c>
      <c r="AC1026">
        <v>0</v>
      </c>
      <c r="AD1026">
        <v>55</v>
      </c>
      <c r="AE1026">
        <v>20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15</v>
      </c>
      <c r="AS1026">
        <v>15</v>
      </c>
      <c r="AT1026">
        <v>0</v>
      </c>
      <c r="AU1026">
        <v>0</v>
      </c>
      <c r="AV1026">
        <v>4</v>
      </c>
      <c r="AW1026">
        <v>4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460</v>
      </c>
      <c r="BV1026">
        <v>410</v>
      </c>
      <c r="BW1026">
        <v>180</v>
      </c>
      <c r="BX1026">
        <v>135</v>
      </c>
      <c r="BY1026">
        <v>0</v>
      </c>
      <c r="BZ1026">
        <v>45</v>
      </c>
      <c r="CA1026">
        <v>185</v>
      </c>
      <c r="CB1026">
        <v>180</v>
      </c>
      <c r="CC1026">
        <v>0</v>
      </c>
      <c r="CD1026">
        <v>4</v>
      </c>
      <c r="CE1026">
        <v>15</v>
      </c>
      <c r="CF1026">
        <v>0</v>
      </c>
      <c r="CG1026">
        <v>0</v>
      </c>
      <c r="CH1026">
        <v>15</v>
      </c>
      <c r="CI1026">
        <v>4</v>
      </c>
      <c r="CJ1026">
        <v>4</v>
      </c>
      <c r="CK1026">
        <v>0</v>
      </c>
      <c r="CL1026">
        <v>0</v>
      </c>
      <c r="CM1026">
        <v>20</v>
      </c>
      <c r="CN1026">
        <v>10</v>
      </c>
      <c r="CO1026">
        <v>0</v>
      </c>
      <c r="CP1026">
        <v>15</v>
      </c>
      <c r="CQ1026">
        <v>20</v>
      </c>
      <c r="CR1026">
        <v>20</v>
      </c>
      <c r="CS1026">
        <v>20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30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30</v>
      </c>
      <c r="DV1026">
        <v>30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</row>
    <row r="1027" spans="1:136" x14ac:dyDescent="0.3">
      <c r="A1027" t="s">
        <v>391</v>
      </c>
      <c r="B1027">
        <v>140</v>
      </c>
      <c r="C1027" t="s">
        <v>2824</v>
      </c>
      <c r="D1027">
        <v>34021000800</v>
      </c>
      <c r="E1027" t="s">
        <v>2825</v>
      </c>
      <c r="F1027" t="s">
        <v>235</v>
      </c>
      <c r="G1027" t="s">
        <v>234</v>
      </c>
      <c r="H1027">
        <v>810</v>
      </c>
      <c r="I1027">
        <v>320</v>
      </c>
      <c r="J1027">
        <v>305</v>
      </c>
      <c r="K1027">
        <v>60</v>
      </c>
      <c r="L1027">
        <v>20</v>
      </c>
      <c r="M1027">
        <v>0</v>
      </c>
      <c r="N1027">
        <v>45</v>
      </c>
      <c r="O1027">
        <v>55</v>
      </c>
      <c r="P1027">
        <v>35</v>
      </c>
      <c r="Q1027">
        <v>0</v>
      </c>
      <c r="R1027">
        <v>15</v>
      </c>
      <c r="S1027">
        <v>35</v>
      </c>
      <c r="T1027">
        <v>15</v>
      </c>
      <c r="U1027">
        <v>25</v>
      </c>
      <c r="V1027">
        <v>0</v>
      </c>
      <c r="W1027">
        <v>50</v>
      </c>
      <c r="X1027">
        <v>40</v>
      </c>
      <c r="Y1027">
        <v>0</v>
      </c>
      <c r="Z1027">
        <v>10</v>
      </c>
      <c r="AA1027">
        <v>105</v>
      </c>
      <c r="AB1027">
        <v>80</v>
      </c>
      <c r="AC1027">
        <v>15</v>
      </c>
      <c r="AD1027">
        <v>10</v>
      </c>
      <c r="AE1027">
        <v>20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10</v>
      </c>
      <c r="AO1027">
        <v>0</v>
      </c>
      <c r="AP1027">
        <v>10</v>
      </c>
      <c r="AQ1027">
        <v>0</v>
      </c>
      <c r="AR1027">
        <v>10</v>
      </c>
      <c r="AS1027">
        <v>0</v>
      </c>
      <c r="AT1027">
        <v>10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485</v>
      </c>
      <c r="BV1027">
        <v>485</v>
      </c>
      <c r="BW1027">
        <v>195</v>
      </c>
      <c r="BX1027">
        <v>120</v>
      </c>
      <c r="BY1027">
        <v>0</v>
      </c>
      <c r="BZ1027">
        <v>75</v>
      </c>
      <c r="CA1027">
        <v>125</v>
      </c>
      <c r="CB1027">
        <v>65</v>
      </c>
      <c r="CC1027">
        <v>0</v>
      </c>
      <c r="CD1027">
        <v>60</v>
      </c>
      <c r="CE1027">
        <v>110</v>
      </c>
      <c r="CF1027">
        <v>60</v>
      </c>
      <c r="CG1027">
        <v>0</v>
      </c>
      <c r="CH1027">
        <v>50</v>
      </c>
      <c r="CI1027">
        <v>4</v>
      </c>
      <c r="CJ1027">
        <v>0</v>
      </c>
      <c r="CK1027">
        <v>0</v>
      </c>
      <c r="CL1027">
        <v>4</v>
      </c>
      <c r="CM1027">
        <v>50</v>
      </c>
      <c r="CN1027">
        <v>25</v>
      </c>
      <c r="CO1027">
        <v>0</v>
      </c>
      <c r="CP1027">
        <v>25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</row>
    <row r="1028" spans="1:136" x14ac:dyDescent="0.3">
      <c r="A1028" t="s">
        <v>391</v>
      </c>
      <c r="B1028">
        <v>140</v>
      </c>
      <c r="C1028" t="s">
        <v>2826</v>
      </c>
      <c r="D1028">
        <v>34021000900</v>
      </c>
      <c r="E1028" t="s">
        <v>2827</v>
      </c>
      <c r="F1028" t="s">
        <v>235</v>
      </c>
      <c r="G1028" t="s">
        <v>234</v>
      </c>
      <c r="H1028">
        <v>770</v>
      </c>
      <c r="I1028">
        <v>185</v>
      </c>
      <c r="J1028">
        <v>185</v>
      </c>
      <c r="K1028">
        <v>35</v>
      </c>
      <c r="L1028">
        <v>0</v>
      </c>
      <c r="M1028">
        <v>0</v>
      </c>
      <c r="N1028">
        <v>35</v>
      </c>
      <c r="O1028">
        <v>15</v>
      </c>
      <c r="P1028">
        <v>4</v>
      </c>
      <c r="Q1028">
        <v>0</v>
      </c>
      <c r="R1028">
        <v>10</v>
      </c>
      <c r="S1028">
        <v>15</v>
      </c>
      <c r="T1028">
        <v>15</v>
      </c>
      <c r="U1028">
        <v>4</v>
      </c>
      <c r="V1028">
        <v>0</v>
      </c>
      <c r="W1028">
        <v>15</v>
      </c>
      <c r="X1028">
        <v>0</v>
      </c>
      <c r="Y1028">
        <v>0</v>
      </c>
      <c r="Z1028">
        <v>15</v>
      </c>
      <c r="AA1028">
        <v>100</v>
      </c>
      <c r="AB1028">
        <v>85</v>
      </c>
      <c r="AC1028">
        <v>0</v>
      </c>
      <c r="AD1028">
        <v>15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585</v>
      </c>
      <c r="BV1028">
        <v>560</v>
      </c>
      <c r="BW1028">
        <v>260</v>
      </c>
      <c r="BX1028">
        <v>165</v>
      </c>
      <c r="BY1028">
        <v>0</v>
      </c>
      <c r="BZ1028">
        <v>95</v>
      </c>
      <c r="CA1028">
        <v>130</v>
      </c>
      <c r="CB1028">
        <v>105</v>
      </c>
      <c r="CC1028">
        <v>4</v>
      </c>
      <c r="CD1028">
        <v>20</v>
      </c>
      <c r="CE1028">
        <v>50</v>
      </c>
      <c r="CF1028">
        <v>35</v>
      </c>
      <c r="CG1028">
        <v>0</v>
      </c>
      <c r="CH1028">
        <v>10</v>
      </c>
      <c r="CI1028">
        <v>15</v>
      </c>
      <c r="CJ1028">
        <v>15</v>
      </c>
      <c r="CK1028">
        <v>0</v>
      </c>
      <c r="CL1028">
        <v>0</v>
      </c>
      <c r="CM1028">
        <v>105</v>
      </c>
      <c r="CN1028">
        <v>80</v>
      </c>
      <c r="CO1028">
        <v>0</v>
      </c>
      <c r="CP1028">
        <v>30</v>
      </c>
      <c r="CQ1028">
        <v>10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10</v>
      </c>
      <c r="DI1028">
        <v>10</v>
      </c>
      <c r="DJ1028">
        <v>0</v>
      </c>
      <c r="DK1028">
        <v>0</v>
      </c>
      <c r="DL1028">
        <v>15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15</v>
      </c>
      <c r="DV1028">
        <v>15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</row>
    <row r="1029" spans="1:136" x14ac:dyDescent="0.3">
      <c r="A1029" t="s">
        <v>391</v>
      </c>
      <c r="B1029">
        <v>140</v>
      </c>
      <c r="C1029" t="s">
        <v>2828</v>
      </c>
      <c r="D1029">
        <v>34021001000</v>
      </c>
      <c r="E1029" t="s">
        <v>2829</v>
      </c>
      <c r="F1029" t="s">
        <v>235</v>
      </c>
      <c r="G1029" t="s">
        <v>234</v>
      </c>
      <c r="H1029">
        <v>1400</v>
      </c>
      <c r="I1029">
        <v>410</v>
      </c>
      <c r="J1029">
        <v>400</v>
      </c>
      <c r="K1029">
        <v>125</v>
      </c>
      <c r="L1029">
        <v>75</v>
      </c>
      <c r="M1029">
        <v>0</v>
      </c>
      <c r="N1029">
        <v>50</v>
      </c>
      <c r="O1029">
        <v>70</v>
      </c>
      <c r="P1029">
        <v>40</v>
      </c>
      <c r="Q1029">
        <v>0</v>
      </c>
      <c r="R1029">
        <v>30</v>
      </c>
      <c r="S1029">
        <v>4</v>
      </c>
      <c r="T1029">
        <v>4</v>
      </c>
      <c r="U1029">
        <v>0</v>
      </c>
      <c r="V1029">
        <v>0</v>
      </c>
      <c r="W1029">
        <v>40</v>
      </c>
      <c r="X1029">
        <v>40</v>
      </c>
      <c r="Y1029">
        <v>0</v>
      </c>
      <c r="Z1029">
        <v>0</v>
      </c>
      <c r="AA1029">
        <v>160</v>
      </c>
      <c r="AB1029">
        <v>95</v>
      </c>
      <c r="AC1029">
        <v>0</v>
      </c>
      <c r="AD1029">
        <v>65</v>
      </c>
      <c r="AE1029">
        <v>10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10</v>
      </c>
      <c r="AW1029">
        <v>0</v>
      </c>
      <c r="AX1029">
        <v>10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990</v>
      </c>
      <c r="BV1029">
        <v>950</v>
      </c>
      <c r="BW1029">
        <v>625</v>
      </c>
      <c r="BX1029">
        <v>105</v>
      </c>
      <c r="BY1029">
        <v>0</v>
      </c>
      <c r="BZ1029">
        <v>520</v>
      </c>
      <c r="CA1029">
        <v>130</v>
      </c>
      <c r="CB1029">
        <v>35</v>
      </c>
      <c r="CC1029">
        <v>0</v>
      </c>
      <c r="CD1029">
        <v>95</v>
      </c>
      <c r="CE1029">
        <v>95</v>
      </c>
      <c r="CF1029">
        <v>70</v>
      </c>
      <c r="CG1029">
        <v>0</v>
      </c>
      <c r="CH1029">
        <v>25</v>
      </c>
      <c r="CI1029">
        <v>30</v>
      </c>
      <c r="CJ1029">
        <v>25</v>
      </c>
      <c r="CK1029">
        <v>0</v>
      </c>
      <c r="CL1029">
        <v>4</v>
      </c>
      <c r="CM1029">
        <v>70</v>
      </c>
      <c r="CN1029">
        <v>20</v>
      </c>
      <c r="CO1029">
        <v>0</v>
      </c>
      <c r="CP1029">
        <v>50</v>
      </c>
      <c r="CQ1029">
        <v>20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20</v>
      </c>
      <c r="DA1029">
        <v>20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15</v>
      </c>
      <c r="DM1029">
        <v>15</v>
      </c>
      <c r="DN1029">
        <v>15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</row>
    <row r="1030" spans="1:136" x14ac:dyDescent="0.3">
      <c r="A1030" t="s">
        <v>391</v>
      </c>
      <c r="B1030">
        <v>140</v>
      </c>
      <c r="C1030" t="s">
        <v>2830</v>
      </c>
      <c r="D1030">
        <v>34021001101</v>
      </c>
      <c r="E1030" t="s">
        <v>2831</v>
      </c>
      <c r="F1030" t="s">
        <v>235</v>
      </c>
      <c r="G1030" t="s">
        <v>234</v>
      </c>
      <c r="H1030">
        <v>995</v>
      </c>
      <c r="I1030">
        <v>250</v>
      </c>
      <c r="J1030">
        <v>250</v>
      </c>
      <c r="K1030">
        <v>0</v>
      </c>
      <c r="L1030">
        <v>0</v>
      </c>
      <c r="M1030">
        <v>0</v>
      </c>
      <c r="N1030">
        <v>0</v>
      </c>
      <c r="O1030">
        <v>15</v>
      </c>
      <c r="P1030">
        <v>0</v>
      </c>
      <c r="Q1030">
        <v>0</v>
      </c>
      <c r="R1030">
        <v>15</v>
      </c>
      <c r="S1030">
        <v>20</v>
      </c>
      <c r="T1030">
        <v>15</v>
      </c>
      <c r="U1030">
        <v>0</v>
      </c>
      <c r="V1030">
        <v>4</v>
      </c>
      <c r="W1030">
        <v>25</v>
      </c>
      <c r="X1030">
        <v>20</v>
      </c>
      <c r="Y1030">
        <v>0</v>
      </c>
      <c r="Z1030">
        <v>10</v>
      </c>
      <c r="AA1030">
        <v>190</v>
      </c>
      <c r="AB1030">
        <v>75</v>
      </c>
      <c r="AC1030">
        <v>50</v>
      </c>
      <c r="AD1030">
        <v>65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740</v>
      </c>
      <c r="BV1030">
        <v>720</v>
      </c>
      <c r="BW1030">
        <v>525</v>
      </c>
      <c r="BX1030">
        <v>150</v>
      </c>
      <c r="BY1030">
        <v>25</v>
      </c>
      <c r="BZ1030">
        <v>355</v>
      </c>
      <c r="CA1030">
        <v>150</v>
      </c>
      <c r="CB1030">
        <v>85</v>
      </c>
      <c r="CC1030">
        <v>50</v>
      </c>
      <c r="CD1030">
        <v>15</v>
      </c>
      <c r="CE1030">
        <v>30</v>
      </c>
      <c r="CF1030">
        <v>0</v>
      </c>
      <c r="CG1030">
        <v>0</v>
      </c>
      <c r="CH1030">
        <v>30</v>
      </c>
      <c r="CI1030">
        <v>10</v>
      </c>
      <c r="CJ1030">
        <v>0</v>
      </c>
      <c r="CK1030">
        <v>0</v>
      </c>
      <c r="CL1030">
        <v>10</v>
      </c>
      <c r="CM1030">
        <v>4</v>
      </c>
      <c r="CN1030">
        <v>0</v>
      </c>
      <c r="CO1030">
        <v>0</v>
      </c>
      <c r="CP1030">
        <v>4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25</v>
      </c>
      <c r="DM1030">
        <v>25</v>
      </c>
      <c r="DN1030">
        <v>25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</row>
    <row r="1031" spans="1:136" x14ac:dyDescent="0.3">
      <c r="A1031" t="s">
        <v>391</v>
      </c>
      <c r="B1031">
        <v>140</v>
      </c>
      <c r="C1031" t="s">
        <v>2832</v>
      </c>
      <c r="D1031">
        <v>34021001102</v>
      </c>
      <c r="E1031" t="s">
        <v>2833</v>
      </c>
      <c r="F1031" t="s">
        <v>235</v>
      </c>
      <c r="G1031" t="s">
        <v>234</v>
      </c>
      <c r="H1031">
        <v>1060</v>
      </c>
      <c r="I1031">
        <v>205</v>
      </c>
      <c r="J1031">
        <v>205</v>
      </c>
      <c r="K1031">
        <v>10</v>
      </c>
      <c r="L1031">
        <v>0</v>
      </c>
      <c r="M1031">
        <v>0</v>
      </c>
      <c r="N1031">
        <v>10</v>
      </c>
      <c r="O1031">
        <v>10</v>
      </c>
      <c r="P1031">
        <v>10</v>
      </c>
      <c r="Q1031">
        <v>0</v>
      </c>
      <c r="R1031">
        <v>0</v>
      </c>
      <c r="S1031">
        <v>25</v>
      </c>
      <c r="T1031">
        <v>25</v>
      </c>
      <c r="U1031">
        <v>0</v>
      </c>
      <c r="V1031">
        <v>0</v>
      </c>
      <c r="W1031">
        <v>75</v>
      </c>
      <c r="X1031">
        <v>60</v>
      </c>
      <c r="Y1031">
        <v>20</v>
      </c>
      <c r="Z1031">
        <v>0</v>
      </c>
      <c r="AA1031">
        <v>85</v>
      </c>
      <c r="AB1031">
        <v>75</v>
      </c>
      <c r="AC1031">
        <v>0</v>
      </c>
      <c r="AD1031">
        <v>10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855</v>
      </c>
      <c r="BV1031">
        <v>840</v>
      </c>
      <c r="BW1031">
        <v>445</v>
      </c>
      <c r="BX1031">
        <v>180</v>
      </c>
      <c r="BY1031">
        <v>0</v>
      </c>
      <c r="BZ1031">
        <v>265</v>
      </c>
      <c r="CA1031">
        <v>140</v>
      </c>
      <c r="CB1031">
        <v>25</v>
      </c>
      <c r="CC1031">
        <v>0</v>
      </c>
      <c r="CD1031">
        <v>120</v>
      </c>
      <c r="CE1031">
        <v>80</v>
      </c>
      <c r="CF1031">
        <v>35</v>
      </c>
      <c r="CG1031">
        <v>0</v>
      </c>
      <c r="CH1031">
        <v>45</v>
      </c>
      <c r="CI1031">
        <v>90</v>
      </c>
      <c r="CJ1031">
        <v>45</v>
      </c>
      <c r="CK1031">
        <v>0</v>
      </c>
      <c r="CL1031">
        <v>45</v>
      </c>
      <c r="CM1031">
        <v>80</v>
      </c>
      <c r="CN1031">
        <v>20</v>
      </c>
      <c r="CO1031">
        <v>0</v>
      </c>
      <c r="CP1031">
        <v>60</v>
      </c>
      <c r="CQ1031">
        <v>20</v>
      </c>
      <c r="CR1031">
        <v>20</v>
      </c>
      <c r="CS1031">
        <v>20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</row>
    <row r="1032" spans="1:136" x14ac:dyDescent="0.3">
      <c r="A1032" t="s">
        <v>391</v>
      </c>
      <c r="B1032">
        <v>140</v>
      </c>
      <c r="C1032" t="s">
        <v>2834</v>
      </c>
      <c r="D1032">
        <v>34021001200</v>
      </c>
      <c r="E1032" t="s">
        <v>2835</v>
      </c>
      <c r="F1032" t="s">
        <v>235</v>
      </c>
      <c r="G1032" t="s">
        <v>234</v>
      </c>
      <c r="H1032">
        <v>1460</v>
      </c>
      <c r="I1032">
        <v>435</v>
      </c>
      <c r="J1032">
        <v>435</v>
      </c>
      <c r="K1032">
        <v>45</v>
      </c>
      <c r="L1032">
        <v>0</v>
      </c>
      <c r="M1032">
        <v>0</v>
      </c>
      <c r="N1032">
        <v>45</v>
      </c>
      <c r="O1032">
        <v>20</v>
      </c>
      <c r="P1032">
        <v>0</v>
      </c>
      <c r="Q1032">
        <v>20</v>
      </c>
      <c r="R1032">
        <v>0</v>
      </c>
      <c r="S1032">
        <v>135</v>
      </c>
      <c r="T1032">
        <v>100</v>
      </c>
      <c r="U1032">
        <v>20</v>
      </c>
      <c r="V1032">
        <v>15</v>
      </c>
      <c r="W1032">
        <v>90</v>
      </c>
      <c r="X1032">
        <v>40</v>
      </c>
      <c r="Y1032">
        <v>20</v>
      </c>
      <c r="Z1032">
        <v>25</v>
      </c>
      <c r="AA1032">
        <v>150</v>
      </c>
      <c r="AB1032">
        <v>50</v>
      </c>
      <c r="AC1032">
        <v>20</v>
      </c>
      <c r="AD1032">
        <v>75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1025</v>
      </c>
      <c r="BV1032">
        <v>995</v>
      </c>
      <c r="BW1032">
        <v>755</v>
      </c>
      <c r="BX1032">
        <v>235</v>
      </c>
      <c r="BY1032">
        <v>35</v>
      </c>
      <c r="BZ1032">
        <v>490</v>
      </c>
      <c r="CA1032">
        <v>125</v>
      </c>
      <c r="CB1032">
        <v>80</v>
      </c>
      <c r="CC1032">
        <v>20</v>
      </c>
      <c r="CD1032">
        <v>25</v>
      </c>
      <c r="CE1032">
        <v>110</v>
      </c>
      <c r="CF1032">
        <v>45</v>
      </c>
      <c r="CG1032">
        <v>0</v>
      </c>
      <c r="CH1032">
        <v>60</v>
      </c>
      <c r="CI1032">
        <v>0</v>
      </c>
      <c r="CJ1032">
        <v>0</v>
      </c>
      <c r="CK1032">
        <v>0</v>
      </c>
      <c r="CL1032">
        <v>0</v>
      </c>
      <c r="CM1032">
        <v>4</v>
      </c>
      <c r="CN1032">
        <v>0</v>
      </c>
      <c r="CO1032">
        <v>0</v>
      </c>
      <c r="CP1032">
        <v>4</v>
      </c>
      <c r="CQ1032">
        <v>30</v>
      </c>
      <c r="CR1032">
        <v>0</v>
      </c>
      <c r="CS1032">
        <v>0</v>
      </c>
      <c r="CT1032">
        <v>0</v>
      </c>
      <c r="CU1032">
        <v>0</v>
      </c>
      <c r="CV1032">
        <v>30</v>
      </c>
      <c r="CW1032">
        <v>30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</row>
    <row r="1033" spans="1:136" x14ac:dyDescent="0.3">
      <c r="A1033" t="s">
        <v>391</v>
      </c>
      <c r="B1033">
        <v>140</v>
      </c>
      <c r="C1033" t="s">
        <v>2836</v>
      </c>
      <c r="D1033">
        <v>34021001300</v>
      </c>
      <c r="E1033" t="s">
        <v>2837</v>
      </c>
      <c r="F1033" t="s">
        <v>235</v>
      </c>
      <c r="G1033" t="s">
        <v>234</v>
      </c>
      <c r="H1033">
        <v>1550</v>
      </c>
      <c r="I1033">
        <v>870</v>
      </c>
      <c r="J1033">
        <v>870</v>
      </c>
      <c r="K1033">
        <v>75</v>
      </c>
      <c r="L1033">
        <v>30</v>
      </c>
      <c r="M1033">
        <v>0</v>
      </c>
      <c r="N1033">
        <v>45</v>
      </c>
      <c r="O1033">
        <v>135</v>
      </c>
      <c r="P1033">
        <v>105</v>
      </c>
      <c r="Q1033">
        <v>4</v>
      </c>
      <c r="R1033">
        <v>25</v>
      </c>
      <c r="S1033">
        <v>135</v>
      </c>
      <c r="T1033">
        <v>85</v>
      </c>
      <c r="U1033">
        <v>0</v>
      </c>
      <c r="V1033">
        <v>50</v>
      </c>
      <c r="W1033">
        <v>40</v>
      </c>
      <c r="X1033">
        <v>30</v>
      </c>
      <c r="Y1033">
        <v>0</v>
      </c>
      <c r="Z1033">
        <v>10</v>
      </c>
      <c r="AA1033">
        <v>490</v>
      </c>
      <c r="AB1033">
        <v>340</v>
      </c>
      <c r="AC1033">
        <v>45</v>
      </c>
      <c r="AD1033">
        <v>105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680</v>
      </c>
      <c r="BV1033">
        <v>680</v>
      </c>
      <c r="BW1033">
        <v>180</v>
      </c>
      <c r="BX1033">
        <v>100</v>
      </c>
      <c r="BY1033">
        <v>0</v>
      </c>
      <c r="BZ1033">
        <v>75</v>
      </c>
      <c r="CA1033">
        <v>210</v>
      </c>
      <c r="CB1033">
        <v>100</v>
      </c>
      <c r="CC1033">
        <v>0</v>
      </c>
      <c r="CD1033">
        <v>110</v>
      </c>
      <c r="CE1033">
        <v>45</v>
      </c>
      <c r="CF1033">
        <v>30</v>
      </c>
      <c r="CG1033">
        <v>0</v>
      </c>
      <c r="CH1033">
        <v>15</v>
      </c>
      <c r="CI1033">
        <v>100</v>
      </c>
      <c r="CJ1033">
        <v>20</v>
      </c>
      <c r="CK1033">
        <v>20</v>
      </c>
      <c r="CL1033">
        <v>60</v>
      </c>
      <c r="CM1033">
        <v>150</v>
      </c>
      <c r="CN1033">
        <v>0</v>
      </c>
      <c r="CO1033">
        <v>0</v>
      </c>
      <c r="CP1033">
        <v>150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</row>
    <row r="1034" spans="1:136" x14ac:dyDescent="0.3">
      <c r="A1034" t="s">
        <v>391</v>
      </c>
      <c r="B1034">
        <v>140</v>
      </c>
      <c r="C1034" t="s">
        <v>2838</v>
      </c>
      <c r="D1034">
        <v>34021001401</v>
      </c>
      <c r="E1034" t="s">
        <v>2839</v>
      </c>
      <c r="F1034" t="s">
        <v>235</v>
      </c>
      <c r="G1034" t="s">
        <v>234</v>
      </c>
      <c r="H1034">
        <v>1135</v>
      </c>
      <c r="I1034">
        <v>795</v>
      </c>
      <c r="J1034">
        <v>795</v>
      </c>
      <c r="K1034">
        <v>50</v>
      </c>
      <c r="L1034">
        <v>20</v>
      </c>
      <c r="M1034">
        <v>0</v>
      </c>
      <c r="N1034">
        <v>30</v>
      </c>
      <c r="O1034">
        <v>40</v>
      </c>
      <c r="P1034">
        <v>15</v>
      </c>
      <c r="Q1034">
        <v>0</v>
      </c>
      <c r="R1034">
        <v>25</v>
      </c>
      <c r="S1034">
        <v>120</v>
      </c>
      <c r="T1034">
        <v>60</v>
      </c>
      <c r="U1034">
        <v>0</v>
      </c>
      <c r="V1034">
        <v>60</v>
      </c>
      <c r="W1034">
        <v>95</v>
      </c>
      <c r="X1034">
        <v>75</v>
      </c>
      <c r="Y1034">
        <v>0</v>
      </c>
      <c r="Z1034">
        <v>20</v>
      </c>
      <c r="AA1034">
        <v>495</v>
      </c>
      <c r="AB1034">
        <v>380</v>
      </c>
      <c r="AC1034">
        <v>25</v>
      </c>
      <c r="AD1034">
        <v>90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335</v>
      </c>
      <c r="BV1034">
        <v>330</v>
      </c>
      <c r="BW1034">
        <v>145</v>
      </c>
      <c r="BX1034">
        <v>55</v>
      </c>
      <c r="BY1034">
        <v>0</v>
      </c>
      <c r="BZ1034">
        <v>90</v>
      </c>
      <c r="CA1034">
        <v>70</v>
      </c>
      <c r="CB1034">
        <v>0</v>
      </c>
      <c r="CC1034">
        <v>20</v>
      </c>
      <c r="CD1034">
        <v>50</v>
      </c>
      <c r="CE1034">
        <v>80</v>
      </c>
      <c r="CF1034">
        <v>70</v>
      </c>
      <c r="CG1034">
        <v>0</v>
      </c>
      <c r="CH1034">
        <v>10</v>
      </c>
      <c r="CI1034">
        <v>0</v>
      </c>
      <c r="CJ1034">
        <v>0</v>
      </c>
      <c r="CK1034">
        <v>0</v>
      </c>
      <c r="CL1034">
        <v>0</v>
      </c>
      <c r="CM1034">
        <v>35</v>
      </c>
      <c r="CN1034">
        <v>35</v>
      </c>
      <c r="CO1034">
        <v>0</v>
      </c>
      <c r="CP1034">
        <v>0</v>
      </c>
      <c r="CQ1034">
        <v>10</v>
      </c>
      <c r="CR1034">
        <v>10</v>
      </c>
      <c r="CS1034">
        <v>10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</row>
    <row r="1035" spans="1:136" x14ac:dyDescent="0.3">
      <c r="A1035" t="s">
        <v>391</v>
      </c>
      <c r="B1035">
        <v>140</v>
      </c>
      <c r="C1035" t="s">
        <v>2840</v>
      </c>
      <c r="D1035">
        <v>34021001402</v>
      </c>
      <c r="E1035" t="s">
        <v>2841</v>
      </c>
      <c r="F1035" t="s">
        <v>235</v>
      </c>
      <c r="G1035" t="s">
        <v>234</v>
      </c>
      <c r="H1035">
        <v>1830</v>
      </c>
      <c r="I1035">
        <v>365</v>
      </c>
      <c r="J1035">
        <v>360</v>
      </c>
      <c r="K1035">
        <v>45</v>
      </c>
      <c r="L1035">
        <v>15</v>
      </c>
      <c r="M1035">
        <v>10</v>
      </c>
      <c r="N1035">
        <v>20</v>
      </c>
      <c r="O1035">
        <v>75</v>
      </c>
      <c r="P1035">
        <v>60</v>
      </c>
      <c r="Q1035">
        <v>4</v>
      </c>
      <c r="R1035">
        <v>10</v>
      </c>
      <c r="S1035">
        <v>80</v>
      </c>
      <c r="T1035">
        <v>55</v>
      </c>
      <c r="U1035">
        <v>10</v>
      </c>
      <c r="V1035">
        <v>15</v>
      </c>
      <c r="W1035">
        <v>15</v>
      </c>
      <c r="X1035">
        <v>10</v>
      </c>
      <c r="Y1035">
        <v>0</v>
      </c>
      <c r="Z1035">
        <v>10</v>
      </c>
      <c r="AA1035">
        <v>140</v>
      </c>
      <c r="AB1035">
        <v>80</v>
      </c>
      <c r="AC1035">
        <v>0</v>
      </c>
      <c r="AD1035">
        <v>60</v>
      </c>
      <c r="AE1035">
        <v>4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4</v>
      </c>
      <c r="AW1035">
        <v>0</v>
      </c>
      <c r="AX1035">
        <v>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1465</v>
      </c>
      <c r="BV1035">
        <v>1400</v>
      </c>
      <c r="BW1035">
        <v>925</v>
      </c>
      <c r="BX1035">
        <v>425</v>
      </c>
      <c r="BY1035">
        <v>0</v>
      </c>
      <c r="BZ1035">
        <v>500</v>
      </c>
      <c r="CA1035">
        <v>225</v>
      </c>
      <c r="CB1035">
        <v>150</v>
      </c>
      <c r="CC1035">
        <v>10</v>
      </c>
      <c r="CD1035">
        <v>60</v>
      </c>
      <c r="CE1035">
        <v>115</v>
      </c>
      <c r="CF1035">
        <v>65</v>
      </c>
      <c r="CG1035">
        <v>0</v>
      </c>
      <c r="CH1035">
        <v>50</v>
      </c>
      <c r="CI1035">
        <v>80</v>
      </c>
      <c r="CJ1035">
        <v>60</v>
      </c>
      <c r="CK1035">
        <v>0</v>
      </c>
      <c r="CL1035">
        <v>20</v>
      </c>
      <c r="CM1035">
        <v>60</v>
      </c>
      <c r="CN1035">
        <v>50</v>
      </c>
      <c r="CO1035">
        <v>0</v>
      </c>
      <c r="CP1035">
        <v>10</v>
      </c>
      <c r="CQ1035">
        <v>4</v>
      </c>
      <c r="CR1035">
        <v>4</v>
      </c>
      <c r="CS1035">
        <v>4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55</v>
      </c>
      <c r="DM1035">
        <v>0</v>
      </c>
      <c r="DN1035">
        <v>0</v>
      </c>
      <c r="DO1035">
        <v>0</v>
      </c>
      <c r="DP1035">
        <v>0</v>
      </c>
      <c r="DQ1035">
        <v>35</v>
      </c>
      <c r="DR1035">
        <v>35</v>
      </c>
      <c r="DS1035">
        <v>0</v>
      </c>
      <c r="DT1035">
        <v>0</v>
      </c>
      <c r="DU1035">
        <v>20</v>
      </c>
      <c r="DV1035">
        <v>20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</row>
    <row r="1036" spans="1:136" x14ac:dyDescent="0.3">
      <c r="A1036" t="s">
        <v>391</v>
      </c>
      <c r="B1036">
        <v>140</v>
      </c>
      <c r="C1036" t="s">
        <v>2842</v>
      </c>
      <c r="D1036">
        <v>34021001500</v>
      </c>
      <c r="E1036" t="s">
        <v>2843</v>
      </c>
      <c r="F1036" t="s">
        <v>235</v>
      </c>
      <c r="G1036" t="s">
        <v>234</v>
      </c>
      <c r="H1036">
        <v>660</v>
      </c>
      <c r="I1036">
        <v>345</v>
      </c>
      <c r="J1036">
        <v>345</v>
      </c>
      <c r="K1036">
        <v>95</v>
      </c>
      <c r="L1036">
        <v>40</v>
      </c>
      <c r="M1036">
        <v>4</v>
      </c>
      <c r="N1036">
        <v>50</v>
      </c>
      <c r="O1036">
        <v>80</v>
      </c>
      <c r="P1036">
        <v>40</v>
      </c>
      <c r="Q1036">
        <v>25</v>
      </c>
      <c r="R1036">
        <v>20</v>
      </c>
      <c r="S1036">
        <v>50</v>
      </c>
      <c r="T1036">
        <v>35</v>
      </c>
      <c r="U1036">
        <v>10</v>
      </c>
      <c r="V1036">
        <v>4</v>
      </c>
      <c r="W1036">
        <v>40</v>
      </c>
      <c r="X1036">
        <v>15</v>
      </c>
      <c r="Y1036">
        <v>15</v>
      </c>
      <c r="Z1036">
        <v>4</v>
      </c>
      <c r="AA1036">
        <v>80</v>
      </c>
      <c r="AB1036">
        <v>80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315</v>
      </c>
      <c r="BV1036">
        <v>310</v>
      </c>
      <c r="BW1036">
        <v>195</v>
      </c>
      <c r="BX1036">
        <v>105</v>
      </c>
      <c r="BY1036">
        <v>40</v>
      </c>
      <c r="BZ1036">
        <v>55</v>
      </c>
      <c r="CA1036">
        <v>65</v>
      </c>
      <c r="CB1036">
        <v>40</v>
      </c>
      <c r="CC1036">
        <v>0</v>
      </c>
      <c r="CD1036">
        <v>25</v>
      </c>
      <c r="CE1036">
        <v>4</v>
      </c>
      <c r="CF1036">
        <v>4</v>
      </c>
      <c r="CG1036">
        <v>0</v>
      </c>
      <c r="CH1036">
        <v>0</v>
      </c>
      <c r="CI1036">
        <v>35</v>
      </c>
      <c r="CJ1036">
        <v>25</v>
      </c>
      <c r="CK1036">
        <v>15</v>
      </c>
      <c r="CL1036">
        <v>0</v>
      </c>
      <c r="CM1036">
        <v>10</v>
      </c>
      <c r="CN1036">
        <v>10</v>
      </c>
      <c r="CO1036">
        <v>0</v>
      </c>
      <c r="CP1036">
        <v>0</v>
      </c>
      <c r="CQ1036">
        <v>4</v>
      </c>
      <c r="CR1036">
        <v>4</v>
      </c>
      <c r="CS1036">
        <v>0</v>
      </c>
      <c r="CT1036">
        <v>4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</row>
    <row r="1037" spans="1:136" x14ac:dyDescent="0.3">
      <c r="A1037" t="s">
        <v>391</v>
      </c>
      <c r="B1037">
        <v>140</v>
      </c>
      <c r="C1037" t="s">
        <v>2844</v>
      </c>
      <c r="D1037">
        <v>34021001600</v>
      </c>
      <c r="E1037" t="s">
        <v>2845</v>
      </c>
      <c r="F1037" t="s">
        <v>235</v>
      </c>
      <c r="G1037" t="s">
        <v>234</v>
      </c>
      <c r="H1037">
        <v>985</v>
      </c>
      <c r="I1037">
        <v>410</v>
      </c>
      <c r="J1037">
        <v>410</v>
      </c>
      <c r="K1037">
        <v>60</v>
      </c>
      <c r="L1037">
        <v>30</v>
      </c>
      <c r="M1037">
        <v>0</v>
      </c>
      <c r="N1037">
        <v>35</v>
      </c>
      <c r="O1037">
        <v>30</v>
      </c>
      <c r="P1037">
        <v>4</v>
      </c>
      <c r="Q1037">
        <v>10</v>
      </c>
      <c r="R1037">
        <v>10</v>
      </c>
      <c r="S1037">
        <v>85</v>
      </c>
      <c r="T1037">
        <v>80</v>
      </c>
      <c r="U1037">
        <v>0</v>
      </c>
      <c r="V1037">
        <v>10</v>
      </c>
      <c r="W1037">
        <v>55</v>
      </c>
      <c r="X1037">
        <v>20</v>
      </c>
      <c r="Y1037">
        <v>10</v>
      </c>
      <c r="Z1037">
        <v>30</v>
      </c>
      <c r="AA1037">
        <v>180</v>
      </c>
      <c r="AB1037">
        <v>135</v>
      </c>
      <c r="AC1037">
        <v>10</v>
      </c>
      <c r="AD1037">
        <v>35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575</v>
      </c>
      <c r="BV1037">
        <v>545</v>
      </c>
      <c r="BW1037">
        <v>335</v>
      </c>
      <c r="BX1037">
        <v>100</v>
      </c>
      <c r="BY1037">
        <v>25</v>
      </c>
      <c r="BZ1037">
        <v>215</v>
      </c>
      <c r="CA1037">
        <v>90</v>
      </c>
      <c r="CB1037">
        <v>80</v>
      </c>
      <c r="CC1037">
        <v>0</v>
      </c>
      <c r="CD1037">
        <v>10</v>
      </c>
      <c r="CE1037">
        <v>110</v>
      </c>
      <c r="CF1037">
        <v>35</v>
      </c>
      <c r="CG1037">
        <v>20</v>
      </c>
      <c r="CH1037">
        <v>50</v>
      </c>
      <c r="CI1037">
        <v>0</v>
      </c>
      <c r="CJ1037">
        <v>0</v>
      </c>
      <c r="CK1037">
        <v>0</v>
      </c>
      <c r="CL1037">
        <v>0</v>
      </c>
      <c r="CM1037">
        <v>4</v>
      </c>
      <c r="CN1037">
        <v>4</v>
      </c>
      <c r="CO1037">
        <v>0</v>
      </c>
      <c r="CP1037">
        <v>0</v>
      </c>
      <c r="CQ1037">
        <v>35</v>
      </c>
      <c r="CR1037">
        <v>0</v>
      </c>
      <c r="CS1037">
        <v>0</v>
      </c>
      <c r="CT1037">
        <v>0</v>
      </c>
      <c r="CU1037">
        <v>0</v>
      </c>
      <c r="CV1037">
        <v>35</v>
      </c>
      <c r="CW1037">
        <v>35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</row>
    <row r="1038" spans="1:136" x14ac:dyDescent="0.3">
      <c r="A1038" t="s">
        <v>391</v>
      </c>
      <c r="B1038">
        <v>140</v>
      </c>
      <c r="C1038" t="s">
        <v>2846</v>
      </c>
      <c r="D1038">
        <v>34021001700</v>
      </c>
      <c r="E1038" t="s">
        <v>2847</v>
      </c>
      <c r="F1038" t="s">
        <v>235</v>
      </c>
      <c r="G1038" t="s">
        <v>234</v>
      </c>
      <c r="H1038">
        <v>465</v>
      </c>
      <c r="I1038">
        <v>205</v>
      </c>
      <c r="J1038">
        <v>180</v>
      </c>
      <c r="K1038">
        <v>40</v>
      </c>
      <c r="L1038">
        <v>30</v>
      </c>
      <c r="M1038">
        <v>0</v>
      </c>
      <c r="N1038">
        <v>10</v>
      </c>
      <c r="O1038">
        <v>20</v>
      </c>
      <c r="P1038">
        <v>15</v>
      </c>
      <c r="Q1038">
        <v>0</v>
      </c>
      <c r="R1038">
        <v>4</v>
      </c>
      <c r="S1038">
        <v>20</v>
      </c>
      <c r="T1038">
        <v>15</v>
      </c>
      <c r="U1038">
        <v>0</v>
      </c>
      <c r="V1038">
        <v>4</v>
      </c>
      <c r="W1038">
        <v>30</v>
      </c>
      <c r="X1038">
        <v>25</v>
      </c>
      <c r="Y1038">
        <v>4</v>
      </c>
      <c r="Z1038">
        <v>0</v>
      </c>
      <c r="AA1038">
        <v>75</v>
      </c>
      <c r="AB1038">
        <v>25</v>
      </c>
      <c r="AC1038">
        <v>0</v>
      </c>
      <c r="AD1038">
        <v>50</v>
      </c>
      <c r="AE1038">
        <v>25</v>
      </c>
      <c r="AF1038">
        <v>10</v>
      </c>
      <c r="AG1038">
        <v>10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15</v>
      </c>
      <c r="AS1038">
        <v>15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260</v>
      </c>
      <c r="BV1038">
        <v>260</v>
      </c>
      <c r="BW1038">
        <v>185</v>
      </c>
      <c r="BX1038">
        <v>55</v>
      </c>
      <c r="BY1038">
        <v>10</v>
      </c>
      <c r="BZ1038">
        <v>120</v>
      </c>
      <c r="CA1038">
        <v>20</v>
      </c>
      <c r="CB1038">
        <v>20</v>
      </c>
      <c r="CC1038">
        <v>0</v>
      </c>
      <c r="CD1038">
        <v>0</v>
      </c>
      <c r="CE1038">
        <v>10</v>
      </c>
      <c r="CF1038">
        <v>10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40</v>
      </c>
      <c r="CN1038">
        <v>10</v>
      </c>
      <c r="CO1038">
        <v>0</v>
      </c>
      <c r="CP1038">
        <v>30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</row>
    <row r="1039" spans="1:136" x14ac:dyDescent="0.3">
      <c r="A1039" t="s">
        <v>391</v>
      </c>
      <c r="B1039">
        <v>140</v>
      </c>
      <c r="C1039" t="s">
        <v>2848</v>
      </c>
      <c r="D1039">
        <v>34021001800</v>
      </c>
      <c r="E1039" t="s">
        <v>2849</v>
      </c>
      <c r="F1039" t="s">
        <v>235</v>
      </c>
      <c r="G1039" t="s">
        <v>234</v>
      </c>
      <c r="H1039">
        <v>1405</v>
      </c>
      <c r="I1039">
        <v>420</v>
      </c>
      <c r="J1039">
        <v>395</v>
      </c>
      <c r="K1039">
        <v>50</v>
      </c>
      <c r="L1039">
        <v>25</v>
      </c>
      <c r="M1039">
        <v>0</v>
      </c>
      <c r="N1039">
        <v>30</v>
      </c>
      <c r="O1039">
        <v>60</v>
      </c>
      <c r="P1039">
        <v>30</v>
      </c>
      <c r="Q1039">
        <v>0</v>
      </c>
      <c r="R1039">
        <v>30</v>
      </c>
      <c r="S1039">
        <v>95</v>
      </c>
      <c r="T1039">
        <v>75</v>
      </c>
      <c r="U1039">
        <v>0</v>
      </c>
      <c r="V1039">
        <v>20</v>
      </c>
      <c r="W1039">
        <v>65</v>
      </c>
      <c r="X1039">
        <v>35</v>
      </c>
      <c r="Y1039">
        <v>0</v>
      </c>
      <c r="Z1039">
        <v>30</v>
      </c>
      <c r="AA1039">
        <v>120</v>
      </c>
      <c r="AB1039">
        <v>90</v>
      </c>
      <c r="AC1039">
        <v>25</v>
      </c>
      <c r="AD1039">
        <v>10</v>
      </c>
      <c r="AE1039">
        <v>25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25</v>
      </c>
      <c r="AO1039">
        <v>15</v>
      </c>
      <c r="AP1039">
        <v>10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985</v>
      </c>
      <c r="BV1039">
        <v>925</v>
      </c>
      <c r="BW1039">
        <v>455</v>
      </c>
      <c r="BX1039">
        <v>210</v>
      </c>
      <c r="BY1039">
        <v>0</v>
      </c>
      <c r="BZ1039">
        <v>245</v>
      </c>
      <c r="CA1039">
        <v>190</v>
      </c>
      <c r="CB1039">
        <v>155</v>
      </c>
      <c r="CC1039">
        <v>0</v>
      </c>
      <c r="CD1039">
        <v>35</v>
      </c>
      <c r="CE1039">
        <v>125</v>
      </c>
      <c r="CF1039">
        <v>65</v>
      </c>
      <c r="CG1039">
        <v>25</v>
      </c>
      <c r="CH1039">
        <v>35</v>
      </c>
      <c r="CI1039">
        <v>80</v>
      </c>
      <c r="CJ1039">
        <v>55</v>
      </c>
      <c r="CK1039">
        <v>25</v>
      </c>
      <c r="CL1039">
        <v>0</v>
      </c>
      <c r="CM1039">
        <v>75</v>
      </c>
      <c r="CN1039">
        <v>45</v>
      </c>
      <c r="CO1039">
        <v>0</v>
      </c>
      <c r="CP1039">
        <v>30</v>
      </c>
      <c r="CQ1039">
        <v>25</v>
      </c>
      <c r="CR1039">
        <v>0</v>
      </c>
      <c r="CS1039">
        <v>0</v>
      </c>
      <c r="CT1039">
        <v>0</v>
      </c>
      <c r="CU1039">
        <v>0</v>
      </c>
      <c r="CV1039">
        <v>25</v>
      </c>
      <c r="CW1039">
        <v>25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35</v>
      </c>
      <c r="DM1039">
        <v>35</v>
      </c>
      <c r="DN1039">
        <v>35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</row>
    <row r="1040" spans="1:136" x14ac:dyDescent="0.3">
      <c r="A1040" t="s">
        <v>391</v>
      </c>
      <c r="B1040">
        <v>140</v>
      </c>
      <c r="C1040" t="s">
        <v>2850</v>
      </c>
      <c r="D1040">
        <v>34021001900</v>
      </c>
      <c r="E1040" t="s">
        <v>2851</v>
      </c>
      <c r="F1040" t="s">
        <v>235</v>
      </c>
      <c r="G1040" t="s">
        <v>234</v>
      </c>
      <c r="H1040">
        <v>1280</v>
      </c>
      <c r="I1040">
        <v>475</v>
      </c>
      <c r="J1040">
        <v>475</v>
      </c>
      <c r="K1040">
        <v>50</v>
      </c>
      <c r="L1040">
        <v>10</v>
      </c>
      <c r="M1040">
        <v>0</v>
      </c>
      <c r="N1040">
        <v>40</v>
      </c>
      <c r="O1040">
        <v>60</v>
      </c>
      <c r="P1040">
        <v>30</v>
      </c>
      <c r="Q1040">
        <v>0</v>
      </c>
      <c r="R1040">
        <v>30</v>
      </c>
      <c r="S1040">
        <v>80</v>
      </c>
      <c r="T1040">
        <v>45</v>
      </c>
      <c r="U1040">
        <v>4</v>
      </c>
      <c r="V1040">
        <v>35</v>
      </c>
      <c r="W1040">
        <v>85</v>
      </c>
      <c r="X1040">
        <v>45</v>
      </c>
      <c r="Y1040">
        <v>0</v>
      </c>
      <c r="Z1040">
        <v>35</v>
      </c>
      <c r="AA1040">
        <v>200</v>
      </c>
      <c r="AB1040">
        <v>120</v>
      </c>
      <c r="AC1040">
        <v>35</v>
      </c>
      <c r="AD1040">
        <v>50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805</v>
      </c>
      <c r="BV1040">
        <v>695</v>
      </c>
      <c r="BW1040">
        <v>310</v>
      </c>
      <c r="BX1040">
        <v>135</v>
      </c>
      <c r="BY1040">
        <v>0</v>
      </c>
      <c r="BZ1040">
        <v>175</v>
      </c>
      <c r="CA1040">
        <v>95</v>
      </c>
      <c r="CB1040">
        <v>30</v>
      </c>
      <c r="CC1040">
        <v>10</v>
      </c>
      <c r="CD1040">
        <v>55</v>
      </c>
      <c r="CE1040">
        <v>70</v>
      </c>
      <c r="CF1040">
        <v>40</v>
      </c>
      <c r="CG1040">
        <v>30</v>
      </c>
      <c r="CH1040">
        <v>0</v>
      </c>
      <c r="CI1040">
        <v>80</v>
      </c>
      <c r="CJ1040">
        <v>65</v>
      </c>
      <c r="CK1040">
        <v>0</v>
      </c>
      <c r="CL1040">
        <v>20</v>
      </c>
      <c r="CM1040">
        <v>135</v>
      </c>
      <c r="CN1040">
        <v>85</v>
      </c>
      <c r="CO1040">
        <v>0</v>
      </c>
      <c r="CP1040">
        <v>50</v>
      </c>
      <c r="CQ1040">
        <v>115</v>
      </c>
      <c r="CR1040">
        <v>65</v>
      </c>
      <c r="CS1040">
        <v>0</v>
      </c>
      <c r="CT1040">
        <v>65</v>
      </c>
      <c r="CU1040">
        <v>0</v>
      </c>
      <c r="CV1040">
        <v>25</v>
      </c>
      <c r="CW1040">
        <v>25</v>
      </c>
      <c r="CX1040">
        <v>0</v>
      </c>
      <c r="CY1040">
        <v>0</v>
      </c>
      <c r="CZ1040">
        <v>25</v>
      </c>
      <c r="DA1040">
        <v>25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</row>
    <row r="1041" spans="1:136" x14ac:dyDescent="0.3">
      <c r="A1041" t="s">
        <v>391</v>
      </c>
      <c r="B1041">
        <v>140</v>
      </c>
      <c r="C1041" t="s">
        <v>2852</v>
      </c>
      <c r="D1041">
        <v>34021002000</v>
      </c>
      <c r="E1041" t="s">
        <v>2853</v>
      </c>
      <c r="F1041" t="s">
        <v>235</v>
      </c>
      <c r="G1041" t="s">
        <v>234</v>
      </c>
      <c r="H1041">
        <v>480</v>
      </c>
      <c r="I1041">
        <v>210</v>
      </c>
      <c r="J1041">
        <v>205</v>
      </c>
      <c r="K1041">
        <v>80</v>
      </c>
      <c r="L1041">
        <v>50</v>
      </c>
      <c r="M1041">
        <v>0</v>
      </c>
      <c r="N1041">
        <v>25</v>
      </c>
      <c r="O1041">
        <v>10</v>
      </c>
      <c r="P1041">
        <v>10</v>
      </c>
      <c r="Q1041">
        <v>0</v>
      </c>
      <c r="R1041">
        <v>0</v>
      </c>
      <c r="S1041">
        <v>40</v>
      </c>
      <c r="T1041">
        <v>30</v>
      </c>
      <c r="U1041">
        <v>0</v>
      </c>
      <c r="V1041">
        <v>15</v>
      </c>
      <c r="W1041">
        <v>45</v>
      </c>
      <c r="X1041">
        <v>35</v>
      </c>
      <c r="Y1041">
        <v>0</v>
      </c>
      <c r="Z1041">
        <v>10</v>
      </c>
      <c r="AA1041">
        <v>30</v>
      </c>
      <c r="AB1041">
        <v>25</v>
      </c>
      <c r="AC1041">
        <v>0</v>
      </c>
      <c r="AD1041">
        <v>10</v>
      </c>
      <c r="AE1041">
        <v>4</v>
      </c>
      <c r="AF1041">
        <v>0</v>
      </c>
      <c r="AG1041">
        <v>0</v>
      </c>
      <c r="AH1041">
        <v>0</v>
      </c>
      <c r="AI1041">
        <v>0</v>
      </c>
      <c r="AJ1041">
        <v>4</v>
      </c>
      <c r="AK1041">
        <v>4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270</v>
      </c>
      <c r="BV1041">
        <v>220</v>
      </c>
      <c r="BW1041">
        <v>140</v>
      </c>
      <c r="BX1041">
        <v>75</v>
      </c>
      <c r="BY1041">
        <v>45</v>
      </c>
      <c r="BZ1041">
        <v>15</v>
      </c>
      <c r="CA1041">
        <v>30</v>
      </c>
      <c r="CB1041">
        <v>10</v>
      </c>
      <c r="CC1041">
        <v>0</v>
      </c>
      <c r="CD1041">
        <v>20</v>
      </c>
      <c r="CE1041">
        <v>55</v>
      </c>
      <c r="CF1041">
        <v>55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50</v>
      </c>
      <c r="CR1041">
        <v>50</v>
      </c>
      <c r="CS1041">
        <v>50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</row>
    <row r="1042" spans="1:136" x14ac:dyDescent="0.3">
      <c r="A1042" t="s">
        <v>391</v>
      </c>
      <c r="B1042">
        <v>140</v>
      </c>
      <c r="C1042" t="s">
        <v>2854</v>
      </c>
      <c r="D1042">
        <v>34021002100</v>
      </c>
      <c r="E1042" t="s">
        <v>2855</v>
      </c>
      <c r="F1042" t="s">
        <v>235</v>
      </c>
      <c r="G1042" t="s">
        <v>234</v>
      </c>
      <c r="H1042">
        <v>395</v>
      </c>
      <c r="I1042">
        <v>135</v>
      </c>
      <c r="J1042">
        <v>135</v>
      </c>
      <c r="K1042">
        <v>20</v>
      </c>
      <c r="L1042">
        <v>20</v>
      </c>
      <c r="M1042">
        <v>0</v>
      </c>
      <c r="N1042">
        <v>0</v>
      </c>
      <c r="O1042">
        <v>35</v>
      </c>
      <c r="P1042">
        <v>35</v>
      </c>
      <c r="Q1042">
        <v>0</v>
      </c>
      <c r="R1042">
        <v>0</v>
      </c>
      <c r="S1042">
        <v>35</v>
      </c>
      <c r="T1042">
        <v>25</v>
      </c>
      <c r="U1042">
        <v>4</v>
      </c>
      <c r="V1042">
        <v>0</v>
      </c>
      <c r="W1042">
        <v>4</v>
      </c>
      <c r="X1042">
        <v>4</v>
      </c>
      <c r="Y1042">
        <v>0</v>
      </c>
      <c r="Z1042">
        <v>0</v>
      </c>
      <c r="AA1042">
        <v>40</v>
      </c>
      <c r="AB1042">
        <v>20</v>
      </c>
      <c r="AC1042">
        <v>15</v>
      </c>
      <c r="AD1042">
        <v>4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260</v>
      </c>
      <c r="BV1042">
        <v>250</v>
      </c>
      <c r="BW1042">
        <v>155</v>
      </c>
      <c r="BX1042">
        <v>40</v>
      </c>
      <c r="BY1042">
        <v>0</v>
      </c>
      <c r="BZ1042">
        <v>115</v>
      </c>
      <c r="CA1042">
        <v>70</v>
      </c>
      <c r="CB1042">
        <v>50</v>
      </c>
      <c r="CC1042">
        <v>0</v>
      </c>
      <c r="CD1042">
        <v>20</v>
      </c>
      <c r="CE1042">
        <v>10</v>
      </c>
      <c r="CF1042">
        <v>10</v>
      </c>
      <c r="CG1042">
        <v>0</v>
      </c>
      <c r="CH1042">
        <v>0</v>
      </c>
      <c r="CI1042">
        <v>4</v>
      </c>
      <c r="CJ1042">
        <v>0</v>
      </c>
      <c r="CK1042">
        <v>0</v>
      </c>
      <c r="CL1042">
        <v>4</v>
      </c>
      <c r="CM1042">
        <v>10</v>
      </c>
      <c r="CN1042">
        <v>4</v>
      </c>
      <c r="CO1042">
        <v>0</v>
      </c>
      <c r="CP1042">
        <v>4</v>
      </c>
      <c r="CQ1042">
        <v>10</v>
      </c>
      <c r="CR1042">
        <v>10</v>
      </c>
      <c r="CS1042">
        <v>10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</row>
    <row r="1043" spans="1:136" x14ac:dyDescent="0.3">
      <c r="A1043" t="s">
        <v>391</v>
      </c>
      <c r="B1043">
        <v>140</v>
      </c>
      <c r="C1043" t="s">
        <v>2856</v>
      </c>
      <c r="D1043">
        <v>34021002200</v>
      </c>
      <c r="E1043" t="s">
        <v>2857</v>
      </c>
      <c r="F1043" t="s">
        <v>235</v>
      </c>
      <c r="G1043" t="s">
        <v>234</v>
      </c>
      <c r="H1043">
        <v>1710</v>
      </c>
      <c r="I1043">
        <v>365</v>
      </c>
      <c r="J1043">
        <v>365</v>
      </c>
      <c r="K1043">
        <v>70</v>
      </c>
      <c r="L1043">
        <v>20</v>
      </c>
      <c r="M1043">
        <v>0</v>
      </c>
      <c r="N1043">
        <v>50</v>
      </c>
      <c r="O1043">
        <v>70</v>
      </c>
      <c r="P1043">
        <v>50</v>
      </c>
      <c r="Q1043">
        <v>0</v>
      </c>
      <c r="R1043">
        <v>20</v>
      </c>
      <c r="S1043">
        <v>105</v>
      </c>
      <c r="T1043">
        <v>105</v>
      </c>
      <c r="U1043">
        <v>0</v>
      </c>
      <c r="V1043">
        <v>0</v>
      </c>
      <c r="W1043">
        <v>20</v>
      </c>
      <c r="X1043">
        <v>15</v>
      </c>
      <c r="Y1043">
        <v>4</v>
      </c>
      <c r="Z1043">
        <v>0</v>
      </c>
      <c r="AA1043">
        <v>100</v>
      </c>
      <c r="AB1043">
        <v>95</v>
      </c>
      <c r="AC1043">
        <v>0</v>
      </c>
      <c r="AD1043">
        <v>4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1345</v>
      </c>
      <c r="BV1043">
        <v>1315</v>
      </c>
      <c r="BW1043">
        <v>775</v>
      </c>
      <c r="BX1043">
        <v>280</v>
      </c>
      <c r="BY1043">
        <v>30</v>
      </c>
      <c r="BZ1043">
        <v>465</v>
      </c>
      <c r="CA1043">
        <v>265</v>
      </c>
      <c r="CB1043">
        <v>130</v>
      </c>
      <c r="CC1043">
        <v>30</v>
      </c>
      <c r="CD1043">
        <v>100</v>
      </c>
      <c r="CE1043">
        <v>30</v>
      </c>
      <c r="CF1043">
        <v>20</v>
      </c>
      <c r="CG1043">
        <v>0</v>
      </c>
      <c r="CH1043">
        <v>10</v>
      </c>
      <c r="CI1043">
        <v>90</v>
      </c>
      <c r="CJ1043">
        <v>70</v>
      </c>
      <c r="CK1043">
        <v>0</v>
      </c>
      <c r="CL1043">
        <v>20</v>
      </c>
      <c r="CM1043">
        <v>155</v>
      </c>
      <c r="CN1043">
        <v>145</v>
      </c>
      <c r="CO1043">
        <v>0</v>
      </c>
      <c r="CP1043">
        <v>15</v>
      </c>
      <c r="CQ1043">
        <v>30</v>
      </c>
      <c r="CR1043">
        <v>20</v>
      </c>
      <c r="CS1043">
        <v>20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10</v>
      </c>
      <c r="DI1043">
        <v>0</v>
      </c>
      <c r="DJ1043">
        <v>10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</row>
    <row r="1044" spans="1:136" x14ac:dyDescent="0.3">
      <c r="A1044" t="s">
        <v>391</v>
      </c>
      <c r="B1044">
        <v>140</v>
      </c>
      <c r="C1044" t="s">
        <v>2858</v>
      </c>
      <c r="D1044">
        <v>34021002400</v>
      </c>
      <c r="E1044" t="s">
        <v>2859</v>
      </c>
      <c r="F1044" t="s">
        <v>235</v>
      </c>
      <c r="G1044" t="s">
        <v>234</v>
      </c>
      <c r="H1044">
        <v>1695</v>
      </c>
      <c r="I1044">
        <v>805</v>
      </c>
      <c r="J1044">
        <v>765</v>
      </c>
      <c r="K1044">
        <v>200</v>
      </c>
      <c r="L1044">
        <v>70</v>
      </c>
      <c r="M1044">
        <v>0</v>
      </c>
      <c r="N1044">
        <v>130</v>
      </c>
      <c r="O1044">
        <v>125</v>
      </c>
      <c r="P1044">
        <v>90</v>
      </c>
      <c r="Q1044">
        <v>4</v>
      </c>
      <c r="R1044">
        <v>30</v>
      </c>
      <c r="S1044">
        <v>95</v>
      </c>
      <c r="T1044">
        <v>95</v>
      </c>
      <c r="U1044">
        <v>0</v>
      </c>
      <c r="V1044">
        <v>0</v>
      </c>
      <c r="W1044">
        <v>75</v>
      </c>
      <c r="X1044">
        <v>55</v>
      </c>
      <c r="Y1044">
        <v>20</v>
      </c>
      <c r="Z1044">
        <v>0</v>
      </c>
      <c r="AA1044">
        <v>270</v>
      </c>
      <c r="AB1044">
        <v>195</v>
      </c>
      <c r="AC1044">
        <v>60</v>
      </c>
      <c r="AD1044">
        <v>15</v>
      </c>
      <c r="AE1044">
        <v>45</v>
      </c>
      <c r="AF1044">
        <v>0</v>
      </c>
      <c r="AG1044">
        <v>0</v>
      </c>
      <c r="AH1044">
        <v>0</v>
      </c>
      <c r="AI1044">
        <v>0</v>
      </c>
      <c r="AJ1044">
        <v>10</v>
      </c>
      <c r="AK1044">
        <v>10</v>
      </c>
      <c r="AL1044">
        <v>0</v>
      </c>
      <c r="AM1044">
        <v>0</v>
      </c>
      <c r="AN1044">
        <v>15</v>
      </c>
      <c r="AO1044">
        <v>4</v>
      </c>
      <c r="AP1044">
        <v>10</v>
      </c>
      <c r="AQ1044">
        <v>0</v>
      </c>
      <c r="AR1044">
        <v>15</v>
      </c>
      <c r="AS1044">
        <v>15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890</v>
      </c>
      <c r="BV1044">
        <v>860</v>
      </c>
      <c r="BW1044">
        <v>275</v>
      </c>
      <c r="BX1044">
        <v>155</v>
      </c>
      <c r="BY1044">
        <v>10</v>
      </c>
      <c r="BZ1044">
        <v>110</v>
      </c>
      <c r="CA1044">
        <v>310</v>
      </c>
      <c r="CB1044">
        <v>145</v>
      </c>
      <c r="CC1044">
        <v>30</v>
      </c>
      <c r="CD1044">
        <v>135</v>
      </c>
      <c r="CE1044">
        <v>170</v>
      </c>
      <c r="CF1044">
        <v>140</v>
      </c>
      <c r="CG1044">
        <v>0</v>
      </c>
      <c r="CH1044">
        <v>30</v>
      </c>
      <c r="CI1044">
        <v>85</v>
      </c>
      <c r="CJ1044">
        <v>60</v>
      </c>
      <c r="CK1044">
        <v>10</v>
      </c>
      <c r="CL1044">
        <v>10</v>
      </c>
      <c r="CM1044">
        <v>20</v>
      </c>
      <c r="CN1044">
        <v>20</v>
      </c>
      <c r="CO1044">
        <v>0</v>
      </c>
      <c r="CP1044">
        <v>0</v>
      </c>
      <c r="CQ1044">
        <v>35</v>
      </c>
      <c r="CR1044">
        <v>15</v>
      </c>
      <c r="CS1044">
        <v>0</v>
      </c>
      <c r="CT1044">
        <v>15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20</v>
      </c>
      <c r="DI1044">
        <v>20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</row>
    <row r="1045" spans="1:136" x14ac:dyDescent="0.3">
      <c r="A1045" t="s">
        <v>391</v>
      </c>
      <c r="B1045">
        <v>140</v>
      </c>
      <c r="C1045" t="s">
        <v>2860</v>
      </c>
      <c r="D1045">
        <v>34021002500</v>
      </c>
      <c r="E1045" t="s">
        <v>2861</v>
      </c>
      <c r="F1045" t="s">
        <v>235</v>
      </c>
      <c r="G1045" t="s">
        <v>604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</row>
    <row r="1046" spans="1:136" x14ac:dyDescent="0.3">
      <c r="A1046" t="s">
        <v>391</v>
      </c>
      <c r="B1046">
        <v>140</v>
      </c>
      <c r="C1046" t="s">
        <v>2862</v>
      </c>
      <c r="D1046">
        <v>34021002601</v>
      </c>
      <c r="E1046" t="s">
        <v>2863</v>
      </c>
      <c r="F1046" t="s">
        <v>235</v>
      </c>
      <c r="G1046" t="s">
        <v>604</v>
      </c>
      <c r="H1046">
        <v>2335</v>
      </c>
      <c r="I1046">
        <v>1780</v>
      </c>
      <c r="J1046">
        <v>1745</v>
      </c>
      <c r="K1046">
        <v>175</v>
      </c>
      <c r="L1046">
        <v>45</v>
      </c>
      <c r="M1046">
        <v>0</v>
      </c>
      <c r="N1046">
        <v>130</v>
      </c>
      <c r="O1046">
        <v>165</v>
      </c>
      <c r="P1046">
        <v>100</v>
      </c>
      <c r="Q1046">
        <v>0</v>
      </c>
      <c r="R1046">
        <v>65</v>
      </c>
      <c r="S1046">
        <v>295</v>
      </c>
      <c r="T1046">
        <v>230</v>
      </c>
      <c r="U1046">
        <v>0</v>
      </c>
      <c r="V1046">
        <v>65</v>
      </c>
      <c r="W1046">
        <v>145</v>
      </c>
      <c r="X1046">
        <v>140</v>
      </c>
      <c r="Y1046">
        <v>0</v>
      </c>
      <c r="Z1046">
        <v>10</v>
      </c>
      <c r="AA1046">
        <v>960</v>
      </c>
      <c r="AB1046">
        <v>675</v>
      </c>
      <c r="AC1046">
        <v>50</v>
      </c>
      <c r="AD1046">
        <v>235</v>
      </c>
      <c r="AE1046">
        <v>35</v>
      </c>
      <c r="AF1046">
        <v>0</v>
      </c>
      <c r="AG1046">
        <v>0</v>
      </c>
      <c r="AH1046">
        <v>0</v>
      </c>
      <c r="AI1046">
        <v>0</v>
      </c>
      <c r="AJ1046">
        <v>35</v>
      </c>
      <c r="AK1046">
        <v>25</v>
      </c>
      <c r="AL1046">
        <v>10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560</v>
      </c>
      <c r="BV1046">
        <v>510</v>
      </c>
      <c r="BW1046">
        <v>165</v>
      </c>
      <c r="BX1046">
        <v>85</v>
      </c>
      <c r="BY1046">
        <v>0</v>
      </c>
      <c r="BZ1046">
        <v>80</v>
      </c>
      <c r="CA1046">
        <v>25</v>
      </c>
      <c r="CB1046">
        <v>25</v>
      </c>
      <c r="CC1046">
        <v>0</v>
      </c>
      <c r="CD1046">
        <v>0</v>
      </c>
      <c r="CE1046">
        <v>155</v>
      </c>
      <c r="CF1046">
        <v>95</v>
      </c>
      <c r="CG1046">
        <v>0</v>
      </c>
      <c r="CH1046">
        <v>65</v>
      </c>
      <c r="CI1046">
        <v>80</v>
      </c>
      <c r="CJ1046">
        <v>45</v>
      </c>
      <c r="CK1046">
        <v>0</v>
      </c>
      <c r="CL1046">
        <v>35</v>
      </c>
      <c r="CM1046">
        <v>80</v>
      </c>
      <c r="CN1046">
        <v>15</v>
      </c>
      <c r="CO1046">
        <v>0</v>
      </c>
      <c r="CP1046">
        <v>65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50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50</v>
      </c>
      <c r="DZ1046">
        <v>50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</row>
    <row r="1047" spans="1:136" x14ac:dyDescent="0.3">
      <c r="A1047" t="s">
        <v>391</v>
      </c>
      <c r="B1047">
        <v>140</v>
      </c>
      <c r="C1047" t="s">
        <v>2864</v>
      </c>
      <c r="D1047">
        <v>34021002602</v>
      </c>
      <c r="E1047" t="s">
        <v>2865</v>
      </c>
      <c r="F1047" t="s">
        <v>235</v>
      </c>
      <c r="G1047" t="s">
        <v>604</v>
      </c>
      <c r="H1047">
        <v>1435</v>
      </c>
      <c r="I1047">
        <v>985</v>
      </c>
      <c r="J1047">
        <v>970</v>
      </c>
      <c r="K1047">
        <v>160</v>
      </c>
      <c r="L1047">
        <v>80</v>
      </c>
      <c r="M1047">
        <v>10</v>
      </c>
      <c r="N1047">
        <v>75</v>
      </c>
      <c r="O1047">
        <v>215</v>
      </c>
      <c r="P1047">
        <v>125</v>
      </c>
      <c r="Q1047">
        <v>10</v>
      </c>
      <c r="R1047">
        <v>85</v>
      </c>
      <c r="S1047">
        <v>85</v>
      </c>
      <c r="T1047">
        <v>65</v>
      </c>
      <c r="U1047">
        <v>0</v>
      </c>
      <c r="V1047">
        <v>20</v>
      </c>
      <c r="W1047">
        <v>150</v>
      </c>
      <c r="X1047">
        <v>110</v>
      </c>
      <c r="Y1047">
        <v>20</v>
      </c>
      <c r="Z1047">
        <v>15</v>
      </c>
      <c r="AA1047">
        <v>355</v>
      </c>
      <c r="AB1047">
        <v>235</v>
      </c>
      <c r="AC1047">
        <v>40</v>
      </c>
      <c r="AD1047">
        <v>80</v>
      </c>
      <c r="AE1047">
        <v>15</v>
      </c>
      <c r="AF1047">
        <v>0</v>
      </c>
      <c r="AG1047">
        <v>0</v>
      </c>
      <c r="AH1047">
        <v>0</v>
      </c>
      <c r="AI1047">
        <v>0</v>
      </c>
      <c r="AJ1047">
        <v>10</v>
      </c>
      <c r="AK1047">
        <v>10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4</v>
      </c>
      <c r="AW1047">
        <v>4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455</v>
      </c>
      <c r="BV1047">
        <v>455</v>
      </c>
      <c r="BW1047">
        <v>120</v>
      </c>
      <c r="BX1047">
        <v>20</v>
      </c>
      <c r="BY1047">
        <v>0</v>
      </c>
      <c r="BZ1047">
        <v>100</v>
      </c>
      <c r="CA1047">
        <v>110</v>
      </c>
      <c r="CB1047">
        <v>55</v>
      </c>
      <c r="CC1047">
        <v>0</v>
      </c>
      <c r="CD1047">
        <v>55</v>
      </c>
      <c r="CE1047">
        <v>105</v>
      </c>
      <c r="CF1047">
        <v>45</v>
      </c>
      <c r="CG1047">
        <v>0</v>
      </c>
      <c r="CH1047">
        <v>55</v>
      </c>
      <c r="CI1047">
        <v>45</v>
      </c>
      <c r="CJ1047">
        <v>10</v>
      </c>
      <c r="CK1047">
        <v>10</v>
      </c>
      <c r="CL1047">
        <v>25</v>
      </c>
      <c r="CM1047">
        <v>75</v>
      </c>
      <c r="CN1047">
        <v>30</v>
      </c>
      <c r="CO1047">
        <v>0</v>
      </c>
      <c r="CP1047">
        <v>45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</row>
    <row r="1048" spans="1:136" x14ac:dyDescent="0.3">
      <c r="A1048" t="s">
        <v>391</v>
      </c>
      <c r="B1048">
        <v>140</v>
      </c>
      <c r="C1048" t="s">
        <v>2866</v>
      </c>
      <c r="D1048">
        <v>34021002701</v>
      </c>
      <c r="E1048" t="s">
        <v>2867</v>
      </c>
      <c r="F1048" t="s">
        <v>235</v>
      </c>
      <c r="G1048" t="s">
        <v>604</v>
      </c>
      <c r="H1048">
        <v>1635</v>
      </c>
      <c r="I1048">
        <v>965</v>
      </c>
      <c r="J1048">
        <v>955</v>
      </c>
      <c r="K1048">
        <v>40</v>
      </c>
      <c r="L1048">
        <v>15</v>
      </c>
      <c r="M1048">
        <v>0</v>
      </c>
      <c r="N1048">
        <v>30</v>
      </c>
      <c r="O1048">
        <v>110</v>
      </c>
      <c r="P1048">
        <v>45</v>
      </c>
      <c r="Q1048">
        <v>0</v>
      </c>
      <c r="R1048">
        <v>60</v>
      </c>
      <c r="S1048">
        <v>80</v>
      </c>
      <c r="T1048">
        <v>50</v>
      </c>
      <c r="U1048">
        <v>0</v>
      </c>
      <c r="V1048">
        <v>30</v>
      </c>
      <c r="W1048">
        <v>95</v>
      </c>
      <c r="X1048">
        <v>65</v>
      </c>
      <c r="Y1048">
        <v>0</v>
      </c>
      <c r="Z1048">
        <v>30</v>
      </c>
      <c r="AA1048">
        <v>625</v>
      </c>
      <c r="AB1048">
        <v>455</v>
      </c>
      <c r="AC1048">
        <v>35</v>
      </c>
      <c r="AD1048">
        <v>140</v>
      </c>
      <c r="AE1048">
        <v>10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4</v>
      </c>
      <c r="AO1048">
        <v>4</v>
      </c>
      <c r="AP1048">
        <v>0</v>
      </c>
      <c r="AQ1048">
        <v>0</v>
      </c>
      <c r="AR1048">
        <v>4</v>
      </c>
      <c r="AS1048">
        <v>0</v>
      </c>
      <c r="AT1048">
        <v>4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670</v>
      </c>
      <c r="BV1048">
        <v>665</v>
      </c>
      <c r="BW1048">
        <v>195</v>
      </c>
      <c r="BX1048">
        <v>155</v>
      </c>
      <c r="BY1048">
        <v>0</v>
      </c>
      <c r="BZ1048">
        <v>40</v>
      </c>
      <c r="CA1048">
        <v>165</v>
      </c>
      <c r="CB1048">
        <v>110</v>
      </c>
      <c r="CC1048">
        <v>0</v>
      </c>
      <c r="CD1048">
        <v>55</v>
      </c>
      <c r="CE1048">
        <v>185</v>
      </c>
      <c r="CF1048">
        <v>50</v>
      </c>
      <c r="CG1048">
        <v>0</v>
      </c>
      <c r="CH1048">
        <v>130</v>
      </c>
      <c r="CI1048">
        <v>15</v>
      </c>
      <c r="CJ1048">
        <v>0</v>
      </c>
      <c r="CK1048">
        <v>0</v>
      </c>
      <c r="CL1048">
        <v>15</v>
      </c>
      <c r="CM1048">
        <v>105</v>
      </c>
      <c r="CN1048">
        <v>55</v>
      </c>
      <c r="CO1048">
        <v>0</v>
      </c>
      <c r="CP1048">
        <v>50</v>
      </c>
      <c r="CQ1048">
        <v>4</v>
      </c>
      <c r="CR1048">
        <v>0</v>
      </c>
      <c r="CS1048">
        <v>0</v>
      </c>
      <c r="CT1048">
        <v>0</v>
      </c>
      <c r="CU1048">
        <v>0</v>
      </c>
      <c r="CV1048">
        <v>4</v>
      </c>
      <c r="CW1048">
        <v>4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</row>
    <row r="1049" spans="1:136" x14ac:dyDescent="0.3">
      <c r="A1049" t="s">
        <v>391</v>
      </c>
      <c r="B1049">
        <v>140</v>
      </c>
      <c r="C1049" t="s">
        <v>2868</v>
      </c>
      <c r="D1049">
        <v>34021002702</v>
      </c>
      <c r="E1049" t="s">
        <v>2869</v>
      </c>
      <c r="F1049" t="s">
        <v>235</v>
      </c>
      <c r="G1049" t="s">
        <v>604</v>
      </c>
      <c r="H1049">
        <v>1500</v>
      </c>
      <c r="I1049">
        <v>880</v>
      </c>
      <c r="J1049">
        <v>835</v>
      </c>
      <c r="K1049">
        <v>25</v>
      </c>
      <c r="L1049">
        <v>0</v>
      </c>
      <c r="M1049">
        <v>0</v>
      </c>
      <c r="N1049">
        <v>25</v>
      </c>
      <c r="O1049">
        <v>105</v>
      </c>
      <c r="P1049">
        <v>60</v>
      </c>
      <c r="Q1049">
        <v>0</v>
      </c>
      <c r="R1049">
        <v>45</v>
      </c>
      <c r="S1049">
        <v>165</v>
      </c>
      <c r="T1049">
        <v>120</v>
      </c>
      <c r="U1049">
        <v>0</v>
      </c>
      <c r="V1049">
        <v>45</v>
      </c>
      <c r="W1049">
        <v>105</v>
      </c>
      <c r="X1049">
        <v>30</v>
      </c>
      <c r="Y1049">
        <v>20</v>
      </c>
      <c r="Z1049">
        <v>55</v>
      </c>
      <c r="AA1049">
        <v>435</v>
      </c>
      <c r="AB1049">
        <v>305</v>
      </c>
      <c r="AC1049">
        <v>30</v>
      </c>
      <c r="AD1049">
        <v>100</v>
      </c>
      <c r="AE1049">
        <v>45</v>
      </c>
      <c r="AF1049">
        <v>0</v>
      </c>
      <c r="AG1049">
        <v>0</v>
      </c>
      <c r="AH1049">
        <v>0</v>
      </c>
      <c r="AI1049">
        <v>0</v>
      </c>
      <c r="AJ1049">
        <v>15</v>
      </c>
      <c r="AK1049">
        <v>15</v>
      </c>
      <c r="AL1049">
        <v>0</v>
      </c>
      <c r="AM1049">
        <v>0</v>
      </c>
      <c r="AN1049">
        <v>15</v>
      </c>
      <c r="AO1049">
        <v>15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15</v>
      </c>
      <c r="AW1049">
        <v>0</v>
      </c>
      <c r="AX1049">
        <v>15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620</v>
      </c>
      <c r="BV1049">
        <v>580</v>
      </c>
      <c r="BW1049">
        <v>305</v>
      </c>
      <c r="BX1049">
        <v>60</v>
      </c>
      <c r="BY1049">
        <v>10</v>
      </c>
      <c r="BZ1049">
        <v>235</v>
      </c>
      <c r="CA1049">
        <v>105</v>
      </c>
      <c r="CB1049">
        <v>70</v>
      </c>
      <c r="CC1049">
        <v>0</v>
      </c>
      <c r="CD1049">
        <v>35</v>
      </c>
      <c r="CE1049">
        <v>70</v>
      </c>
      <c r="CF1049">
        <v>0</v>
      </c>
      <c r="CG1049">
        <v>10</v>
      </c>
      <c r="CH1049">
        <v>60</v>
      </c>
      <c r="CI1049">
        <v>70</v>
      </c>
      <c r="CJ1049">
        <v>40</v>
      </c>
      <c r="CK1049">
        <v>25</v>
      </c>
      <c r="CL1049">
        <v>0</v>
      </c>
      <c r="CM1049">
        <v>30</v>
      </c>
      <c r="CN1049">
        <v>15</v>
      </c>
      <c r="CO1049">
        <v>0</v>
      </c>
      <c r="CP1049">
        <v>15</v>
      </c>
      <c r="CQ1049">
        <v>45</v>
      </c>
      <c r="CR1049">
        <v>25</v>
      </c>
      <c r="CS1049">
        <v>25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20</v>
      </c>
      <c r="DA1049">
        <v>20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</row>
    <row r="1050" spans="1:136" x14ac:dyDescent="0.3">
      <c r="A1050" t="s">
        <v>391</v>
      </c>
      <c r="B1050">
        <v>140</v>
      </c>
      <c r="C1050" t="s">
        <v>2870</v>
      </c>
      <c r="D1050">
        <v>34021002800</v>
      </c>
      <c r="E1050" t="s">
        <v>2871</v>
      </c>
      <c r="F1050" t="s">
        <v>235</v>
      </c>
      <c r="G1050" t="s">
        <v>604</v>
      </c>
      <c r="H1050">
        <v>2810</v>
      </c>
      <c r="I1050">
        <v>1110</v>
      </c>
      <c r="J1050">
        <v>1110</v>
      </c>
      <c r="K1050">
        <v>80</v>
      </c>
      <c r="L1050">
        <v>0</v>
      </c>
      <c r="M1050">
        <v>0</v>
      </c>
      <c r="N1050">
        <v>80</v>
      </c>
      <c r="O1050">
        <v>190</v>
      </c>
      <c r="P1050">
        <v>65</v>
      </c>
      <c r="Q1050">
        <v>35</v>
      </c>
      <c r="R1050">
        <v>90</v>
      </c>
      <c r="S1050">
        <v>125</v>
      </c>
      <c r="T1050">
        <v>75</v>
      </c>
      <c r="U1050">
        <v>25</v>
      </c>
      <c r="V1050">
        <v>25</v>
      </c>
      <c r="W1050">
        <v>85</v>
      </c>
      <c r="X1050">
        <v>35</v>
      </c>
      <c r="Y1050">
        <v>0</v>
      </c>
      <c r="Z1050">
        <v>50</v>
      </c>
      <c r="AA1050">
        <v>630</v>
      </c>
      <c r="AB1050">
        <v>575</v>
      </c>
      <c r="AC1050">
        <v>0</v>
      </c>
      <c r="AD1050">
        <v>60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1700</v>
      </c>
      <c r="BV1050">
        <v>1595</v>
      </c>
      <c r="BW1050">
        <v>635</v>
      </c>
      <c r="BX1050">
        <v>165</v>
      </c>
      <c r="BY1050">
        <v>0</v>
      </c>
      <c r="BZ1050">
        <v>470</v>
      </c>
      <c r="CA1050">
        <v>245</v>
      </c>
      <c r="CB1050">
        <v>130</v>
      </c>
      <c r="CC1050">
        <v>0</v>
      </c>
      <c r="CD1050">
        <v>120</v>
      </c>
      <c r="CE1050">
        <v>235</v>
      </c>
      <c r="CF1050">
        <v>120</v>
      </c>
      <c r="CG1050">
        <v>0</v>
      </c>
      <c r="CH1050">
        <v>115</v>
      </c>
      <c r="CI1050">
        <v>225</v>
      </c>
      <c r="CJ1050">
        <v>10</v>
      </c>
      <c r="CK1050">
        <v>0</v>
      </c>
      <c r="CL1050">
        <v>215</v>
      </c>
      <c r="CM1050">
        <v>250</v>
      </c>
      <c r="CN1050">
        <v>145</v>
      </c>
      <c r="CO1050">
        <v>15</v>
      </c>
      <c r="CP1050">
        <v>90</v>
      </c>
      <c r="CQ1050">
        <v>40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40</v>
      </c>
      <c r="DA1050">
        <v>0</v>
      </c>
      <c r="DB1050">
        <v>40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70</v>
      </c>
      <c r="DM1050">
        <v>25</v>
      </c>
      <c r="DN1050">
        <v>25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15</v>
      </c>
      <c r="DZ1050">
        <v>0</v>
      </c>
      <c r="EA1050">
        <v>15</v>
      </c>
      <c r="EB1050">
        <v>0</v>
      </c>
      <c r="EC1050">
        <v>30</v>
      </c>
      <c r="ED1050">
        <v>30</v>
      </c>
      <c r="EE1050">
        <v>0</v>
      </c>
      <c r="EF1050">
        <v>0</v>
      </c>
    </row>
    <row r="1051" spans="1:136" x14ac:dyDescent="0.3">
      <c r="A1051" t="s">
        <v>391</v>
      </c>
      <c r="B1051">
        <v>140</v>
      </c>
      <c r="C1051" t="s">
        <v>2872</v>
      </c>
      <c r="D1051">
        <v>34021002902</v>
      </c>
      <c r="E1051" t="s">
        <v>2873</v>
      </c>
      <c r="F1051" t="s">
        <v>235</v>
      </c>
      <c r="G1051" t="s">
        <v>604</v>
      </c>
      <c r="H1051">
        <v>2085</v>
      </c>
      <c r="I1051">
        <v>1340</v>
      </c>
      <c r="J1051">
        <v>1325</v>
      </c>
      <c r="K1051">
        <v>100</v>
      </c>
      <c r="L1051">
        <v>100</v>
      </c>
      <c r="M1051">
        <v>0</v>
      </c>
      <c r="N1051">
        <v>0</v>
      </c>
      <c r="O1051">
        <v>240</v>
      </c>
      <c r="P1051">
        <v>185</v>
      </c>
      <c r="Q1051">
        <v>0</v>
      </c>
      <c r="R1051">
        <v>60</v>
      </c>
      <c r="S1051">
        <v>175</v>
      </c>
      <c r="T1051">
        <v>125</v>
      </c>
      <c r="U1051">
        <v>0</v>
      </c>
      <c r="V1051">
        <v>50</v>
      </c>
      <c r="W1051">
        <v>170</v>
      </c>
      <c r="X1051">
        <v>105</v>
      </c>
      <c r="Y1051">
        <v>0</v>
      </c>
      <c r="Z1051">
        <v>65</v>
      </c>
      <c r="AA1051">
        <v>635</v>
      </c>
      <c r="AB1051">
        <v>615</v>
      </c>
      <c r="AC1051">
        <v>0</v>
      </c>
      <c r="AD1051">
        <v>15</v>
      </c>
      <c r="AE1051">
        <v>15</v>
      </c>
      <c r="AF1051">
        <v>0</v>
      </c>
      <c r="AG1051">
        <v>0</v>
      </c>
      <c r="AH1051">
        <v>0</v>
      </c>
      <c r="AI1051">
        <v>0</v>
      </c>
      <c r="AJ1051">
        <v>4</v>
      </c>
      <c r="AK1051">
        <v>4</v>
      </c>
      <c r="AL1051">
        <v>0</v>
      </c>
      <c r="AM1051">
        <v>0</v>
      </c>
      <c r="AN1051">
        <v>10</v>
      </c>
      <c r="AO1051">
        <v>0</v>
      </c>
      <c r="AP1051">
        <v>10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4</v>
      </c>
      <c r="AW1051">
        <v>0</v>
      </c>
      <c r="AX1051">
        <v>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750</v>
      </c>
      <c r="BV1051">
        <v>695</v>
      </c>
      <c r="BW1051">
        <v>370</v>
      </c>
      <c r="BX1051">
        <v>260</v>
      </c>
      <c r="BY1051">
        <v>0</v>
      </c>
      <c r="BZ1051">
        <v>115</v>
      </c>
      <c r="CA1051">
        <v>90</v>
      </c>
      <c r="CB1051">
        <v>50</v>
      </c>
      <c r="CC1051">
        <v>0</v>
      </c>
      <c r="CD1051">
        <v>40</v>
      </c>
      <c r="CE1051">
        <v>100</v>
      </c>
      <c r="CF1051">
        <v>45</v>
      </c>
      <c r="CG1051">
        <v>35</v>
      </c>
      <c r="CH1051">
        <v>20</v>
      </c>
      <c r="CI1051">
        <v>4</v>
      </c>
      <c r="CJ1051">
        <v>4</v>
      </c>
      <c r="CK1051">
        <v>0</v>
      </c>
      <c r="CL1051">
        <v>0</v>
      </c>
      <c r="CM1051">
        <v>135</v>
      </c>
      <c r="CN1051">
        <v>65</v>
      </c>
      <c r="CO1051">
        <v>0</v>
      </c>
      <c r="CP1051">
        <v>70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50</v>
      </c>
      <c r="DM1051">
        <v>0</v>
      </c>
      <c r="DN1051">
        <v>0</v>
      </c>
      <c r="DO1051">
        <v>0</v>
      </c>
      <c r="DP1051">
        <v>0</v>
      </c>
      <c r="DQ1051">
        <v>50</v>
      </c>
      <c r="DR1051">
        <v>50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</row>
    <row r="1052" spans="1:136" x14ac:dyDescent="0.3">
      <c r="A1052" t="s">
        <v>391</v>
      </c>
      <c r="B1052">
        <v>140</v>
      </c>
      <c r="C1052" t="s">
        <v>2874</v>
      </c>
      <c r="D1052">
        <v>34021002903</v>
      </c>
      <c r="E1052" t="s">
        <v>2875</v>
      </c>
      <c r="F1052" t="s">
        <v>235</v>
      </c>
      <c r="G1052" t="s">
        <v>604</v>
      </c>
      <c r="H1052">
        <v>1795</v>
      </c>
      <c r="I1052">
        <v>925</v>
      </c>
      <c r="J1052">
        <v>900</v>
      </c>
      <c r="K1052">
        <v>60</v>
      </c>
      <c r="L1052">
        <v>25</v>
      </c>
      <c r="M1052">
        <v>0</v>
      </c>
      <c r="N1052">
        <v>40</v>
      </c>
      <c r="O1052">
        <v>90</v>
      </c>
      <c r="P1052">
        <v>30</v>
      </c>
      <c r="Q1052">
        <v>0</v>
      </c>
      <c r="R1052">
        <v>60</v>
      </c>
      <c r="S1052">
        <v>135</v>
      </c>
      <c r="T1052">
        <v>80</v>
      </c>
      <c r="U1052">
        <v>40</v>
      </c>
      <c r="V1052">
        <v>15</v>
      </c>
      <c r="W1052">
        <v>105</v>
      </c>
      <c r="X1052">
        <v>85</v>
      </c>
      <c r="Y1052">
        <v>10</v>
      </c>
      <c r="Z1052">
        <v>10</v>
      </c>
      <c r="AA1052">
        <v>505</v>
      </c>
      <c r="AB1052">
        <v>435</v>
      </c>
      <c r="AC1052">
        <v>10</v>
      </c>
      <c r="AD1052">
        <v>60</v>
      </c>
      <c r="AE1052">
        <v>25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10</v>
      </c>
      <c r="AS1052">
        <v>10</v>
      </c>
      <c r="AT1052">
        <v>0</v>
      </c>
      <c r="AU1052">
        <v>0</v>
      </c>
      <c r="AV1052">
        <v>10</v>
      </c>
      <c r="AW1052">
        <v>0</v>
      </c>
      <c r="AX1052">
        <v>10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870</v>
      </c>
      <c r="BV1052">
        <v>850</v>
      </c>
      <c r="BW1052">
        <v>235</v>
      </c>
      <c r="BX1052">
        <v>125</v>
      </c>
      <c r="BY1052">
        <v>10</v>
      </c>
      <c r="BZ1052">
        <v>100</v>
      </c>
      <c r="CA1052">
        <v>200</v>
      </c>
      <c r="CB1052">
        <v>80</v>
      </c>
      <c r="CC1052">
        <v>0</v>
      </c>
      <c r="CD1052">
        <v>120</v>
      </c>
      <c r="CE1052">
        <v>195</v>
      </c>
      <c r="CF1052">
        <v>150</v>
      </c>
      <c r="CG1052">
        <v>0</v>
      </c>
      <c r="CH1052">
        <v>45</v>
      </c>
      <c r="CI1052">
        <v>95</v>
      </c>
      <c r="CJ1052">
        <v>50</v>
      </c>
      <c r="CK1052">
        <v>0</v>
      </c>
      <c r="CL1052">
        <v>45</v>
      </c>
      <c r="CM1052">
        <v>125</v>
      </c>
      <c r="CN1052">
        <v>50</v>
      </c>
      <c r="CO1052">
        <v>0</v>
      </c>
      <c r="CP1052">
        <v>75</v>
      </c>
      <c r="CQ1052">
        <v>20</v>
      </c>
      <c r="CR1052">
        <v>10</v>
      </c>
      <c r="CS1052">
        <v>10</v>
      </c>
      <c r="CT1052">
        <v>0</v>
      </c>
      <c r="CU1052">
        <v>0</v>
      </c>
      <c r="CV1052">
        <v>10</v>
      </c>
      <c r="CW1052">
        <v>10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</row>
    <row r="1053" spans="1:136" x14ac:dyDescent="0.3">
      <c r="A1053" t="s">
        <v>391</v>
      </c>
      <c r="B1053">
        <v>140</v>
      </c>
      <c r="C1053" t="s">
        <v>2876</v>
      </c>
      <c r="D1053">
        <v>34021002904</v>
      </c>
      <c r="E1053" t="s">
        <v>2877</v>
      </c>
      <c r="F1053" t="s">
        <v>235</v>
      </c>
      <c r="G1053" t="s">
        <v>604</v>
      </c>
      <c r="H1053">
        <v>995</v>
      </c>
      <c r="I1053">
        <v>875</v>
      </c>
      <c r="J1053">
        <v>855</v>
      </c>
      <c r="K1053">
        <v>55</v>
      </c>
      <c r="L1053">
        <v>10</v>
      </c>
      <c r="M1053">
        <v>10</v>
      </c>
      <c r="N1053">
        <v>40</v>
      </c>
      <c r="O1053">
        <v>100</v>
      </c>
      <c r="P1053">
        <v>25</v>
      </c>
      <c r="Q1053">
        <v>0</v>
      </c>
      <c r="R1053">
        <v>80</v>
      </c>
      <c r="S1053">
        <v>70</v>
      </c>
      <c r="T1053">
        <v>60</v>
      </c>
      <c r="U1053">
        <v>0</v>
      </c>
      <c r="V1053">
        <v>10</v>
      </c>
      <c r="W1053">
        <v>165</v>
      </c>
      <c r="X1053">
        <v>105</v>
      </c>
      <c r="Y1053">
        <v>20</v>
      </c>
      <c r="Z1053">
        <v>40</v>
      </c>
      <c r="AA1053">
        <v>465</v>
      </c>
      <c r="AB1053">
        <v>325</v>
      </c>
      <c r="AC1053">
        <v>50</v>
      </c>
      <c r="AD1053">
        <v>90</v>
      </c>
      <c r="AE1053">
        <v>20</v>
      </c>
      <c r="AF1053">
        <v>20</v>
      </c>
      <c r="AG1053">
        <v>20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120</v>
      </c>
      <c r="BV1053">
        <v>120</v>
      </c>
      <c r="BW1053">
        <v>30</v>
      </c>
      <c r="BX1053">
        <v>20</v>
      </c>
      <c r="BY1053">
        <v>0</v>
      </c>
      <c r="BZ1053">
        <v>10</v>
      </c>
      <c r="CA1053">
        <v>15</v>
      </c>
      <c r="CB1053">
        <v>0</v>
      </c>
      <c r="CC1053">
        <v>15</v>
      </c>
      <c r="CD1053">
        <v>0</v>
      </c>
      <c r="CE1053">
        <v>4</v>
      </c>
      <c r="CF1053">
        <v>4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70</v>
      </c>
      <c r="CN1053">
        <v>25</v>
      </c>
      <c r="CO1053">
        <v>0</v>
      </c>
      <c r="CP1053">
        <v>45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</row>
    <row r="1054" spans="1:136" x14ac:dyDescent="0.3">
      <c r="A1054" t="s">
        <v>391</v>
      </c>
      <c r="B1054">
        <v>140</v>
      </c>
      <c r="C1054" t="s">
        <v>2878</v>
      </c>
      <c r="D1054">
        <v>34021003001</v>
      </c>
      <c r="E1054" t="s">
        <v>2879</v>
      </c>
      <c r="F1054" t="s">
        <v>235</v>
      </c>
      <c r="G1054" t="s">
        <v>604</v>
      </c>
      <c r="H1054">
        <v>2005</v>
      </c>
      <c r="I1054">
        <v>1625</v>
      </c>
      <c r="J1054">
        <v>1625</v>
      </c>
      <c r="K1054">
        <v>55</v>
      </c>
      <c r="L1054">
        <v>0</v>
      </c>
      <c r="M1054">
        <v>0</v>
      </c>
      <c r="N1054">
        <v>55</v>
      </c>
      <c r="O1054">
        <v>65</v>
      </c>
      <c r="P1054">
        <v>25</v>
      </c>
      <c r="Q1054">
        <v>0</v>
      </c>
      <c r="R1054">
        <v>40</v>
      </c>
      <c r="S1054">
        <v>130</v>
      </c>
      <c r="T1054">
        <v>85</v>
      </c>
      <c r="U1054">
        <v>0</v>
      </c>
      <c r="V1054">
        <v>50</v>
      </c>
      <c r="W1054">
        <v>215</v>
      </c>
      <c r="X1054">
        <v>165</v>
      </c>
      <c r="Y1054">
        <v>0</v>
      </c>
      <c r="Z1054">
        <v>50</v>
      </c>
      <c r="AA1054">
        <v>1160</v>
      </c>
      <c r="AB1054">
        <v>1025</v>
      </c>
      <c r="AC1054">
        <v>25</v>
      </c>
      <c r="AD1054">
        <v>110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380</v>
      </c>
      <c r="BV1054">
        <v>380</v>
      </c>
      <c r="BW1054">
        <v>55</v>
      </c>
      <c r="BX1054">
        <v>20</v>
      </c>
      <c r="BY1054">
        <v>0</v>
      </c>
      <c r="BZ1054">
        <v>35</v>
      </c>
      <c r="CA1054">
        <v>20</v>
      </c>
      <c r="CB1054">
        <v>20</v>
      </c>
      <c r="CC1054">
        <v>0</v>
      </c>
      <c r="CD1054">
        <v>0</v>
      </c>
      <c r="CE1054">
        <v>115</v>
      </c>
      <c r="CF1054">
        <v>45</v>
      </c>
      <c r="CG1054">
        <v>4</v>
      </c>
      <c r="CH1054">
        <v>65</v>
      </c>
      <c r="CI1054">
        <v>50</v>
      </c>
      <c r="CJ1054">
        <v>20</v>
      </c>
      <c r="CK1054">
        <v>0</v>
      </c>
      <c r="CL1054">
        <v>30</v>
      </c>
      <c r="CM1054">
        <v>140</v>
      </c>
      <c r="CN1054">
        <v>50</v>
      </c>
      <c r="CO1054">
        <v>0</v>
      </c>
      <c r="CP1054">
        <v>90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</row>
    <row r="1055" spans="1:136" x14ac:dyDescent="0.3">
      <c r="A1055" t="s">
        <v>391</v>
      </c>
      <c r="B1055">
        <v>140</v>
      </c>
      <c r="C1055" t="s">
        <v>2880</v>
      </c>
      <c r="D1055">
        <v>34021003002</v>
      </c>
      <c r="E1055" t="s">
        <v>2881</v>
      </c>
      <c r="F1055" t="s">
        <v>235</v>
      </c>
      <c r="G1055" t="s">
        <v>604</v>
      </c>
      <c r="H1055">
        <v>2200</v>
      </c>
      <c r="I1055">
        <v>1940</v>
      </c>
      <c r="J1055">
        <v>1940</v>
      </c>
      <c r="K1055">
        <v>60</v>
      </c>
      <c r="L1055">
        <v>45</v>
      </c>
      <c r="M1055">
        <v>0</v>
      </c>
      <c r="N1055">
        <v>15</v>
      </c>
      <c r="O1055">
        <v>65</v>
      </c>
      <c r="P1055">
        <v>50</v>
      </c>
      <c r="Q1055">
        <v>0</v>
      </c>
      <c r="R1055">
        <v>15</v>
      </c>
      <c r="S1055">
        <v>185</v>
      </c>
      <c r="T1055">
        <v>130</v>
      </c>
      <c r="U1055">
        <v>0</v>
      </c>
      <c r="V1055">
        <v>55</v>
      </c>
      <c r="W1055">
        <v>130</v>
      </c>
      <c r="X1055">
        <v>110</v>
      </c>
      <c r="Y1055">
        <v>0</v>
      </c>
      <c r="Z1055">
        <v>20</v>
      </c>
      <c r="AA1055">
        <v>1500</v>
      </c>
      <c r="AB1055">
        <v>1375</v>
      </c>
      <c r="AC1055">
        <v>35</v>
      </c>
      <c r="AD1055">
        <v>90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260</v>
      </c>
      <c r="BV1055">
        <v>235</v>
      </c>
      <c r="BW1055">
        <v>25</v>
      </c>
      <c r="BX1055">
        <v>25</v>
      </c>
      <c r="BY1055">
        <v>0</v>
      </c>
      <c r="BZ1055">
        <v>0</v>
      </c>
      <c r="CA1055">
        <v>70</v>
      </c>
      <c r="CB1055">
        <v>0</v>
      </c>
      <c r="CC1055">
        <v>0</v>
      </c>
      <c r="CD1055">
        <v>70</v>
      </c>
      <c r="CE1055">
        <v>0</v>
      </c>
      <c r="CF1055">
        <v>0</v>
      </c>
      <c r="CG1055">
        <v>0</v>
      </c>
      <c r="CH1055">
        <v>0</v>
      </c>
      <c r="CI1055">
        <v>60</v>
      </c>
      <c r="CJ1055">
        <v>0</v>
      </c>
      <c r="CK1055">
        <v>15</v>
      </c>
      <c r="CL1055">
        <v>45</v>
      </c>
      <c r="CM1055">
        <v>80</v>
      </c>
      <c r="CN1055">
        <v>60</v>
      </c>
      <c r="CO1055">
        <v>0</v>
      </c>
      <c r="CP1055">
        <v>20</v>
      </c>
      <c r="CQ1055">
        <v>20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20</v>
      </c>
      <c r="DE1055">
        <v>20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</row>
    <row r="1056" spans="1:136" x14ac:dyDescent="0.3">
      <c r="A1056" t="s">
        <v>391</v>
      </c>
      <c r="B1056">
        <v>140</v>
      </c>
      <c r="C1056" t="s">
        <v>2882</v>
      </c>
      <c r="D1056">
        <v>34021003003</v>
      </c>
      <c r="E1056" t="s">
        <v>2883</v>
      </c>
      <c r="F1056" t="s">
        <v>235</v>
      </c>
      <c r="G1056" t="s">
        <v>604</v>
      </c>
      <c r="H1056">
        <v>1800</v>
      </c>
      <c r="I1056">
        <v>1695</v>
      </c>
      <c r="J1056">
        <v>1695</v>
      </c>
      <c r="K1056">
        <v>50</v>
      </c>
      <c r="L1056">
        <v>4</v>
      </c>
      <c r="M1056">
        <v>4</v>
      </c>
      <c r="N1056">
        <v>35</v>
      </c>
      <c r="O1056">
        <v>95</v>
      </c>
      <c r="P1056">
        <v>50</v>
      </c>
      <c r="Q1056">
        <v>0</v>
      </c>
      <c r="R1056">
        <v>50</v>
      </c>
      <c r="S1056">
        <v>65</v>
      </c>
      <c r="T1056">
        <v>40</v>
      </c>
      <c r="U1056">
        <v>0</v>
      </c>
      <c r="V1056">
        <v>25</v>
      </c>
      <c r="W1056">
        <v>150</v>
      </c>
      <c r="X1056">
        <v>140</v>
      </c>
      <c r="Y1056">
        <v>0</v>
      </c>
      <c r="Z1056">
        <v>10</v>
      </c>
      <c r="AA1056">
        <v>1340</v>
      </c>
      <c r="AB1056">
        <v>1190</v>
      </c>
      <c r="AC1056">
        <v>45</v>
      </c>
      <c r="AD1056">
        <v>100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105</v>
      </c>
      <c r="BV1056">
        <v>105</v>
      </c>
      <c r="BW1056">
        <v>30</v>
      </c>
      <c r="BX1056">
        <v>0</v>
      </c>
      <c r="BY1056">
        <v>0</v>
      </c>
      <c r="BZ1056">
        <v>30</v>
      </c>
      <c r="CA1056">
        <v>15</v>
      </c>
      <c r="CB1056">
        <v>0</v>
      </c>
      <c r="CC1056">
        <v>0</v>
      </c>
      <c r="CD1056">
        <v>15</v>
      </c>
      <c r="CE1056">
        <v>25</v>
      </c>
      <c r="CF1056">
        <v>15</v>
      </c>
      <c r="CG1056">
        <v>0</v>
      </c>
      <c r="CH1056">
        <v>10</v>
      </c>
      <c r="CI1056">
        <v>4</v>
      </c>
      <c r="CJ1056">
        <v>4</v>
      </c>
      <c r="CK1056">
        <v>0</v>
      </c>
      <c r="CL1056">
        <v>0</v>
      </c>
      <c r="CM1056">
        <v>25</v>
      </c>
      <c r="CN1056">
        <v>10</v>
      </c>
      <c r="CO1056">
        <v>0</v>
      </c>
      <c r="CP1056">
        <v>15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</row>
    <row r="1057" spans="1:136" x14ac:dyDescent="0.3">
      <c r="A1057" t="s">
        <v>391</v>
      </c>
      <c r="B1057">
        <v>140</v>
      </c>
      <c r="C1057" t="s">
        <v>2884</v>
      </c>
      <c r="D1057">
        <v>34021003004</v>
      </c>
      <c r="E1057" t="s">
        <v>2885</v>
      </c>
      <c r="F1057" t="s">
        <v>235</v>
      </c>
      <c r="G1057" t="s">
        <v>604</v>
      </c>
      <c r="H1057">
        <v>2470</v>
      </c>
      <c r="I1057">
        <v>1900</v>
      </c>
      <c r="J1057">
        <v>1900</v>
      </c>
      <c r="K1057">
        <v>140</v>
      </c>
      <c r="L1057">
        <v>85</v>
      </c>
      <c r="M1057">
        <v>0</v>
      </c>
      <c r="N1057">
        <v>55</v>
      </c>
      <c r="O1057">
        <v>135</v>
      </c>
      <c r="P1057">
        <v>40</v>
      </c>
      <c r="Q1057">
        <v>0</v>
      </c>
      <c r="R1057">
        <v>95</v>
      </c>
      <c r="S1057">
        <v>190</v>
      </c>
      <c r="T1057">
        <v>150</v>
      </c>
      <c r="U1057">
        <v>15</v>
      </c>
      <c r="V1057">
        <v>30</v>
      </c>
      <c r="W1057">
        <v>120</v>
      </c>
      <c r="X1057">
        <v>95</v>
      </c>
      <c r="Y1057">
        <v>0</v>
      </c>
      <c r="Z1057">
        <v>25</v>
      </c>
      <c r="AA1057">
        <v>1315</v>
      </c>
      <c r="AB1057">
        <v>1065</v>
      </c>
      <c r="AC1057">
        <v>30</v>
      </c>
      <c r="AD1057">
        <v>225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570</v>
      </c>
      <c r="BV1057">
        <v>570</v>
      </c>
      <c r="BW1057">
        <v>45</v>
      </c>
      <c r="BX1057">
        <v>0</v>
      </c>
      <c r="BY1057">
        <v>0</v>
      </c>
      <c r="BZ1057">
        <v>45</v>
      </c>
      <c r="CA1057">
        <v>205</v>
      </c>
      <c r="CB1057">
        <v>135</v>
      </c>
      <c r="CC1057">
        <v>0</v>
      </c>
      <c r="CD1057">
        <v>70</v>
      </c>
      <c r="CE1057">
        <v>155</v>
      </c>
      <c r="CF1057">
        <v>50</v>
      </c>
      <c r="CG1057">
        <v>0</v>
      </c>
      <c r="CH1057">
        <v>105</v>
      </c>
      <c r="CI1057">
        <v>80</v>
      </c>
      <c r="CJ1057">
        <v>0</v>
      </c>
      <c r="CK1057">
        <v>0</v>
      </c>
      <c r="CL1057">
        <v>80</v>
      </c>
      <c r="CM1057">
        <v>90</v>
      </c>
      <c r="CN1057">
        <v>60</v>
      </c>
      <c r="CO1057">
        <v>0</v>
      </c>
      <c r="CP1057">
        <v>25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</row>
    <row r="1058" spans="1:136" x14ac:dyDescent="0.3">
      <c r="A1058" t="s">
        <v>391</v>
      </c>
      <c r="B1058">
        <v>140</v>
      </c>
      <c r="C1058" t="s">
        <v>2886</v>
      </c>
      <c r="D1058">
        <v>34021003006</v>
      </c>
      <c r="E1058" t="s">
        <v>2887</v>
      </c>
      <c r="F1058" t="s">
        <v>235</v>
      </c>
      <c r="G1058" t="s">
        <v>604</v>
      </c>
      <c r="H1058">
        <v>2300</v>
      </c>
      <c r="I1058">
        <v>1900</v>
      </c>
      <c r="J1058">
        <v>1885</v>
      </c>
      <c r="K1058">
        <v>70</v>
      </c>
      <c r="L1058">
        <v>0</v>
      </c>
      <c r="M1058">
        <v>0</v>
      </c>
      <c r="N1058">
        <v>70</v>
      </c>
      <c r="O1058">
        <v>245</v>
      </c>
      <c r="P1058">
        <v>100</v>
      </c>
      <c r="Q1058">
        <v>0</v>
      </c>
      <c r="R1058">
        <v>145</v>
      </c>
      <c r="S1058">
        <v>250</v>
      </c>
      <c r="T1058">
        <v>170</v>
      </c>
      <c r="U1058">
        <v>0</v>
      </c>
      <c r="V1058">
        <v>80</v>
      </c>
      <c r="W1058">
        <v>190</v>
      </c>
      <c r="X1058">
        <v>130</v>
      </c>
      <c r="Y1058">
        <v>0</v>
      </c>
      <c r="Z1058">
        <v>65</v>
      </c>
      <c r="AA1058">
        <v>1130</v>
      </c>
      <c r="AB1058">
        <v>955</v>
      </c>
      <c r="AC1058">
        <v>0</v>
      </c>
      <c r="AD1058">
        <v>175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15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15</v>
      </c>
      <c r="BR1058">
        <v>15</v>
      </c>
      <c r="BS1058">
        <v>0</v>
      </c>
      <c r="BT1058">
        <v>0</v>
      </c>
      <c r="BU1058">
        <v>400</v>
      </c>
      <c r="BV1058">
        <v>400</v>
      </c>
      <c r="BW1058">
        <v>25</v>
      </c>
      <c r="BX1058">
        <v>10</v>
      </c>
      <c r="BY1058">
        <v>0</v>
      </c>
      <c r="BZ1058">
        <v>15</v>
      </c>
      <c r="CA1058">
        <v>0</v>
      </c>
      <c r="CB1058">
        <v>0</v>
      </c>
      <c r="CC1058">
        <v>0</v>
      </c>
      <c r="CD1058">
        <v>0</v>
      </c>
      <c r="CE1058">
        <v>125</v>
      </c>
      <c r="CF1058">
        <v>40</v>
      </c>
      <c r="CG1058">
        <v>0</v>
      </c>
      <c r="CH1058">
        <v>85</v>
      </c>
      <c r="CI1058">
        <v>130</v>
      </c>
      <c r="CJ1058">
        <v>60</v>
      </c>
      <c r="CK1058">
        <v>0</v>
      </c>
      <c r="CL1058">
        <v>70</v>
      </c>
      <c r="CM1058">
        <v>120</v>
      </c>
      <c r="CN1058">
        <v>95</v>
      </c>
      <c r="CO1058">
        <v>0</v>
      </c>
      <c r="CP1058">
        <v>30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</row>
    <row r="1059" spans="1:136" x14ac:dyDescent="0.3">
      <c r="A1059" t="s">
        <v>391</v>
      </c>
      <c r="B1059">
        <v>140</v>
      </c>
      <c r="C1059" t="s">
        <v>2888</v>
      </c>
      <c r="D1059">
        <v>34021003007</v>
      </c>
      <c r="E1059" t="s">
        <v>2889</v>
      </c>
      <c r="F1059" t="s">
        <v>235</v>
      </c>
      <c r="G1059" t="s">
        <v>604</v>
      </c>
      <c r="H1059">
        <v>2115</v>
      </c>
      <c r="I1059">
        <v>1960</v>
      </c>
      <c r="J1059">
        <v>1960</v>
      </c>
      <c r="K1059">
        <v>60</v>
      </c>
      <c r="L1059">
        <v>0</v>
      </c>
      <c r="M1059">
        <v>0</v>
      </c>
      <c r="N1059">
        <v>60</v>
      </c>
      <c r="O1059">
        <v>90</v>
      </c>
      <c r="P1059">
        <v>60</v>
      </c>
      <c r="Q1059">
        <v>0</v>
      </c>
      <c r="R1059">
        <v>30</v>
      </c>
      <c r="S1059">
        <v>105</v>
      </c>
      <c r="T1059">
        <v>65</v>
      </c>
      <c r="U1059">
        <v>0</v>
      </c>
      <c r="V1059">
        <v>40</v>
      </c>
      <c r="W1059">
        <v>215</v>
      </c>
      <c r="X1059">
        <v>115</v>
      </c>
      <c r="Y1059">
        <v>10</v>
      </c>
      <c r="Z1059">
        <v>85</v>
      </c>
      <c r="AA1059">
        <v>1490</v>
      </c>
      <c r="AB1059">
        <v>1245</v>
      </c>
      <c r="AC1059">
        <v>50</v>
      </c>
      <c r="AD1059">
        <v>200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155</v>
      </c>
      <c r="BV1059">
        <v>155</v>
      </c>
      <c r="BW1059">
        <v>35</v>
      </c>
      <c r="BX1059">
        <v>0</v>
      </c>
      <c r="BY1059">
        <v>0</v>
      </c>
      <c r="BZ1059">
        <v>35</v>
      </c>
      <c r="CA1059">
        <v>25</v>
      </c>
      <c r="CB1059">
        <v>0</v>
      </c>
      <c r="CC1059">
        <v>0</v>
      </c>
      <c r="CD1059">
        <v>25</v>
      </c>
      <c r="CE1059">
        <v>20</v>
      </c>
      <c r="CF1059">
        <v>0</v>
      </c>
      <c r="CG1059">
        <v>0</v>
      </c>
      <c r="CH1059">
        <v>20</v>
      </c>
      <c r="CI1059">
        <v>15</v>
      </c>
      <c r="CJ1059">
        <v>0</v>
      </c>
      <c r="CK1059">
        <v>0</v>
      </c>
      <c r="CL1059">
        <v>15</v>
      </c>
      <c r="CM1059">
        <v>55</v>
      </c>
      <c r="CN1059">
        <v>45</v>
      </c>
      <c r="CO1059">
        <v>0</v>
      </c>
      <c r="CP1059">
        <v>15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</row>
    <row r="1060" spans="1:136" x14ac:dyDescent="0.3">
      <c r="A1060" t="s">
        <v>391</v>
      </c>
      <c r="B1060">
        <v>140</v>
      </c>
      <c r="C1060" t="s">
        <v>2890</v>
      </c>
      <c r="D1060">
        <v>34021003008</v>
      </c>
      <c r="E1060" t="s">
        <v>2891</v>
      </c>
      <c r="F1060" t="s">
        <v>235</v>
      </c>
      <c r="G1060" t="s">
        <v>604</v>
      </c>
      <c r="H1060">
        <v>1280</v>
      </c>
      <c r="I1060">
        <v>1210</v>
      </c>
      <c r="J1060">
        <v>1210</v>
      </c>
      <c r="K1060">
        <v>45</v>
      </c>
      <c r="L1060">
        <v>25</v>
      </c>
      <c r="M1060">
        <v>0</v>
      </c>
      <c r="N1060">
        <v>15</v>
      </c>
      <c r="O1060">
        <v>105</v>
      </c>
      <c r="P1060">
        <v>70</v>
      </c>
      <c r="Q1060">
        <v>0</v>
      </c>
      <c r="R1060">
        <v>35</v>
      </c>
      <c r="S1060">
        <v>175</v>
      </c>
      <c r="T1060">
        <v>105</v>
      </c>
      <c r="U1060">
        <v>0</v>
      </c>
      <c r="V1060">
        <v>70</v>
      </c>
      <c r="W1060">
        <v>55</v>
      </c>
      <c r="X1060">
        <v>55</v>
      </c>
      <c r="Y1060">
        <v>0</v>
      </c>
      <c r="Z1060">
        <v>0</v>
      </c>
      <c r="AA1060">
        <v>830</v>
      </c>
      <c r="AB1060">
        <v>695</v>
      </c>
      <c r="AC1060">
        <v>10</v>
      </c>
      <c r="AD1060">
        <v>130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70</v>
      </c>
      <c r="BV1060">
        <v>70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10</v>
      </c>
      <c r="CJ1060">
        <v>0</v>
      </c>
      <c r="CK1060">
        <v>0</v>
      </c>
      <c r="CL1060">
        <v>10</v>
      </c>
      <c r="CM1060">
        <v>60</v>
      </c>
      <c r="CN1060">
        <v>35</v>
      </c>
      <c r="CO1060">
        <v>15</v>
      </c>
      <c r="CP1060">
        <v>15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</row>
    <row r="1061" spans="1:136" x14ac:dyDescent="0.3">
      <c r="A1061" t="s">
        <v>391</v>
      </c>
      <c r="B1061">
        <v>140</v>
      </c>
      <c r="C1061" t="s">
        <v>2892</v>
      </c>
      <c r="D1061">
        <v>34021003009</v>
      </c>
      <c r="E1061" t="s">
        <v>2893</v>
      </c>
      <c r="F1061" t="s">
        <v>235</v>
      </c>
      <c r="G1061" t="s">
        <v>604</v>
      </c>
      <c r="H1061">
        <v>2010</v>
      </c>
      <c r="I1061">
        <v>1560</v>
      </c>
      <c r="J1061">
        <v>1525</v>
      </c>
      <c r="K1061">
        <v>85</v>
      </c>
      <c r="L1061">
        <v>0</v>
      </c>
      <c r="M1061">
        <v>0</v>
      </c>
      <c r="N1061">
        <v>85</v>
      </c>
      <c r="O1061">
        <v>130</v>
      </c>
      <c r="P1061">
        <v>85</v>
      </c>
      <c r="Q1061">
        <v>0</v>
      </c>
      <c r="R1061">
        <v>45</v>
      </c>
      <c r="S1061">
        <v>170</v>
      </c>
      <c r="T1061">
        <v>115</v>
      </c>
      <c r="U1061">
        <v>0</v>
      </c>
      <c r="V1061">
        <v>50</v>
      </c>
      <c r="W1061">
        <v>120</v>
      </c>
      <c r="X1061">
        <v>60</v>
      </c>
      <c r="Y1061">
        <v>4</v>
      </c>
      <c r="Z1061">
        <v>55</v>
      </c>
      <c r="AA1061">
        <v>1020</v>
      </c>
      <c r="AB1061">
        <v>810</v>
      </c>
      <c r="AC1061">
        <v>35</v>
      </c>
      <c r="AD1061">
        <v>175</v>
      </c>
      <c r="AE1061">
        <v>30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30</v>
      </c>
      <c r="AW1061">
        <v>30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455</v>
      </c>
      <c r="BV1061">
        <v>455</v>
      </c>
      <c r="BW1061">
        <v>110</v>
      </c>
      <c r="BX1061">
        <v>10</v>
      </c>
      <c r="BY1061">
        <v>0</v>
      </c>
      <c r="BZ1061">
        <v>100</v>
      </c>
      <c r="CA1061">
        <v>90</v>
      </c>
      <c r="CB1061">
        <v>20</v>
      </c>
      <c r="CC1061">
        <v>0</v>
      </c>
      <c r="CD1061">
        <v>70</v>
      </c>
      <c r="CE1061">
        <v>120</v>
      </c>
      <c r="CF1061">
        <v>55</v>
      </c>
      <c r="CG1061">
        <v>30</v>
      </c>
      <c r="CH1061">
        <v>35</v>
      </c>
      <c r="CI1061">
        <v>55</v>
      </c>
      <c r="CJ1061">
        <v>25</v>
      </c>
      <c r="CK1061">
        <v>0</v>
      </c>
      <c r="CL1061">
        <v>30</v>
      </c>
      <c r="CM1061">
        <v>80</v>
      </c>
      <c r="CN1061">
        <v>35</v>
      </c>
      <c r="CO1061">
        <v>0</v>
      </c>
      <c r="CP1061">
        <v>40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</row>
    <row r="1062" spans="1:136" x14ac:dyDescent="0.3">
      <c r="A1062" t="s">
        <v>391</v>
      </c>
      <c r="B1062">
        <v>140</v>
      </c>
      <c r="C1062" t="s">
        <v>2894</v>
      </c>
      <c r="D1062">
        <v>34021003100</v>
      </c>
      <c r="E1062" t="s">
        <v>2895</v>
      </c>
      <c r="F1062" t="s">
        <v>235</v>
      </c>
      <c r="G1062" t="s">
        <v>1750</v>
      </c>
      <c r="H1062">
        <v>2720</v>
      </c>
      <c r="I1062">
        <v>1720</v>
      </c>
      <c r="J1062">
        <v>1705</v>
      </c>
      <c r="K1062">
        <v>190</v>
      </c>
      <c r="L1062">
        <v>25</v>
      </c>
      <c r="M1062">
        <v>0</v>
      </c>
      <c r="N1062">
        <v>165</v>
      </c>
      <c r="O1062">
        <v>120</v>
      </c>
      <c r="P1062">
        <v>15</v>
      </c>
      <c r="Q1062">
        <v>0</v>
      </c>
      <c r="R1062">
        <v>105</v>
      </c>
      <c r="S1062">
        <v>275</v>
      </c>
      <c r="T1062">
        <v>90</v>
      </c>
      <c r="U1062">
        <v>0</v>
      </c>
      <c r="V1062">
        <v>185</v>
      </c>
      <c r="W1062">
        <v>145</v>
      </c>
      <c r="X1062">
        <v>50</v>
      </c>
      <c r="Y1062">
        <v>0</v>
      </c>
      <c r="Z1062">
        <v>95</v>
      </c>
      <c r="AA1062">
        <v>975</v>
      </c>
      <c r="AB1062">
        <v>580</v>
      </c>
      <c r="AC1062">
        <v>0</v>
      </c>
      <c r="AD1062">
        <v>395</v>
      </c>
      <c r="AE1062">
        <v>15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15</v>
      </c>
      <c r="AW1062">
        <v>0</v>
      </c>
      <c r="AX1062">
        <v>15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1000</v>
      </c>
      <c r="BV1062">
        <v>950</v>
      </c>
      <c r="BW1062">
        <v>210</v>
      </c>
      <c r="BX1062">
        <v>0</v>
      </c>
      <c r="BY1062">
        <v>0</v>
      </c>
      <c r="BZ1062">
        <v>210</v>
      </c>
      <c r="CA1062">
        <v>25</v>
      </c>
      <c r="CB1062">
        <v>10</v>
      </c>
      <c r="CC1062">
        <v>0</v>
      </c>
      <c r="CD1062">
        <v>15</v>
      </c>
      <c r="CE1062">
        <v>220</v>
      </c>
      <c r="CF1062">
        <v>75</v>
      </c>
      <c r="CG1062">
        <v>0</v>
      </c>
      <c r="CH1062">
        <v>145</v>
      </c>
      <c r="CI1062">
        <v>55</v>
      </c>
      <c r="CJ1062">
        <v>25</v>
      </c>
      <c r="CK1062">
        <v>0</v>
      </c>
      <c r="CL1062">
        <v>35</v>
      </c>
      <c r="CM1062">
        <v>440</v>
      </c>
      <c r="CN1062">
        <v>260</v>
      </c>
      <c r="CO1062">
        <v>0</v>
      </c>
      <c r="CP1062">
        <v>175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50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50</v>
      </c>
      <c r="DV1062">
        <v>0</v>
      </c>
      <c r="DW1062">
        <v>0</v>
      </c>
      <c r="DX1062">
        <v>50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</row>
    <row r="1063" spans="1:136" x14ac:dyDescent="0.3">
      <c r="A1063" t="s">
        <v>391</v>
      </c>
      <c r="B1063">
        <v>140</v>
      </c>
      <c r="C1063" t="s">
        <v>2896</v>
      </c>
      <c r="D1063">
        <v>34021003201</v>
      </c>
      <c r="E1063" t="s">
        <v>2897</v>
      </c>
      <c r="F1063" t="s">
        <v>235</v>
      </c>
      <c r="G1063" t="s">
        <v>1750</v>
      </c>
      <c r="H1063">
        <v>1715</v>
      </c>
      <c r="I1063">
        <v>1195</v>
      </c>
      <c r="J1063">
        <v>1135</v>
      </c>
      <c r="K1063">
        <v>110</v>
      </c>
      <c r="L1063">
        <v>65</v>
      </c>
      <c r="M1063">
        <v>0</v>
      </c>
      <c r="N1063">
        <v>40</v>
      </c>
      <c r="O1063">
        <v>145</v>
      </c>
      <c r="P1063">
        <v>60</v>
      </c>
      <c r="Q1063">
        <v>0</v>
      </c>
      <c r="R1063">
        <v>85</v>
      </c>
      <c r="S1063">
        <v>150</v>
      </c>
      <c r="T1063">
        <v>55</v>
      </c>
      <c r="U1063">
        <v>20</v>
      </c>
      <c r="V1063">
        <v>75</v>
      </c>
      <c r="W1063">
        <v>160</v>
      </c>
      <c r="X1063">
        <v>110</v>
      </c>
      <c r="Y1063">
        <v>10</v>
      </c>
      <c r="Z1063">
        <v>35</v>
      </c>
      <c r="AA1063">
        <v>575</v>
      </c>
      <c r="AB1063">
        <v>465</v>
      </c>
      <c r="AC1063">
        <v>25</v>
      </c>
      <c r="AD1063">
        <v>85</v>
      </c>
      <c r="AE1063">
        <v>50</v>
      </c>
      <c r="AF1063">
        <v>30</v>
      </c>
      <c r="AG1063">
        <v>30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20</v>
      </c>
      <c r="AW1063">
        <v>10</v>
      </c>
      <c r="AX1063">
        <v>4</v>
      </c>
      <c r="AY1063">
        <v>0</v>
      </c>
      <c r="AZ1063">
        <v>10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10</v>
      </c>
      <c r="BR1063">
        <v>0</v>
      </c>
      <c r="BS1063">
        <v>0</v>
      </c>
      <c r="BT1063">
        <v>10</v>
      </c>
      <c r="BU1063">
        <v>520</v>
      </c>
      <c r="BV1063">
        <v>520</v>
      </c>
      <c r="BW1063">
        <v>120</v>
      </c>
      <c r="BX1063">
        <v>35</v>
      </c>
      <c r="BY1063">
        <v>0</v>
      </c>
      <c r="BZ1063">
        <v>85</v>
      </c>
      <c r="CA1063">
        <v>140</v>
      </c>
      <c r="CB1063">
        <v>85</v>
      </c>
      <c r="CC1063">
        <v>0</v>
      </c>
      <c r="CD1063">
        <v>55</v>
      </c>
      <c r="CE1063">
        <v>70</v>
      </c>
      <c r="CF1063">
        <v>25</v>
      </c>
      <c r="CG1063">
        <v>0</v>
      </c>
      <c r="CH1063">
        <v>45</v>
      </c>
      <c r="CI1063">
        <v>60</v>
      </c>
      <c r="CJ1063">
        <v>40</v>
      </c>
      <c r="CK1063">
        <v>0</v>
      </c>
      <c r="CL1063">
        <v>25</v>
      </c>
      <c r="CM1063">
        <v>125</v>
      </c>
      <c r="CN1063">
        <v>60</v>
      </c>
      <c r="CO1063">
        <v>0</v>
      </c>
      <c r="CP1063">
        <v>65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</row>
    <row r="1064" spans="1:136" x14ac:dyDescent="0.3">
      <c r="A1064" t="s">
        <v>391</v>
      </c>
      <c r="B1064">
        <v>140</v>
      </c>
      <c r="C1064" t="s">
        <v>2898</v>
      </c>
      <c r="D1064">
        <v>34021003202</v>
      </c>
      <c r="E1064" t="s">
        <v>2899</v>
      </c>
      <c r="F1064" t="s">
        <v>235</v>
      </c>
      <c r="G1064" t="s">
        <v>1750</v>
      </c>
      <c r="H1064">
        <v>2255</v>
      </c>
      <c r="I1064">
        <v>1455</v>
      </c>
      <c r="J1064">
        <v>1455</v>
      </c>
      <c r="K1064">
        <v>15</v>
      </c>
      <c r="L1064">
        <v>0</v>
      </c>
      <c r="M1064">
        <v>0</v>
      </c>
      <c r="N1064">
        <v>15</v>
      </c>
      <c r="O1064">
        <v>110</v>
      </c>
      <c r="P1064">
        <v>50</v>
      </c>
      <c r="Q1064">
        <v>0</v>
      </c>
      <c r="R1064">
        <v>60</v>
      </c>
      <c r="S1064">
        <v>95</v>
      </c>
      <c r="T1064">
        <v>50</v>
      </c>
      <c r="U1064">
        <v>15</v>
      </c>
      <c r="V1064">
        <v>30</v>
      </c>
      <c r="W1064">
        <v>120</v>
      </c>
      <c r="X1064">
        <v>85</v>
      </c>
      <c r="Y1064">
        <v>0</v>
      </c>
      <c r="Z1064">
        <v>35</v>
      </c>
      <c r="AA1064">
        <v>1115</v>
      </c>
      <c r="AB1064">
        <v>900</v>
      </c>
      <c r="AC1064">
        <v>15</v>
      </c>
      <c r="AD1064">
        <v>200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800</v>
      </c>
      <c r="BV1064">
        <v>775</v>
      </c>
      <c r="BW1064">
        <v>230</v>
      </c>
      <c r="BX1064">
        <v>115</v>
      </c>
      <c r="BY1064">
        <v>0</v>
      </c>
      <c r="BZ1064">
        <v>115</v>
      </c>
      <c r="CA1064">
        <v>115</v>
      </c>
      <c r="CB1064">
        <v>90</v>
      </c>
      <c r="CC1064">
        <v>0</v>
      </c>
      <c r="CD1064">
        <v>25</v>
      </c>
      <c r="CE1064">
        <v>80</v>
      </c>
      <c r="CF1064">
        <v>65</v>
      </c>
      <c r="CG1064">
        <v>0</v>
      </c>
      <c r="CH1064">
        <v>15</v>
      </c>
      <c r="CI1064">
        <v>110</v>
      </c>
      <c r="CJ1064">
        <v>55</v>
      </c>
      <c r="CK1064">
        <v>0</v>
      </c>
      <c r="CL1064">
        <v>55</v>
      </c>
      <c r="CM1064">
        <v>240</v>
      </c>
      <c r="CN1064">
        <v>125</v>
      </c>
      <c r="CO1064">
        <v>0</v>
      </c>
      <c r="CP1064">
        <v>120</v>
      </c>
      <c r="CQ1064">
        <v>25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25</v>
      </c>
      <c r="DI1064">
        <v>25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</row>
    <row r="1065" spans="1:136" x14ac:dyDescent="0.3">
      <c r="A1065" t="s">
        <v>391</v>
      </c>
      <c r="B1065">
        <v>140</v>
      </c>
      <c r="C1065" t="s">
        <v>2900</v>
      </c>
      <c r="D1065">
        <v>34021003301</v>
      </c>
      <c r="E1065" t="s">
        <v>2901</v>
      </c>
      <c r="F1065" t="s">
        <v>235</v>
      </c>
      <c r="G1065" t="s">
        <v>1750</v>
      </c>
      <c r="H1065">
        <v>2340</v>
      </c>
      <c r="I1065">
        <v>1620</v>
      </c>
      <c r="J1065">
        <v>1610</v>
      </c>
      <c r="K1065">
        <v>55</v>
      </c>
      <c r="L1065">
        <v>45</v>
      </c>
      <c r="M1065">
        <v>0</v>
      </c>
      <c r="N1065">
        <v>10</v>
      </c>
      <c r="O1065">
        <v>105</v>
      </c>
      <c r="P1065">
        <v>30</v>
      </c>
      <c r="Q1065">
        <v>10</v>
      </c>
      <c r="R1065">
        <v>65</v>
      </c>
      <c r="S1065">
        <v>225</v>
      </c>
      <c r="T1065">
        <v>190</v>
      </c>
      <c r="U1065">
        <v>0</v>
      </c>
      <c r="V1065">
        <v>30</v>
      </c>
      <c r="W1065">
        <v>80</v>
      </c>
      <c r="X1065">
        <v>35</v>
      </c>
      <c r="Y1065">
        <v>0</v>
      </c>
      <c r="Z1065">
        <v>45</v>
      </c>
      <c r="AA1065">
        <v>1145</v>
      </c>
      <c r="AB1065">
        <v>950</v>
      </c>
      <c r="AC1065">
        <v>10</v>
      </c>
      <c r="AD1065">
        <v>185</v>
      </c>
      <c r="AE1065">
        <v>10</v>
      </c>
      <c r="AF1065">
        <v>0</v>
      </c>
      <c r="AG1065">
        <v>0</v>
      </c>
      <c r="AH1065">
        <v>0</v>
      </c>
      <c r="AI1065">
        <v>0</v>
      </c>
      <c r="AJ1065">
        <v>10</v>
      </c>
      <c r="AK1065">
        <v>10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720</v>
      </c>
      <c r="BV1065">
        <v>700</v>
      </c>
      <c r="BW1065">
        <v>280</v>
      </c>
      <c r="BX1065">
        <v>30</v>
      </c>
      <c r="BY1065">
        <v>0</v>
      </c>
      <c r="BZ1065">
        <v>255</v>
      </c>
      <c r="CA1065">
        <v>85</v>
      </c>
      <c r="CB1065">
        <v>0</v>
      </c>
      <c r="CC1065">
        <v>0</v>
      </c>
      <c r="CD1065">
        <v>85</v>
      </c>
      <c r="CE1065">
        <v>35</v>
      </c>
      <c r="CF1065">
        <v>20</v>
      </c>
      <c r="CG1065">
        <v>0</v>
      </c>
      <c r="CH1065">
        <v>15</v>
      </c>
      <c r="CI1065">
        <v>15</v>
      </c>
      <c r="CJ1065">
        <v>15</v>
      </c>
      <c r="CK1065">
        <v>0</v>
      </c>
      <c r="CL1065">
        <v>0</v>
      </c>
      <c r="CM1065">
        <v>290</v>
      </c>
      <c r="CN1065">
        <v>100</v>
      </c>
      <c r="CO1065">
        <v>0</v>
      </c>
      <c r="CP1065">
        <v>190</v>
      </c>
      <c r="CQ1065">
        <v>15</v>
      </c>
      <c r="CR1065">
        <v>15</v>
      </c>
      <c r="CS1065">
        <v>0</v>
      </c>
      <c r="CT1065">
        <v>15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4</v>
      </c>
      <c r="DM1065">
        <v>0</v>
      </c>
      <c r="DN1065">
        <v>0</v>
      </c>
      <c r="DO1065">
        <v>0</v>
      </c>
      <c r="DP1065">
        <v>0</v>
      </c>
      <c r="DQ1065">
        <v>4</v>
      </c>
      <c r="DR1065">
        <v>0</v>
      </c>
      <c r="DS1065">
        <v>4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</row>
    <row r="1066" spans="1:136" x14ac:dyDescent="0.3">
      <c r="A1066" t="s">
        <v>391</v>
      </c>
      <c r="B1066">
        <v>140</v>
      </c>
      <c r="C1066" t="s">
        <v>2902</v>
      </c>
      <c r="D1066">
        <v>34021003302</v>
      </c>
      <c r="E1066" t="s">
        <v>2903</v>
      </c>
      <c r="F1066" t="s">
        <v>235</v>
      </c>
      <c r="G1066" t="s">
        <v>1750</v>
      </c>
      <c r="H1066">
        <v>2955</v>
      </c>
      <c r="I1066">
        <v>2475</v>
      </c>
      <c r="J1066">
        <v>2475</v>
      </c>
      <c r="K1066">
        <v>75</v>
      </c>
      <c r="L1066">
        <v>30</v>
      </c>
      <c r="M1066">
        <v>0</v>
      </c>
      <c r="N1066">
        <v>50</v>
      </c>
      <c r="O1066">
        <v>195</v>
      </c>
      <c r="P1066">
        <v>60</v>
      </c>
      <c r="Q1066">
        <v>0</v>
      </c>
      <c r="R1066">
        <v>135</v>
      </c>
      <c r="S1066">
        <v>120</v>
      </c>
      <c r="T1066">
        <v>45</v>
      </c>
      <c r="U1066">
        <v>0</v>
      </c>
      <c r="V1066">
        <v>75</v>
      </c>
      <c r="W1066">
        <v>235</v>
      </c>
      <c r="X1066">
        <v>155</v>
      </c>
      <c r="Y1066">
        <v>0</v>
      </c>
      <c r="Z1066">
        <v>80</v>
      </c>
      <c r="AA1066">
        <v>1845</v>
      </c>
      <c r="AB1066">
        <v>1370</v>
      </c>
      <c r="AC1066">
        <v>0</v>
      </c>
      <c r="AD1066">
        <v>480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480</v>
      </c>
      <c r="BV1066">
        <v>465</v>
      </c>
      <c r="BW1066">
        <v>120</v>
      </c>
      <c r="BX1066">
        <v>30</v>
      </c>
      <c r="BY1066">
        <v>0</v>
      </c>
      <c r="BZ1066">
        <v>90</v>
      </c>
      <c r="CA1066">
        <v>50</v>
      </c>
      <c r="CB1066">
        <v>50</v>
      </c>
      <c r="CC1066">
        <v>0</v>
      </c>
      <c r="CD1066">
        <v>0</v>
      </c>
      <c r="CE1066">
        <v>50</v>
      </c>
      <c r="CF1066">
        <v>15</v>
      </c>
      <c r="CG1066">
        <v>0</v>
      </c>
      <c r="CH1066">
        <v>30</v>
      </c>
      <c r="CI1066">
        <v>40</v>
      </c>
      <c r="CJ1066">
        <v>25</v>
      </c>
      <c r="CK1066">
        <v>0</v>
      </c>
      <c r="CL1066">
        <v>15</v>
      </c>
      <c r="CM1066">
        <v>205</v>
      </c>
      <c r="CN1066">
        <v>115</v>
      </c>
      <c r="CO1066">
        <v>0</v>
      </c>
      <c r="CP1066">
        <v>95</v>
      </c>
      <c r="CQ1066">
        <v>15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15</v>
      </c>
      <c r="DA1066">
        <v>15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</row>
    <row r="1067" spans="1:136" x14ac:dyDescent="0.3">
      <c r="A1067" t="s">
        <v>391</v>
      </c>
      <c r="B1067">
        <v>140</v>
      </c>
      <c r="C1067" t="s">
        <v>2904</v>
      </c>
      <c r="D1067">
        <v>34021003400</v>
      </c>
      <c r="E1067" t="s">
        <v>2905</v>
      </c>
      <c r="F1067" t="s">
        <v>235</v>
      </c>
      <c r="G1067" t="s">
        <v>2906</v>
      </c>
      <c r="H1067">
        <v>3095</v>
      </c>
      <c r="I1067">
        <v>1710</v>
      </c>
      <c r="J1067">
        <v>1635</v>
      </c>
      <c r="K1067">
        <v>190</v>
      </c>
      <c r="L1067">
        <v>45</v>
      </c>
      <c r="M1067">
        <v>0</v>
      </c>
      <c r="N1067">
        <v>145</v>
      </c>
      <c r="O1067">
        <v>40</v>
      </c>
      <c r="P1067">
        <v>20</v>
      </c>
      <c r="Q1067">
        <v>0</v>
      </c>
      <c r="R1067">
        <v>15</v>
      </c>
      <c r="S1067">
        <v>90</v>
      </c>
      <c r="T1067">
        <v>35</v>
      </c>
      <c r="U1067">
        <v>25</v>
      </c>
      <c r="V1067">
        <v>25</v>
      </c>
      <c r="W1067">
        <v>155</v>
      </c>
      <c r="X1067">
        <v>120</v>
      </c>
      <c r="Y1067">
        <v>0</v>
      </c>
      <c r="Z1067">
        <v>35</v>
      </c>
      <c r="AA1067">
        <v>1165</v>
      </c>
      <c r="AB1067">
        <v>990</v>
      </c>
      <c r="AC1067">
        <v>30</v>
      </c>
      <c r="AD1067">
        <v>145</v>
      </c>
      <c r="AE1067">
        <v>75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30</v>
      </c>
      <c r="AO1067">
        <v>20</v>
      </c>
      <c r="AP1067">
        <v>4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45</v>
      </c>
      <c r="AW1067">
        <v>15</v>
      </c>
      <c r="AX1067">
        <v>35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1385</v>
      </c>
      <c r="BV1067">
        <v>1385</v>
      </c>
      <c r="BW1067">
        <v>85</v>
      </c>
      <c r="BX1067">
        <v>0</v>
      </c>
      <c r="BY1067">
        <v>0</v>
      </c>
      <c r="BZ1067">
        <v>85</v>
      </c>
      <c r="CA1067">
        <v>60</v>
      </c>
      <c r="CB1067">
        <v>0</v>
      </c>
      <c r="CC1067">
        <v>0</v>
      </c>
      <c r="CD1067">
        <v>60</v>
      </c>
      <c r="CE1067">
        <v>120</v>
      </c>
      <c r="CF1067">
        <v>40</v>
      </c>
      <c r="CG1067">
        <v>0</v>
      </c>
      <c r="CH1067">
        <v>80</v>
      </c>
      <c r="CI1067">
        <v>105</v>
      </c>
      <c r="CJ1067">
        <v>65</v>
      </c>
      <c r="CK1067">
        <v>0</v>
      </c>
      <c r="CL1067">
        <v>40</v>
      </c>
      <c r="CM1067">
        <v>1010</v>
      </c>
      <c r="CN1067">
        <v>490</v>
      </c>
      <c r="CO1067">
        <v>40</v>
      </c>
      <c r="CP1067">
        <v>480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</row>
    <row r="1068" spans="1:136" x14ac:dyDescent="0.3">
      <c r="A1068" t="s">
        <v>391</v>
      </c>
      <c r="B1068">
        <v>140</v>
      </c>
      <c r="C1068" t="s">
        <v>2907</v>
      </c>
      <c r="D1068">
        <v>34021003500</v>
      </c>
      <c r="E1068" t="s">
        <v>2908</v>
      </c>
      <c r="F1068" t="s">
        <v>235</v>
      </c>
      <c r="G1068" t="s">
        <v>2906</v>
      </c>
      <c r="H1068">
        <v>940</v>
      </c>
      <c r="I1068">
        <v>765</v>
      </c>
      <c r="J1068">
        <v>760</v>
      </c>
      <c r="K1068">
        <v>95</v>
      </c>
      <c r="L1068">
        <v>70</v>
      </c>
      <c r="M1068">
        <v>0</v>
      </c>
      <c r="N1068">
        <v>20</v>
      </c>
      <c r="O1068">
        <v>85</v>
      </c>
      <c r="P1068">
        <v>80</v>
      </c>
      <c r="Q1068">
        <v>0</v>
      </c>
      <c r="R1068">
        <v>4</v>
      </c>
      <c r="S1068">
        <v>90</v>
      </c>
      <c r="T1068">
        <v>75</v>
      </c>
      <c r="U1068">
        <v>0</v>
      </c>
      <c r="V1068">
        <v>15</v>
      </c>
      <c r="W1068">
        <v>145</v>
      </c>
      <c r="X1068">
        <v>70</v>
      </c>
      <c r="Y1068">
        <v>10</v>
      </c>
      <c r="Z1068">
        <v>65</v>
      </c>
      <c r="AA1068">
        <v>345</v>
      </c>
      <c r="AB1068">
        <v>260</v>
      </c>
      <c r="AC1068">
        <v>0</v>
      </c>
      <c r="AD1068">
        <v>85</v>
      </c>
      <c r="AE1068">
        <v>4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4</v>
      </c>
      <c r="AO1068">
        <v>0</v>
      </c>
      <c r="AP1068">
        <v>4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175</v>
      </c>
      <c r="BV1068">
        <v>165</v>
      </c>
      <c r="BW1068">
        <v>55</v>
      </c>
      <c r="BX1068">
        <v>55</v>
      </c>
      <c r="BY1068">
        <v>0</v>
      </c>
      <c r="BZ1068">
        <v>0</v>
      </c>
      <c r="CA1068">
        <v>25</v>
      </c>
      <c r="CB1068">
        <v>0</v>
      </c>
      <c r="CC1068">
        <v>0</v>
      </c>
      <c r="CD1068">
        <v>25</v>
      </c>
      <c r="CE1068">
        <v>50</v>
      </c>
      <c r="CF1068">
        <v>25</v>
      </c>
      <c r="CG1068">
        <v>0</v>
      </c>
      <c r="CH1068">
        <v>30</v>
      </c>
      <c r="CI1068">
        <v>35</v>
      </c>
      <c r="CJ1068">
        <v>25</v>
      </c>
      <c r="CK1068">
        <v>0</v>
      </c>
      <c r="CL1068">
        <v>4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10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10</v>
      </c>
      <c r="DV1068">
        <v>10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</row>
    <row r="1069" spans="1:136" x14ac:dyDescent="0.3">
      <c r="A1069" t="s">
        <v>391</v>
      </c>
      <c r="B1069">
        <v>140</v>
      </c>
      <c r="C1069" t="s">
        <v>2909</v>
      </c>
      <c r="D1069">
        <v>34021003601</v>
      </c>
      <c r="E1069" t="s">
        <v>2910</v>
      </c>
      <c r="F1069" t="s">
        <v>235</v>
      </c>
      <c r="G1069" t="s">
        <v>2906</v>
      </c>
      <c r="H1069">
        <v>2690</v>
      </c>
      <c r="I1069">
        <v>1890</v>
      </c>
      <c r="J1069">
        <v>1890</v>
      </c>
      <c r="K1069">
        <v>200</v>
      </c>
      <c r="L1069">
        <v>60</v>
      </c>
      <c r="M1069">
        <v>0</v>
      </c>
      <c r="N1069">
        <v>145</v>
      </c>
      <c r="O1069">
        <v>230</v>
      </c>
      <c r="P1069">
        <v>85</v>
      </c>
      <c r="Q1069">
        <v>55</v>
      </c>
      <c r="R1069">
        <v>90</v>
      </c>
      <c r="S1069">
        <v>265</v>
      </c>
      <c r="T1069">
        <v>180</v>
      </c>
      <c r="U1069">
        <v>20</v>
      </c>
      <c r="V1069">
        <v>65</v>
      </c>
      <c r="W1069">
        <v>195</v>
      </c>
      <c r="X1069">
        <v>115</v>
      </c>
      <c r="Y1069">
        <v>10</v>
      </c>
      <c r="Z1069">
        <v>70</v>
      </c>
      <c r="AA1069">
        <v>995</v>
      </c>
      <c r="AB1069">
        <v>675</v>
      </c>
      <c r="AC1069">
        <v>90</v>
      </c>
      <c r="AD1069">
        <v>235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800</v>
      </c>
      <c r="BV1069">
        <v>730</v>
      </c>
      <c r="BW1069">
        <v>405</v>
      </c>
      <c r="BX1069">
        <v>80</v>
      </c>
      <c r="BY1069">
        <v>0</v>
      </c>
      <c r="BZ1069">
        <v>325</v>
      </c>
      <c r="CA1069">
        <v>95</v>
      </c>
      <c r="CB1069">
        <v>45</v>
      </c>
      <c r="CC1069">
        <v>0</v>
      </c>
      <c r="CD1069">
        <v>50</v>
      </c>
      <c r="CE1069">
        <v>100</v>
      </c>
      <c r="CF1069">
        <v>35</v>
      </c>
      <c r="CG1069">
        <v>0</v>
      </c>
      <c r="CH1069">
        <v>60</v>
      </c>
      <c r="CI1069">
        <v>70</v>
      </c>
      <c r="CJ1069">
        <v>30</v>
      </c>
      <c r="CK1069">
        <v>0</v>
      </c>
      <c r="CL1069">
        <v>40</v>
      </c>
      <c r="CM1069">
        <v>65</v>
      </c>
      <c r="CN1069">
        <v>20</v>
      </c>
      <c r="CO1069">
        <v>0</v>
      </c>
      <c r="CP1069">
        <v>40</v>
      </c>
      <c r="CQ1069">
        <v>70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70</v>
      </c>
      <c r="DI1069">
        <v>20</v>
      </c>
      <c r="DJ1069">
        <v>50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</row>
    <row r="1070" spans="1:136" x14ac:dyDescent="0.3">
      <c r="A1070" t="s">
        <v>391</v>
      </c>
      <c r="B1070">
        <v>140</v>
      </c>
      <c r="C1070" t="s">
        <v>2911</v>
      </c>
      <c r="D1070">
        <v>34021003602</v>
      </c>
      <c r="E1070" t="s">
        <v>2912</v>
      </c>
      <c r="F1070" t="s">
        <v>235</v>
      </c>
      <c r="G1070" t="s">
        <v>2906</v>
      </c>
      <c r="H1070">
        <v>1265</v>
      </c>
      <c r="I1070">
        <v>700</v>
      </c>
      <c r="J1070">
        <v>680</v>
      </c>
      <c r="K1070">
        <v>20</v>
      </c>
      <c r="L1070">
        <v>4</v>
      </c>
      <c r="M1070">
        <v>0</v>
      </c>
      <c r="N1070">
        <v>15</v>
      </c>
      <c r="O1070">
        <v>55</v>
      </c>
      <c r="P1070">
        <v>30</v>
      </c>
      <c r="Q1070">
        <v>0</v>
      </c>
      <c r="R1070">
        <v>25</v>
      </c>
      <c r="S1070">
        <v>50</v>
      </c>
      <c r="T1070">
        <v>25</v>
      </c>
      <c r="U1070">
        <v>0</v>
      </c>
      <c r="V1070">
        <v>20</v>
      </c>
      <c r="W1070">
        <v>85</v>
      </c>
      <c r="X1070">
        <v>70</v>
      </c>
      <c r="Y1070">
        <v>0</v>
      </c>
      <c r="Z1070">
        <v>15</v>
      </c>
      <c r="AA1070">
        <v>475</v>
      </c>
      <c r="AB1070">
        <v>255</v>
      </c>
      <c r="AC1070">
        <v>55</v>
      </c>
      <c r="AD1070">
        <v>165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20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20</v>
      </c>
      <c r="BR1070">
        <v>0</v>
      </c>
      <c r="BS1070">
        <v>20</v>
      </c>
      <c r="BT1070">
        <v>0</v>
      </c>
      <c r="BU1070">
        <v>560</v>
      </c>
      <c r="BV1070">
        <v>510</v>
      </c>
      <c r="BW1070">
        <v>145</v>
      </c>
      <c r="BX1070">
        <v>55</v>
      </c>
      <c r="BY1070">
        <v>0</v>
      </c>
      <c r="BZ1070">
        <v>90</v>
      </c>
      <c r="CA1070">
        <v>85</v>
      </c>
      <c r="CB1070">
        <v>60</v>
      </c>
      <c r="CC1070">
        <v>0</v>
      </c>
      <c r="CD1070">
        <v>25</v>
      </c>
      <c r="CE1070">
        <v>30</v>
      </c>
      <c r="CF1070">
        <v>15</v>
      </c>
      <c r="CG1070">
        <v>0</v>
      </c>
      <c r="CH1070">
        <v>15</v>
      </c>
      <c r="CI1070">
        <v>45</v>
      </c>
      <c r="CJ1070">
        <v>25</v>
      </c>
      <c r="CK1070">
        <v>0</v>
      </c>
      <c r="CL1070">
        <v>20</v>
      </c>
      <c r="CM1070">
        <v>205</v>
      </c>
      <c r="CN1070">
        <v>105</v>
      </c>
      <c r="CO1070">
        <v>0</v>
      </c>
      <c r="CP1070">
        <v>100</v>
      </c>
      <c r="CQ1070">
        <v>45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25</v>
      </c>
      <c r="DA1070">
        <v>0</v>
      </c>
      <c r="DB1070">
        <v>25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15</v>
      </c>
      <c r="DI1070">
        <v>15</v>
      </c>
      <c r="DJ1070">
        <v>0</v>
      </c>
      <c r="DK1070">
        <v>0</v>
      </c>
      <c r="DL1070">
        <v>10</v>
      </c>
      <c r="DM1070">
        <v>10</v>
      </c>
      <c r="DN1070">
        <v>10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</row>
    <row r="1071" spans="1:136" x14ac:dyDescent="0.3">
      <c r="A1071" t="s">
        <v>391</v>
      </c>
      <c r="B1071">
        <v>140</v>
      </c>
      <c r="C1071" t="s">
        <v>2913</v>
      </c>
      <c r="D1071">
        <v>34021003703</v>
      </c>
      <c r="E1071" t="s">
        <v>2914</v>
      </c>
      <c r="F1071" t="s">
        <v>235</v>
      </c>
      <c r="G1071" t="s">
        <v>2906</v>
      </c>
      <c r="H1071">
        <v>1215</v>
      </c>
      <c r="I1071">
        <v>840</v>
      </c>
      <c r="J1071">
        <v>805</v>
      </c>
      <c r="K1071">
        <v>55</v>
      </c>
      <c r="L1071">
        <v>0</v>
      </c>
      <c r="M1071">
        <v>0</v>
      </c>
      <c r="N1071">
        <v>55</v>
      </c>
      <c r="O1071">
        <v>65</v>
      </c>
      <c r="P1071">
        <v>50</v>
      </c>
      <c r="Q1071">
        <v>0</v>
      </c>
      <c r="R1071">
        <v>15</v>
      </c>
      <c r="S1071">
        <v>135</v>
      </c>
      <c r="T1071">
        <v>75</v>
      </c>
      <c r="U1071">
        <v>0</v>
      </c>
      <c r="V1071">
        <v>60</v>
      </c>
      <c r="W1071">
        <v>85</v>
      </c>
      <c r="X1071">
        <v>70</v>
      </c>
      <c r="Y1071">
        <v>0</v>
      </c>
      <c r="Z1071">
        <v>15</v>
      </c>
      <c r="AA1071">
        <v>460</v>
      </c>
      <c r="AB1071">
        <v>330</v>
      </c>
      <c r="AC1071">
        <v>60</v>
      </c>
      <c r="AD1071">
        <v>75</v>
      </c>
      <c r="AE1071">
        <v>30</v>
      </c>
      <c r="AF1071">
        <v>20</v>
      </c>
      <c r="AG1071">
        <v>20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10</v>
      </c>
      <c r="AW1071">
        <v>10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375</v>
      </c>
      <c r="BV1071">
        <v>370</v>
      </c>
      <c r="BW1071">
        <v>80</v>
      </c>
      <c r="BX1071">
        <v>30</v>
      </c>
      <c r="BY1071">
        <v>0</v>
      </c>
      <c r="BZ1071">
        <v>45</v>
      </c>
      <c r="CA1071">
        <v>85</v>
      </c>
      <c r="CB1071">
        <v>20</v>
      </c>
      <c r="CC1071">
        <v>0</v>
      </c>
      <c r="CD1071">
        <v>65</v>
      </c>
      <c r="CE1071">
        <v>25</v>
      </c>
      <c r="CF1071">
        <v>4</v>
      </c>
      <c r="CG1071">
        <v>0</v>
      </c>
      <c r="CH1071">
        <v>15</v>
      </c>
      <c r="CI1071">
        <v>10</v>
      </c>
      <c r="CJ1071">
        <v>0</v>
      </c>
      <c r="CK1071">
        <v>0</v>
      </c>
      <c r="CL1071">
        <v>10</v>
      </c>
      <c r="CM1071">
        <v>170</v>
      </c>
      <c r="CN1071">
        <v>90</v>
      </c>
      <c r="CO1071">
        <v>0</v>
      </c>
      <c r="CP1071">
        <v>85</v>
      </c>
      <c r="CQ1071">
        <v>4</v>
      </c>
      <c r="CR1071">
        <v>0</v>
      </c>
      <c r="CS1071">
        <v>0</v>
      </c>
      <c r="CT1071">
        <v>0</v>
      </c>
      <c r="CU1071">
        <v>0</v>
      </c>
      <c r="CV1071">
        <v>4</v>
      </c>
      <c r="CW1071">
        <v>4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</row>
    <row r="1072" spans="1:136" x14ac:dyDescent="0.3">
      <c r="A1072" t="s">
        <v>391</v>
      </c>
      <c r="B1072">
        <v>140</v>
      </c>
      <c r="C1072" t="s">
        <v>2915</v>
      </c>
      <c r="D1072">
        <v>34021003704</v>
      </c>
      <c r="E1072" t="s">
        <v>2916</v>
      </c>
      <c r="F1072" t="s">
        <v>235</v>
      </c>
      <c r="G1072" t="s">
        <v>2906</v>
      </c>
      <c r="H1072">
        <v>1390</v>
      </c>
      <c r="I1072">
        <v>1190</v>
      </c>
      <c r="J1072">
        <v>1180</v>
      </c>
      <c r="K1072">
        <v>50</v>
      </c>
      <c r="L1072">
        <v>10</v>
      </c>
      <c r="M1072">
        <v>0</v>
      </c>
      <c r="N1072">
        <v>40</v>
      </c>
      <c r="O1072">
        <v>135</v>
      </c>
      <c r="P1072">
        <v>55</v>
      </c>
      <c r="Q1072">
        <v>0</v>
      </c>
      <c r="R1072">
        <v>80</v>
      </c>
      <c r="S1072">
        <v>115</v>
      </c>
      <c r="T1072">
        <v>55</v>
      </c>
      <c r="U1072">
        <v>4</v>
      </c>
      <c r="V1072">
        <v>60</v>
      </c>
      <c r="W1072">
        <v>100</v>
      </c>
      <c r="X1072">
        <v>90</v>
      </c>
      <c r="Y1072">
        <v>0</v>
      </c>
      <c r="Z1072">
        <v>10</v>
      </c>
      <c r="AA1072">
        <v>775</v>
      </c>
      <c r="AB1072">
        <v>605</v>
      </c>
      <c r="AC1072">
        <v>20</v>
      </c>
      <c r="AD1072">
        <v>150</v>
      </c>
      <c r="AE1072">
        <v>10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10</v>
      </c>
      <c r="AO1072">
        <v>0</v>
      </c>
      <c r="AP1072">
        <v>10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200</v>
      </c>
      <c r="BV1072">
        <v>200</v>
      </c>
      <c r="BW1072">
        <v>30</v>
      </c>
      <c r="BX1072">
        <v>0</v>
      </c>
      <c r="BY1072">
        <v>0</v>
      </c>
      <c r="BZ1072">
        <v>30</v>
      </c>
      <c r="CA1072">
        <v>10</v>
      </c>
      <c r="CB1072">
        <v>0</v>
      </c>
      <c r="CC1072">
        <v>0</v>
      </c>
      <c r="CD1072">
        <v>10</v>
      </c>
      <c r="CE1072">
        <v>65</v>
      </c>
      <c r="CF1072">
        <v>4</v>
      </c>
      <c r="CG1072">
        <v>0</v>
      </c>
      <c r="CH1072">
        <v>60</v>
      </c>
      <c r="CI1072">
        <v>10</v>
      </c>
      <c r="CJ1072">
        <v>10</v>
      </c>
      <c r="CK1072">
        <v>0</v>
      </c>
      <c r="CL1072">
        <v>0</v>
      </c>
      <c r="CM1072">
        <v>85</v>
      </c>
      <c r="CN1072">
        <v>25</v>
      </c>
      <c r="CO1072">
        <v>10</v>
      </c>
      <c r="CP1072">
        <v>50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</row>
    <row r="1073" spans="1:136" x14ac:dyDescent="0.3">
      <c r="A1073" t="s">
        <v>391</v>
      </c>
      <c r="B1073">
        <v>140</v>
      </c>
      <c r="C1073" t="s">
        <v>2917</v>
      </c>
      <c r="D1073">
        <v>34021003705</v>
      </c>
      <c r="E1073" t="s">
        <v>2918</v>
      </c>
      <c r="F1073" t="s">
        <v>235</v>
      </c>
      <c r="G1073" t="s">
        <v>2906</v>
      </c>
      <c r="H1073">
        <v>1065</v>
      </c>
      <c r="I1073">
        <v>915</v>
      </c>
      <c r="J1073">
        <v>910</v>
      </c>
      <c r="K1073">
        <v>55</v>
      </c>
      <c r="L1073">
        <v>30</v>
      </c>
      <c r="M1073">
        <v>0</v>
      </c>
      <c r="N1073">
        <v>25</v>
      </c>
      <c r="O1073">
        <v>70</v>
      </c>
      <c r="P1073">
        <v>30</v>
      </c>
      <c r="Q1073">
        <v>4</v>
      </c>
      <c r="R1073">
        <v>35</v>
      </c>
      <c r="S1073">
        <v>55</v>
      </c>
      <c r="T1073">
        <v>25</v>
      </c>
      <c r="U1073">
        <v>0</v>
      </c>
      <c r="V1073">
        <v>30</v>
      </c>
      <c r="W1073">
        <v>35</v>
      </c>
      <c r="X1073">
        <v>10</v>
      </c>
      <c r="Y1073">
        <v>0</v>
      </c>
      <c r="Z1073">
        <v>25</v>
      </c>
      <c r="AA1073">
        <v>695</v>
      </c>
      <c r="AB1073">
        <v>510</v>
      </c>
      <c r="AC1073">
        <v>4</v>
      </c>
      <c r="AD1073">
        <v>180</v>
      </c>
      <c r="AE1073">
        <v>4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4</v>
      </c>
      <c r="AW1073">
        <v>4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150</v>
      </c>
      <c r="BV1073">
        <v>150</v>
      </c>
      <c r="BW1073">
        <v>15</v>
      </c>
      <c r="BX1073">
        <v>15</v>
      </c>
      <c r="BY1073">
        <v>0</v>
      </c>
      <c r="BZ1073">
        <v>0</v>
      </c>
      <c r="CA1073">
        <v>4</v>
      </c>
      <c r="CB1073">
        <v>4</v>
      </c>
      <c r="CC1073">
        <v>0</v>
      </c>
      <c r="CD1073">
        <v>0</v>
      </c>
      <c r="CE1073">
        <v>25</v>
      </c>
      <c r="CF1073">
        <v>0</v>
      </c>
      <c r="CG1073">
        <v>0</v>
      </c>
      <c r="CH1073">
        <v>25</v>
      </c>
      <c r="CI1073">
        <v>4</v>
      </c>
      <c r="CJ1073">
        <v>4</v>
      </c>
      <c r="CK1073">
        <v>0</v>
      </c>
      <c r="CL1073">
        <v>0</v>
      </c>
      <c r="CM1073">
        <v>105</v>
      </c>
      <c r="CN1073">
        <v>65</v>
      </c>
      <c r="CO1073">
        <v>0</v>
      </c>
      <c r="CP1073">
        <v>40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</row>
    <row r="1074" spans="1:136" x14ac:dyDescent="0.3">
      <c r="A1074" t="s">
        <v>391</v>
      </c>
      <c r="B1074">
        <v>140</v>
      </c>
      <c r="C1074" t="s">
        <v>2919</v>
      </c>
      <c r="D1074">
        <v>34021003706</v>
      </c>
      <c r="E1074" t="s">
        <v>2920</v>
      </c>
      <c r="F1074" t="s">
        <v>235</v>
      </c>
      <c r="G1074" t="s">
        <v>2906</v>
      </c>
      <c r="H1074">
        <v>2600</v>
      </c>
      <c r="I1074">
        <v>1540</v>
      </c>
      <c r="J1074">
        <v>1540</v>
      </c>
      <c r="K1074">
        <v>80</v>
      </c>
      <c r="L1074">
        <v>0</v>
      </c>
      <c r="M1074">
        <v>0</v>
      </c>
      <c r="N1074">
        <v>80</v>
      </c>
      <c r="O1074">
        <v>110</v>
      </c>
      <c r="P1074">
        <v>40</v>
      </c>
      <c r="Q1074">
        <v>0</v>
      </c>
      <c r="R1074">
        <v>70</v>
      </c>
      <c r="S1074">
        <v>85</v>
      </c>
      <c r="T1074">
        <v>45</v>
      </c>
      <c r="U1074">
        <v>0</v>
      </c>
      <c r="V1074">
        <v>40</v>
      </c>
      <c r="W1074">
        <v>140</v>
      </c>
      <c r="X1074">
        <v>95</v>
      </c>
      <c r="Y1074">
        <v>0</v>
      </c>
      <c r="Z1074">
        <v>45</v>
      </c>
      <c r="AA1074">
        <v>1125</v>
      </c>
      <c r="AB1074">
        <v>755</v>
      </c>
      <c r="AC1074">
        <v>0</v>
      </c>
      <c r="AD1074">
        <v>370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1060</v>
      </c>
      <c r="BV1074">
        <v>1060</v>
      </c>
      <c r="BW1074">
        <v>165</v>
      </c>
      <c r="BX1074">
        <v>65</v>
      </c>
      <c r="BY1074">
        <v>0</v>
      </c>
      <c r="BZ1074">
        <v>100</v>
      </c>
      <c r="CA1074">
        <v>95</v>
      </c>
      <c r="CB1074">
        <v>0</v>
      </c>
      <c r="CC1074">
        <v>0</v>
      </c>
      <c r="CD1074">
        <v>95</v>
      </c>
      <c r="CE1074">
        <v>210</v>
      </c>
      <c r="CF1074">
        <v>110</v>
      </c>
      <c r="CG1074">
        <v>0</v>
      </c>
      <c r="CH1074">
        <v>100</v>
      </c>
      <c r="CI1074">
        <v>85</v>
      </c>
      <c r="CJ1074">
        <v>45</v>
      </c>
      <c r="CK1074">
        <v>15</v>
      </c>
      <c r="CL1074">
        <v>25</v>
      </c>
      <c r="CM1074">
        <v>505</v>
      </c>
      <c r="CN1074">
        <v>255</v>
      </c>
      <c r="CO1074">
        <v>0</v>
      </c>
      <c r="CP1074">
        <v>245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</row>
    <row r="1075" spans="1:136" x14ac:dyDescent="0.3">
      <c r="A1075" t="s">
        <v>391</v>
      </c>
      <c r="B1075">
        <v>140</v>
      </c>
      <c r="C1075" t="s">
        <v>2921</v>
      </c>
      <c r="D1075">
        <v>34021003800</v>
      </c>
      <c r="E1075" t="s">
        <v>2922</v>
      </c>
      <c r="F1075" t="s">
        <v>235</v>
      </c>
      <c r="G1075" t="s">
        <v>2923</v>
      </c>
      <c r="H1075">
        <v>1500</v>
      </c>
      <c r="I1075">
        <v>1135</v>
      </c>
      <c r="J1075">
        <v>1135</v>
      </c>
      <c r="K1075">
        <v>110</v>
      </c>
      <c r="L1075">
        <v>30</v>
      </c>
      <c r="M1075">
        <v>0</v>
      </c>
      <c r="N1075">
        <v>75</v>
      </c>
      <c r="O1075">
        <v>60</v>
      </c>
      <c r="P1075">
        <v>35</v>
      </c>
      <c r="Q1075">
        <v>0</v>
      </c>
      <c r="R1075">
        <v>30</v>
      </c>
      <c r="S1075">
        <v>85</v>
      </c>
      <c r="T1075">
        <v>70</v>
      </c>
      <c r="U1075">
        <v>0</v>
      </c>
      <c r="V1075">
        <v>20</v>
      </c>
      <c r="W1075">
        <v>50</v>
      </c>
      <c r="X1075">
        <v>10</v>
      </c>
      <c r="Y1075">
        <v>0</v>
      </c>
      <c r="Z1075">
        <v>35</v>
      </c>
      <c r="AA1075">
        <v>830</v>
      </c>
      <c r="AB1075">
        <v>665</v>
      </c>
      <c r="AC1075">
        <v>45</v>
      </c>
      <c r="AD1075">
        <v>120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365</v>
      </c>
      <c r="BV1075">
        <v>350</v>
      </c>
      <c r="BW1075">
        <v>4</v>
      </c>
      <c r="BX1075">
        <v>0</v>
      </c>
      <c r="BY1075">
        <v>0</v>
      </c>
      <c r="BZ1075">
        <v>4</v>
      </c>
      <c r="CA1075">
        <v>55</v>
      </c>
      <c r="CB1075">
        <v>0</v>
      </c>
      <c r="CC1075">
        <v>0</v>
      </c>
      <c r="CD1075">
        <v>55</v>
      </c>
      <c r="CE1075">
        <v>10</v>
      </c>
      <c r="CF1075">
        <v>4</v>
      </c>
      <c r="CG1075">
        <v>0</v>
      </c>
      <c r="CH1075">
        <v>10</v>
      </c>
      <c r="CI1075">
        <v>100</v>
      </c>
      <c r="CJ1075">
        <v>35</v>
      </c>
      <c r="CK1075">
        <v>15</v>
      </c>
      <c r="CL1075">
        <v>45</v>
      </c>
      <c r="CM1075">
        <v>180</v>
      </c>
      <c r="CN1075">
        <v>80</v>
      </c>
      <c r="CO1075">
        <v>0</v>
      </c>
      <c r="CP1075">
        <v>100</v>
      </c>
      <c r="CQ1075">
        <v>10</v>
      </c>
      <c r="CR1075">
        <v>10</v>
      </c>
      <c r="CS1075">
        <v>10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</row>
    <row r="1076" spans="1:136" x14ac:dyDescent="0.3">
      <c r="A1076" t="s">
        <v>391</v>
      </c>
      <c r="B1076">
        <v>140</v>
      </c>
      <c r="C1076" t="s">
        <v>2924</v>
      </c>
      <c r="D1076">
        <v>34021003902</v>
      </c>
      <c r="E1076" t="s">
        <v>2925</v>
      </c>
      <c r="F1076" t="s">
        <v>235</v>
      </c>
      <c r="G1076" t="s">
        <v>2926</v>
      </c>
      <c r="H1076">
        <v>2445</v>
      </c>
      <c r="I1076">
        <v>2255</v>
      </c>
      <c r="J1076">
        <v>2255</v>
      </c>
      <c r="K1076">
        <v>145</v>
      </c>
      <c r="L1076">
        <v>35</v>
      </c>
      <c r="M1076">
        <v>0</v>
      </c>
      <c r="N1076">
        <v>110</v>
      </c>
      <c r="O1076">
        <v>75</v>
      </c>
      <c r="P1076">
        <v>0</v>
      </c>
      <c r="Q1076">
        <v>0</v>
      </c>
      <c r="R1076">
        <v>75</v>
      </c>
      <c r="S1076">
        <v>100</v>
      </c>
      <c r="T1076">
        <v>55</v>
      </c>
      <c r="U1076">
        <v>0</v>
      </c>
      <c r="V1076">
        <v>45</v>
      </c>
      <c r="W1076">
        <v>205</v>
      </c>
      <c r="X1076">
        <v>165</v>
      </c>
      <c r="Y1076">
        <v>0</v>
      </c>
      <c r="Z1076">
        <v>40</v>
      </c>
      <c r="AA1076">
        <v>1725</v>
      </c>
      <c r="AB1076">
        <v>1595</v>
      </c>
      <c r="AC1076">
        <v>4</v>
      </c>
      <c r="AD1076">
        <v>125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195</v>
      </c>
      <c r="BV1076">
        <v>195</v>
      </c>
      <c r="BW1076">
        <v>15</v>
      </c>
      <c r="BX1076">
        <v>0</v>
      </c>
      <c r="BY1076">
        <v>0</v>
      </c>
      <c r="BZ1076">
        <v>15</v>
      </c>
      <c r="CA1076">
        <v>40</v>
      </c>
      <c r="CB1076">
        <v>40</v>
      </c>
      <c r="CC1076">
        <v>0</v>
      </c>
      <c r="CD1076">
        <v>0</v>
      </c>
      <c r="CE1076">
        <v>15</v>
      </c>
      <c r="CF1076">
        <v>15</v>
      </c>
      <c r="CG1076">
        <v>0</v>
      </c>
      <c r="CH1076">
        <v>0</v>
      </c>
      <c r="CI1076">
        <v>10</v>
      </c>
      <c r="CJ1076">
        <v>10</v>
      </c>
      <c r="CK1076">
        <v>0</v>
      </c>
      <c r="CL1076">
        <v>0</v>
      </c>
      <c r="CM1076">
        <v>110</v>
      </c>
      <c r="CN1076">
        <v>80</v>
      </c>
      <c r="CO1076">
        <v>0</v>
      </c>
      <c r="CP1076">
        <v>35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</row>
    <row r="1077" spans="1:136" x14ac:dyDescent="0.3">
      <c r="A1077" t="s">
        <v>391</v>
      </c>
      <c r="B1077">
        <v>140</v>
      </c>
      <c r="C1077" t="s">
        <v>2927</v>
      </c>
      <c r="D1077">
        <v>34021003903</v>
      </c>
      <c r="E1077" t="s">
        <v>2928</v>
      </c>
      <c r="F1077" t="s">
        <v>235</v>
      </c>
      <c r="G1077" t="s">
        <v>2929</v>
      </c>
      <c r="H1077">
        <v>760</v>
      </c>
      <c r="I1077">
        <v>565</v>
      </c>
      <c r="J1077">
        <v>565</v>
      </c>
      <c r="K1077">
        <v>4</v>
      </c>
      <c r="L1077">
        <v>4</v>
      </c>
      <c r="M1077">
        <v>0</v>
      </c>
      <c r="N1077">
        <v>0</v>
      </c>
      <c r="O1077">
        <v>30</v>
      </c>
      <c r="P1077">
        <v>4</v>
      </c>
      <c r="Q1077">
        <v>0</v>
      </c>
      <c r="R1077">
        <v>25</v>
      </c>
      <c r="S1077">
        <v>30</v>
      </c>
      <c r="T1077">
        <v>15</v>
      </c>
      <c r="U1077">
        <v>0</v>
      </c>
      <c r="V1077">
        <v>15</v>
      </c>
      <c r="W1077">
        <v>40</v>
      </c>
      <c r="X1077">
        <v>30</v>
      </c>
      <c r="Y1077">
        <v>0</v>
      </c>
      <c r="Z1077">
        <v>10</v>
      </c>
      <c r="AA1077">
        <v>460</v>
      </c>
      <c r="AB1077">
        <v>370</v>
      </c>
      <c r="AC1077">
        <v>4</v>
      </c>
      <c r="AD1077">
        <v>85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195</v>
      </c>
      <c r="BV1077">
        <v>190</v>
      </c>
      <c r="BW1077">
        <v>35</v>
      </c>
      <c r="BX1077">
        <v>15</v>
      </c>
      <c r="BY1077">
        <v>0</v>
      </c>
      <c r="BZ1077">
        <v>20</v>
      </c>
      <c r="CA1077">
        <v>20</v>
      </c>
      <c r="CB1077">
        <v>4</v>
      </c>
      <c r="CC1077">
        <v>4</v>
      </c>
      <c r="CD1077">
        <v>10</v>
      </c>
      <c r="CE1077">
        <v>15</v>
      </c>
      <c r="CF1077">
        <v>0</v>
      </c>
      <c r="CG1077">
        <v>0</v>
      </c>
      <c r="CH1077">
        <v>15</v>
      </c>
      <c r="CI1077">
        <v>55</v>
      </c>
      <c r="CJ1077">
        <v>20</v>
      </c>
      <c r="CK1077">
        <v>0</v>
      </c>
      <c r="CL1077">
        <v>35</v>
      </c>
      <c r="CM1077">
        <v>65</v>
      </c>
      <c r="CN1077">
        <v>40</v>
      </c>
      <c r="CO1077">
        <v>0</v>
      </c>
      <c r="CP1077">
        <v>30</v>
      </c>
      <c r="CQ1077">
        <v>4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4</v>
      </c>
      <c r="DI1077">
        <v>0</v>
      </c>
      <c r="DJ1077">
        <v>4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</row>
    <row r="1078" spans="1:136" x14ac:dyDescent="0.3">
      <c r="A1078" t="s">
        <v>391</v>
      </c>
      <c r="B1078">
        <v>140</v>
      </c>
      <c r="C1078" t="s">
        <v>2930</v>
      </c>
      <c r="D1078">
        <v>34021003904</v>
      </c>
      <c r="E1078" t="s">
        <v>2931</v>
      </c>
      <c r="F1078" t="s">
        <v>235</v>
      </c>
      <c r="G1078" t="s">
        <v>2923</v>
      </c>
      <c r="H1078">
        <v>1040</v>
      </c>
      <c r="I1078">
        <v>815</v>
      </c>
      <c r="J1078">
        <v>815</v>
      </c>
      <c r="K1078">
        <v>45</v>
      </c>
      <c r="L1078">
        <v>10</v>
      </c>
      <c r="M1078">
        <v>0</v>
      </c>
      <c r="N1078">
        <v>35</v>
      </c>
      <c r="O1078">
        <v>40</v>
      </c>
      <c r="P1078">
        <v>15</v>
      </c>
      <c r="Q1078">
        <v>0</v>
      </c>
      <c r="R1078">
        <v>25</v>
      </c>
      <c r="S1078">
        <v>30</v>
      </c>
      <c r="T1078">
        <v>25</v>
      </c>
      <c r="U1078">
        <v>0</v>
      </c>
      <c r="V1078">
        <v>4</v>
      </c>
      <c r="W1078">
        <v>80</v>
      </c>
      <c r="X1078">
        <v>45</v>
      </c>
      <c r="Y1078">
        <v>0</v>
      </c>
      <c r="Z1078">
        <v>40</v>
      </c>
      <c r="AA1078">
        <v>620</v>
      </c>
      <c r="AB1078">
        <v>535</v>
      </c>
      <c r="AC1078">
        <v>0</v>
      </c>
      <c r="AD1078">
        <v>80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225</v>
      </c>
      <c r="BV1078">
        <v>225</v>
      </c>
      <c r="BW1078">
        <v>25</v>
      </c>
      <c r="BX1078">
        <v>0</v>
      </c>
      <c r="BY1078">
        <v>0</v>
      </c>
      <c r="BZ1078">
        <v>25</v>
      </c>
      <c r="CA1078">
        <v>25</v>
      </c>
      <c r="CB1078">
        <v>10</v>
      </c>
      <c r="CC1078">
        <v>0</v>
      </c>
      <c r="CD1078">
        <v>10</v>
      </c>
      <c r="CE1078">
        <v>30</v>
      </c>
      <c r="CF1078">
        <v>0</v>
      </c>
      <c r="CG1078">
        <v>0</v>
      </c>
      <c r="CH1078">
        <v>30</v>
      </c>
      <c r="CI1078">
        <v>55</v>
      </c>
      <c r="CJ1078">
        <v>4</v>
      </c>
      <c r="CK1078">
        <v>0</v>
      </c>
      <c r="CL1078">
        <v>50</v>
      </c>
      <c r="CM1078">
        <v>95</v>
      </c>
      <c r="CN1078">
        <v>45</v>
      </c>
      <c r="CO1078">
        <v>0</v>
      </c>
      <c r="CP1078">
        <v>50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</row>
    <row r="1079" spans="1:136" x14ac:dyDescent="0.3">
      <c r="A1079" t="s">
        <v>391</v>
      </c>
      <c r="B1079">
        <v>140</v>
      </c>
      <c r="C1079" t="s">
        <v>2932</v>
      </c>
      <c r="D1079">
        <v>34021003905</v>
      </c>
      <c r="E1079" t="s">
        <v>2933</v>
      </c>
      <c r="F1079" t="s">
        <v>235</v>
      </c>
      <c r="G1079" t="s">
        <v>2923</v>
      </c>
      <c r="H1079">
        <v>2345</v>
      </c>
      <c r="I1079">
        <v>2160</v>
      </c>
      <c r="J1079">
        <v>2160</v>
      </c>
      <c r="K1079">
        <v>55</v>
      </c>
      <c r="L1079">
        <v>30</v>
      </c>
      <c r="M1079">
        <v>0</v>
      </c>
      <c r="N1079">
        <v>25</v>
      </c>
      <c r="O1079">
        <v>95</v>
      </c>
      <c r="P1079">
        <v>50</v>
      </c>
      <c r="Q1079">
        <v>0</v>
      </c>
      <c r="R1079">
        <v>45</v>
      </c>
      <c r="S1079">
        <v>135</v>
      </c>
      <c r="T1079">
        <v>70</v>
      </c>
      <c r="U1079">
        <v>0</v>
      </c>
      <c r="V1079">
        <v>65</v>
      </c>
      <c r="W1079">
        <v>110</v>
      </c>
      <c r="X1079">
        <v>95</v>
      </c>
      <c r="Y1079">
        <v>0</v>
      </c>
      <c r="Z1079">
        <v>15</v>
      </c>
      <c r="AA1079">
        <v>1770</v>
      </c>
      <c r="AB1079">
        <v>1430</v>
      </c>
      <c r="AC1079">
        <v>55</v>
      </c>
      <c r="AD1079">
        <v>280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180</v>
      </c>
      <c r="BV1079">
        <v>180</v>
      </c>
      <c r="BW1079">
        <v>50</v>
      </c>
      <c r="BX1079">
        <v>0</v>
      </c>
      <c r="BY1079">
        <v>0</v>
      </c>
      <c r="BZ1079">
        <v>50</v>
      </c>
      <c r="CA1079">
        <v>70</v>
      </c>
      <c r="CB1079">
        <v>15</v>
      </c>
      <c r="CC1079">
        <v>0</v>
      </c>
      <c r="CD1079">
        <v>55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60</v>
      </c>
      <c r="CN1079">
        <v>45</v>
      </c>
      <c r="CO1079">
        <v>0</v>
      </c>
      <c r="CP1079">
        <v>15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</row>
    <row r="1080" spans="1:136" x14ac:dyDescent="0.3">
      <c r="A1080" t="s">
        <v>391</v>
      </c>
      <c r="B1080">
        <v>140</v>
      </c>
      <c r="C1080" t="s">
        <v>2934</v>
      </c>
      <c r="D1080">
        <v>34021004000</v>
      </c>
      <c r="E1080" t="s">
        <v>2935</v>
      </c>
      <c r="F1080" t="s">
        <v>235</v>
      </c>
      <c r="G1080" t="s">
        <v>2936</v>
      </c>
      <c r="H1080">
        <v>1640</v>
      </c>
      <c r="I1080">
        <v>1585</v>
      </c>
      <c r="J1080">
        <v>1585</v>
      </c>
      <c r="K1080">
        <v>45</v>
      </c>
      <c r="L1080">
        <v>0</v>
      </c>
      <c r="M1080">
        <v>0</v>
      </c>
      <c r="N1080">
        <v>45</v>
      </c>
      <c r="O1080">
        <v>40</v>
      </c>
      <c r="P1080">
        <v>15</v>
      </c>
      <c r="Q1080">
        <v>0</v>
      </c>
      <c r="R1080">
        <v>25</v>
      </c>
      <c r="S1080">
        <v>55</v>
      </c>
      <c r="T1080">
        <v>45</v>
      </c>
      <c r="U1080">
        <v>0</v>
      </c>
      <c r="V1080">
        <v>10</v>
      </c>
      <c r="W1080">
        <v>45</v>
      </c>
      <c r="X1080">
        <v>25</v>
      </c>
      <c r="Y1080">
        <v>0</v>
      </c>
      <c r="Z1080">
        <v>20</v>
      </c>
      <c r="AA1080">
        <v>1400</v>
      </c>
      <c r="AB1080">
        <v>1190</v>
      </c>
      <c r="AC1080">
        <v>15</v>
      </c>
      <c r="AD1080">
        <v>190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55</v>
      </c>
      <c r="BV1080">
        <v>55</v>
      </c>
      <c r="BW1080">
        <v>10</v>
      </c>
      <c r="BX1080">
        <v>0</v>
      </c>
      <c r="BY1080">
        <v>0</v>
      </c>
      <c r="BZ1080">
        <v>10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45</v>
      </c>
      <c r="CN1080">
        <v>30</v>
      </c>
      <c r="CO1080">
        <v>0</v>
      </c>
      <c r="CP1080">
        <v>20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</row>
    <row r="1081" spans="1:136" x14ac:dyDescent="0.3">
      <c r="A1081" t="s">
        <v>391</v>
      </c>
      <c r="B1081">
        <v>140</v>
      </c>
      <c r="C1081" t="s">
        <v>2937</v>
      </c>
      <c r="D1081">
        <v>34021004201</v>
      </c>
      <c r="E1081" t="s">
        <v>2938</v>
      </c>
      <c r="F1081" t="s">
        <v>235</v>
      </c>
      <c r="G1081" t="s">
        <v>2936</v>
      </c>
      <c r="H1081">
        <v>1930</v>
      </c>
      <c r="I1081">
        <v>740</v>
      </c>
      <c r="J1081">
        <v>740</v>
      </c>
      <c r="K1081">
        <v>95</v>
      </c>
      <c r="L1081">
        <v>60</v>
      </c>
      <c r="M1081">
        <v>0</v>
      </c>
      <c r="N1081">
        <v>35</v>
      </c>
      <c r="O1081">
        <v>0</v>
      </c>
      <c r="P1081">
        <v>0</v>
      </c>
      <c r="Q1081">
        <v>0</v>
      </c>
      <c r="R1081">
        <v>0</v>
      </c>
      <c r="S1081">
        <v>25</v>
      </c>
      <c r="T1081">
        <v>10</v>
      </c>
      <c r="U1081">
        <v>0</v>
      </c>
      <c r="V1081">
        <v>15</v>
      </c>
      <c r="W1081">
        <v>85</v>
      </c>
      <c r="X1081">
        <v>25</v>
      </c>
      <c r="Y1081">
        <v>0</v>
      </c>
      <c r="Z1081">
        <v>60</v>
      </c>
      <c r="AA1081">
        <v>530</v>
      </c>
      <c r="AB1081">
        <v>410</v>
      </c>
      <c r="AC1081">
        <v>0</v>
      </c>
      <c r="AD1081">
        <v>120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1190</v>
      </c>
      <c r="BV1081">
        <v>1190</v>
      </c>
      <c r="BW1081">
        <v>90</v>
      </c>
      <c r="BX1081">
        <v>0</v>
      </c>
      <c r="BY1081">
        <v>0</v>
      </c>
      <c r="BZ1081">
        <v>90</v>
      </c>
      <c r="CA1081">
        <v>170</v>
      </c>
      <c r="CB1081">
        <v>70</v>
      </c>
      <c r="CC1081">
        <v>45</v>
      </c>
      <c r="CD1081">
        <v>55</v>
      </c>
      <c r="CE1081">
        <v>245</v>
      </c>
      <c r="CF1081">
        <v>20</v>
      </c>
      <c r="CG1081">
        <v>0</v>
      </c>
      <c r="CH1081">
        <v>225</v>
      </c>
      <c r="CI1081">
        <v>265</v>
      </c>
      <c r="CJ1081">
        <v>185</v>
      </c>
      <c r="CK1081">
        <v>0</v>
      </c>
      <c r="CL1081">
        <v>80</v>
      </c>
      <c r="CM1081">
        <v>420</v>
      </c>
      <c r="CN1081">
        <v>215</v>
      </c>
      <c r="CO1081">
        <v>10</v>
      </c>
      <c r="CP1081">
        <v>190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</row>
    <row r="1082" spans="1:136" x14ac:dyDescent="0.3">
      <c r="A1082" t="s">
        <v>391</v>
      </c>
      <c r="B1082">
        <v>140</v>
      </c>
      <c r="C1082" t="s">
        <v>2939</v>
      </c>
      <c r="D1082">
        <v>34021004203</v>
      </c>
      <c r="E1082" t="s">
        <v>2940</v>
      </c>
      <c r="F1082" t="s">
        <v>235</v>
      </c>
      <c r="G1082" t="s">
        <v>2936</v>
      </c>
      <c r="H1082">
        <v>2530</v>
      </c>
      <c r="I1082">
        <v>1690</v>
      </c>
      <c r="J1082">
        <v>1690</v>
      </c>
      <c r="K1082">
        <v>55</v>
      </c>
      <c r="L1082">
        <v>0</v>
      </c>
      <c r="M1082">
        <v>0</v>
      </c>
      <c r="N1082">
        <v>55</v>
      </c>
      <c r="O1082">
        <v>95</v>
      </c>
      <c r="P1082">
        <v>70</v>
      </c>
      <c r="Q1082">
        <v>0</v>
      </c>
      <c r="R1082">
        <v>30</v>
      </c>
      <c r="S1082">
        <v>75</v>
      </c>
      <c r="T1082">
        <v>20</v>
      </c>
      <c r="U1082">
        <v>0</v>
      </c>
      <c r="V1082">
        <v>55</v>
      </c>
      <c r="W1082">
        <v>100</v>
      </c>
      <c r="X1082">
        <v>70</v>
      </c>
      <c r="Y1082">
        <v>0</v>
      </c>
      <c r="Z1082">
        <v>30</v>
      </c>
      <c r="AA1082">
        <v>1365</v>
      </c>
      <c r="AB1082">
        <v>1205</v>
      </c>
      <c r="AC1082">
        <v>0</v>
      </c>
      <c r="AD1082">
        <v>165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840</v>
      </c>
      <c r="BV1082">
        <v>815</v>
      </c>
      <c r="BW1082">
        <v>115</v>
      </c>
      <c r="BX1082">
        <v>45</v>
      </c>
      <c r="BY1082">
        <v>0</v>
      </c>
      <c r="BZ1082">
        <v>70</v>
      </c>
      <c r="CA1082">
        <v>45</v>
      </c>
      <c r="CB1082">
        <v>0</v>
      </c>
      <c r="CC1082">
        <v>0</v>
      </c>
      <c r="CD1082">
        <v>45</v>
      </c>
      <c r="CE1082">
        <v>135</v>
      </c>
      <c r="CF1082">
        <v>15</v>
      </c>
      <c r="CG1082">
        <v>0</v>
      </c>
      <c r="CH1082">
        <v>120</v>
      </c>
      <c r="CI1082">
        <v>75</v>
      </c>
      <c r="CJ1082">
        <v>15</v>
      </c>
      <c r="CK1082">
        <v>0</v>
      </c>
      <c r="CL1082">
        <v>60</v>
      </c>
      <c r="CM1082">
        <v>450</v>
      </c>
      <c r="CN1082">
        <v>310</v>
      </c>
      <c r="CO1082">
        <v>20</v>
      </c>
      <c r="CP1082">
        <v>120</v>
      </c>
      <c r="CQ1082">
        <v>25</v>
      </c>
      <c r="CR1082">
        <v>0</v>
      </c>
      <c r="CS1082">
        <v>0</v>
      </c>
      <c r="CT1082">
        <v>0</v>
      </c>
      <c r="CU1082">
        <v>0</v>
      </c>
      <c r="CV1082">
        <v>25</v>
      </c>
      <c r="CW1082">
        <v>0</v>
      </c>
      <c r="CX1082">
        <v>25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</row>
    <row r="1083" spans="1:136" x14ac:dyDescent="0.3">
      <c r="A1083" t="s">
        <v>391</v>
      </c>
      <c r="B1083">
        <v>140</v>
      </c>
      <c r="C1083" t="s">
        <v>2941</v>
      </c>
      <c r="D1083">
        <v>34021004204</v>
      </c>
      <c r="E1083" t="s">
        <v>2942</v>
      </c>
      <c r="F1083" t="s">
        <v>235</v>
      </c>
      <c r="G1083" t="s">
        <v>2936</v>
      </c>
      <c r="H1083">
        <v>1455</v>
      </c>
      <c r="I1083">
        <v>1170</v>
      </c>
      <c r="J1083">
        <v>1170</v>
      </c>
      <c r="K1083">
        <v>35</v>
      </c>
      <c r="L1083">
        <v>20</v>
      </c>
      <c r="M1083">
        <v>10</v>
      </c>
      <c r="N1083">
        <v>10</v>
      </c>
      <c r="O1083">
        <v>35</v>
      </c>
      <c r="P1083">
        <v>15</v>
      </c>
      <c r="Q1083">
        <v>4</v>
      </c>
      <c r="R1083">
        <v>10</v>
      </c>
      <c r="S1083">
        <v>25</v>
      </c>
      <c r="T1083">
        <v>10</v>
      </c>
      <c r="U1083">
        <v>0</v>
      </c>
      <c r="V1083">
        <v>20</v>
      </c>
      <c r="W1083">
        <v>65</v>
      </c>
      <c r="X1083">
        <v>55</v>
      </c>
      <c r="Y1083">
        <v>0</v>
      </c>
      <c r="Z1083">
        <v>10</v>
      </c>
      <c r="AA1083">
        <v>1005</v>
      </c>
      <c r="AB1083">
        <v>890</v>
      </c>
      <c r="AC1083">
        <v>4</v>
      </c>
      <c r="AD1083">
        <v>115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285</v>
      </c>
      <c r="BV1083">
        <v>285</v>
      </c>
      <c r="BW1083">
        <v>35</v>
      </c>
      <c r="BX1083">
        <v>30</v>
      </c>
      <c r="BY1083">
        <v>0</v>
      </c>
      <c r="BZ1083">
        <v>4</v>
      </c>
      <c r="CA1083">
        <v>70</v>
      </c>
      <c r="CB1083">
        <v>10</v>
      </c>
      <c r="CC1083">
        <v>0</v>
      </c>
      <c r="CD1083">
        <v>60</v>
      </c>
      <c r="CE1083">
        <v>10</v>
      </c>
      <c r="CF1083">
        <v>0</v>
      </c>
      <c r="CG1083">
        <v>0</v>
      </c>
      <c r="CH1083">
        <v>10</v>
      </c>
      <c r="CI1083">
        <v>10</v>
      </c>
      <c r="CJ1083">
        <v>10</v>
      </c>
      <c r="CK1083">
        <v>0</v>
      </c>
      <c r="CL1083">
        <v>0</v>
      </c>
      <c r="CM1083">
        <v>160</v>
      </c>
      <c r="CN1083">
        <v>130</v>
      </c>
      <c r="CO1083">
        <v>0</v>
      </c>
      <c r="CP1083">
        <v>30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</row>
    <row r="1084" spans="1:136" x14ac:dyDescent="0.3">
      <c r="A1084" t="s">
        <v>391</v>
      </c>
      <c r="B1084">
        <v>140</v>
      </c>
      <c r="C1084" t="s">
        <v>2943</v>
      </c>
      <c r="D1084">
        <v>34021004301</v>
      </c>
      <c r="E1084" t="s">
        <v>2944</v>
      </c>
      <c r="F1084" t="s">
        <v>235</v>
      </c>
      <c r="G1084" t="s">
        <v>2945</v>
      </c>
      <c r="H1084">
        <v>2425</v>
      </c>
      <c r="I1084">
        <v>1360</v>
      </c>
      <c r="J1084">
        <v>1360</v>
      </c>
      <c r="K1084">
        <v>30</v>
      </c>
      <c r="L1084">
        <v>0</v>
      </c>
      <c r="M1084">
        <v>0</v>
      </c>
      <c r="N1084">
        <v>30</v>
      </c>
      <c r="O1084">
        <v>60</v>
      </c>
      <c r="P1084">
        <v>45</v>
      </c>
      <c r="Q1084">
        <v>0</v>
      </c>
      <c r="R1084">
        <v>15</v>
      </c>
      <c r="S1084">
        <v>70</v>
      </c>
      <c r="T1084">
        <v>15</v>
      </c>
      <c r="U1084">
        <v>0</v>
      </c>
      <c r="V1084">
        <v>55</v>
      </c>
      <c r="W1084">
        <v>40</v>
      </c>
      <c r="X1084">
        <v>25</v>
      </c>
      <c r="Y1084">
        <v>0</v>
      </c>
      <c r="Z1084">
        <v>15</v>
      </c>
      <c r="AA1084">
        <v>1160</v>
      </c>
      <c r="AB1084">
        <v>950</v>
      </c>
      <c r="AC1084">
        <v>0</v>
      </c>
      <c r="AD1084">
        <v>210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1070</v>
      </c>
      <c r="BV1084">
        <v>1025</v>
      </c>
      <c r="BW1084">
        <v>95</v>
      </c>
      <c r="BX1084">
        <v>15</v>
      </c>
      <c r="BY1084">
        <v>0</v>
      </c>
      <c r="BZ1084">
        <v>80</v>
      </c>
      <c r="CA1084">
        <v>300</v>
      </c>
      <c r="CB1084">
        <v>50</v>
      </c>
      <c r="CC1084">
        <v>15</v>
      </c>
      <c r="CD1084">
        <v>235</v>
      </c>
      <c r="CE1084">
        <v>140</v>
      </c>
      <c r="CF1084">
        <v>0</v>
      </c>
      <c r="CG1084">
        <v>0</v>
      </c>
      <c r="CH1084">
        <v>140</v>
      </c>
      <c r="CI1084">
        <v>95</v>
      </c>
      <c r="CJ1084">
        <v>15</v>
      </c>
      <c r="CK1084">
        <v>0</v>
      </c>
      <c r="CL1084">
        <v>75</v>
      </c>
      <c r="CM1084">
        <v>395</v>
      </c>
      <c r="CN1084">
        <v>160</v>
      </c>
      <c r="CO1084">
        <v>0</v>
      </c>
      <c r="CP1084">
        <v>235</v>
      </c>
      <c r="CQ1084">
        <v>30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30</v>
      </c>
      <c r="DE1084">
        <v>30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15</v>
      </c>
      <c r="DM1084">
        <v>0</v>
      </c>
      <c r="DN1084">
        <v>0</v>
      </c>
      <c r="DO1084">
        <v>0</v>
      </c>
      <c r="DP1084">
        <v>0</v>
      </c>
      <c r="DQ1084">
        <v>15</v>
      </c>
      <c r="DR1084">
        <v>0</v>
      </c>
      <c r="DS1084">
        <v>15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</row>
    <row r="1085" spans="1:136" x14ac:dyDescent="0.3">
      <c r="A1085" t="s">
        <v>391</v>
      </c>
      <c r="B1085">
        <v>140</v>
      </c>
      <c r="C1085" t="s">
        <v>2946</v>
      </c>
      <c r="D1085">
        <v>34021004304</v>
      </c>
      <c r="E1085" t="s">
        <v>2947</v>
      </c>
      <c r="F1085" t="s">
        <v>235</v>
      </c>
      <c r="G1085" t="s">
        <v>2945</v>
      </c>
      <c r="H1085">
        <v>3085</v>
      </c>
      <c r="I1085">
        <v>1585</v>
      </c>
      <c r="J1085">
        <v>1585</v>
      </c>
      <c r="K1085">
        <v>45</v>
      </c>
      <c r="L1085">
        <v>0</v>
      </c>
      <c r="M1085">
        <v>0</v>
      </c>
      <c r="N1085">
        <v>45</v>
      </c>
      <c r="O1085">
        <v>65</v>
      </c>
      <c r="P1085">
        <v>50</v>
      </c>
      <c r="Q1085">
        <v>0</v>
      </c>
      <c r="R1085">
        <v>15</v>
      </c>
      <c r="S1085">
        <v>160</v>
      </c>
      <c r="T1085">
        <v>65</v>
      </c>
      <c r="U1085">
        <v>0</v>
      </c>
      <c r="V1085">
        <v>95</v>
      </c>
      <c r="W1085">
        <v>45</v>
      </c>
      <c r="X1085">
        <v>25</v>
      </c>
      <c r="Y1085">
        <v>0</v>
      </c>
      <c r="Z1085">
        <v>15</v>
      </c>
      <c r="AA1085">
        <v>1275</v>
      </c>
      <c r="AB1085">
        <v>990</v>
      </c>
      <c r="AC1085">
        <v>35</v>
      </c>
      <c r="AD1085">
        <v>250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1500</v>
      </c>
      <c r="BV1085">
        <v>1400</v>
      </c>
      <c r="BW1085">
        <v>120</v>
      </c>
      <c r="BX1085">
        <v>95</v>
      </c>
      <c r="BY1085">
        <v>0</v>
      </c>
      <c r="BZ1085">
        <v>25</v>
      </c>
      <c r="CA1085">
        <v>230</v>
      </c>
      <c r="CB1085">
        <v>120</v>
      </c>
      <c r="CC1085">
        <v>0</v>
      </c>
      <c r="CD1085">
        <v>110</v>
      </c>
      <c r="CE1085">
        <v>125</v>
      </c>
      <c r="CF1085">
        <v>80</v>
      </c>
      <c r="CG1085">
        <v>0</v>
      </c>
      <c r="CH1085">
        <v>45</v>
      </c>
      <c r="CI1085">
        <v>85</v>
      </c>
      <c r="CJ1085">
        <v>70</v>
      </c>
      <c r="CK1085">
        <v>0</v>
      </c>
      <c r="CL1085">
        <v>15</v>
      </c>
      <c r="CM1085">
        <v>835</v>
      </c>
      <c r="CN1085">
        <v>600</v>
      </c>
      <c r="CO1085">
        <v>20</v>
      </c>
      <c r="CP1085">
        <v>215</v>
      </c>
      <c r="CQ1085">
        <v>100</v>
      </c>
      <c r="CR1085">
        <v>0</v>
      </c>
      <c r="CS1085">
        <v>0</v>
      </c>
      <c r="CT1085">
        <v>0</v>
      </c>
      <c r="CU1085">
        <v>0</v>
      </c>
      <c r="CV1085">
        <v>15</v>
      </c>
      <c r="CW1085">
        <v>15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80</v>
      </c>
      <c r="DI1085">
        <v>80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</row>
    <row r="1086" spans="1:136" x14ac:dyDescent="0.3">
      <c r="A1086" t="s">
        <v>391</v>
      </c>
      <c r="B1086">
        <v>140</v>
      </c>
      <c r="C1086" t="s">
        <v>2948</v>
      </c>
      <c r="D1086">
        <v>34021004306</v>
      </c>
      <c r="E1086" t="s">
        <v>2949</v>
      </c>
      <c r="F1086" t="s">
        <v>235</v>
      </c>
      <c r="G1086" t="s">
        <v>2945</v>
      </c>
      <c r="H1086">
        <v>2790</v>
      </c>
      <c r="I1086">
        <v>2595</v>
      </c>
      <c r="J1086">
        <v>2595</v>
      </c>
      <c r="K1086">
        <v>115</v>
      </c>
      <c r="L1086">
        <v>30</v>
      </c>
      <c r="M1086">
        <v>0</v>
      </c>
      <c r="N1086">
        <v>85</v>
      </c>
      <c r="O1086">
        <v>65</v>
      </c>
      <c r="P1086">
        <v>40</v>
      </c>
      <c r="Q1086">
        <v>0</v>
      </c>
      <c r="R1086">
        <v>30</v>
      </c>
      <c r="S1086">
        <v>100</v>
      </c>
      <c r="T1086">
        <v>60</v>
      </c>
      <c r="U1086">
        <v>0</v>
      </c>
      <c r="V1086">
        <v>40</v>
      </c>
      <c r="W1086">
        <v>120</v>
      </c>
      <c r="X1086">
        <v>70</v>
      </c>
      <c r="Y1086">
        <v>0</v>
      </c>
      <c r="Z1086">
        <v>50</v>
      </c>
      <c r="AA1086">
        <v>2195</v>
      </c>
      <c r="AB1086">
        <v>2075</v>
      </c>
      <c r="AC1086">
        <v>10</v>
      </c>
      <c r="AD1086">
        <v>110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195</v>
      </c>
      <c r="BV1086">
        <v>195</v>
      </c>
      <c r="BW1086">
        <v>50</v>
      </c>
      <c r="BX1086">
        <v>0</v>
      </c>
      <c r="BY1086">
        <v>0</v>
      </c>
      <c r="BZ1086">
        <v>50</v>
      </c>
      <c r="CA1086">
        <v>105</v>
      </c>
      <c r="CB1086">
        <v>15</v>
      </c>
      <c r="CC1086">
        <v>0</v>
      </c>
      <c r="CD1086">
        <v>95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40</v>
      </c>
      <c r="CN1086">
        <v>40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</row>
    <row r="1087" spans="1:136" x14ac:dyDescent="0.3">
      <c r="A1087" t="s">
        <v>391</v>
      </c>
      <c r="B1087">
        <v>140</v>
      </c>
      <c r="C1087" t="s">
        <v>2950</v>
      </c>
      <c r="D1087">
        <v>34021004307</v>
      </c>
      <c r="E1087" t="s">
        <v>2951</v>
      </c>
      <c r="F1087" t="s">
        <v>235</v>
      </c>
      <c r="G1087" t="s">
        <v>2945</v>
      </c>
      <c r="H1087">
        <v>1690</v>
      </c>
      <c r="I1087">
        <v>1545</v>
      </c>
      <c r="J1087">
        <v>1520</v>
      </c>
      <c r="K1087">
        <v>45</v>
      </c>
      <c r="L1087">
        <v>25</v>
      </c>
      <c r="M1087">
        <v>0</v>
      </c>
      <c r="N1087">
        <v>20</v>
      </c>
      <c r="O1087">
        <v>55</v>
      </c>
      <c r="P1087">
        <v>25</v>
      </c>
      <c r="Q1087">
        <v>0</v>
      </c>
      <c r="R1087">
        <v>35</v>
      </c>
      <c r="S1087">
        <v>30</v>
      </c>
      <c r="T1087">
        <v>25</v>
      </c>
      <c r="U1087">
        <v>0</v>
      </c>
      <c r="V1087">
        <v>4</v>
      </c>
      <c r="W1087">
        <v>85</v>
      </c>
      <c r="X1087">
        <v>55</v>
      </c>
      <c r="Y1087">
        <v>0</v>
      </c>
      <c r="Z1087">
        <v>30</v>
      </c>
      <c r="AA1087">
        <v>1305</v>
      </c>
      <c r="AB1087">
        <v>1190</v>
      </c>
      <c r="AC1087">
        <v>45</v>
      </c>
      <c r="AD1087">
        <v>70</v>
      </c>
      <c r="AE1087">
        <v>20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20</v>
      </c>
      <c r="AW1087">
        <v>20</v>
      </c>
      <c r="AX1087">
        <v>0</v>
      </c>
      <c r="AY1087">
        <v>0</v>
      </c>
      <c r="AZ1087">
        <v>4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4</v>
      </c>
      <c r="BR1087">
        <v>4</v>
      </c>
      <c r="BS1087">
        <v>0</v>
      </c>
      <c r="BT1087">
        <v>0</v>
      </c>
      <c r="BU1087">
        <v>140</v>
      </c>
      <c r="BV1087">
        <v>140</v>
      </c>
      <c r="BW1087">
        <v>20</v>
      </c>
      <c r="BX1087">
        <v>20</v>
      </c>
      <c r="BY1087">
        <v>0</v>
      </c>
      <c r="BZ1087">
        <v>0</v>
      </c>
      <c r="CA1087">
        <v>15</v>
      </c>
      <c r="CB1087">
        <v>15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20</v>
      </c>
      <c r="CJ1087">
        <v>15</v>
      </c>
      <c r="CK1087">
        <v>0</v>
      </c>
      <c r="CL1087">
        <v>10</v>
      </c>
      <c r="CM1087">
        <v>80</v>
      </c>
      <c r="CN1087">
        <v>80</v>
      </c>
      <c r="CO1087">
        <v>0</v>
      </c>
      <c r="CP1087">
        <v>0</v>
      </c>
      <c r="CQ1087">
        <v>4</v>
      </c>
      <c r="CR1087">
        <v>0</v>
      </c>
      <c r="CS1087">
        <v>0</v>
      </c>
      <c r="CT1087">
        <v>0</v>
      </c>
      <c r="CU1087">
        <v>0</v>
      </c>
      <c r="CV1087">
        <v>4</v>
      </c>
      <c r="CW1087">
        <v>4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</row>
    <row r="1088" spans="1:136" x14ac:dyDescent="0.3">
      <c r="A1088" t="s">
        <v>391</v>
      </c>
      <c r="B1088">
        <v>140</v>
      </c>
      <c r="C1088" t="s">
        <v>2952</v>
      </c>
      <c r="D1088">
        <v>34021004309</v>
      </c>
      <c r="E1088" t="s">
        <v>2953</v>
      </c>
      <c r="F1088" t="s">
        <v>235</v>
      </c>
      <c r="G1088" t="s">
        <v>2954</v>
      </c>
      <c r="H1088">
        <v>2095</v>
      </c>
      <c r="I1088">
        <v>1450</v>
      </c>
      <c r="J1088">
        <v>1430</v>
      </c>
      <c r="K1088">
        <v>50</v>
      </c>
      <c r="L1088">
        <v>50</v>
      </c>
      <c r="M1088">
        <v>0</v>
      </c>
      <c r="N1088">
        <v>0</v>
      </c>
      <c r="O1088">
        <v>10</v>
      </c>
      <c r="P1088">
        <v>0</v>
      </c>
      <c r="Q1088">
        <v>0</v>
      </c>
      <c r="R1088">
        <v>10</v>
      </c>
      <c r="S1088">
        <v>0</v>
      </c>
      <c r="T1088">
        <v>0</v>
      </c>
      <c r="U1088">
        <v>0</v>
      </c>
      <c r="V1088">
        <v>0</v>
      </c>
      <c r="W1088">
        <v>40</v>
      </c>
      <c r="X1088">
        <v>30</v>
      </c>
      <c r="Y1088">
        <v>0</v>
      </c>
      <c r="Z1088">
        <v>10</v>
      </c>
      <c r="AA1088">
        <v>1330</v>
      </c>
      <c r="AB1088">
        <v>1270</v>
      </c>
      <c r="AC1088">
        <v>15</v>
      </c>
      <c r="AD1088">
        <v>45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15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15</v>
      </c>
      <c r="BJ1088">
        <v>15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645</v>
      </c>
      <c r="BV1088">
        <v>610</v>
      </c>
      <c r="BW1088">
        <v>125</v>
      </c>
      <c r="BX1088">
        <v>35</v>
      </c>
      <c r="BY1088">
        <v>0</v>
      </c>
      <c r="BZ1088">
        <v>90</v>
      </c>
      <c r="CA1088">
        <v>50</v>
      </c>
      <c r="CB1088">
        <v>0</v>
      </c>
      <c r="CC1088">
        <v>0</v>
      </c>
      <c r="CD1088">
        <v>50</v>
      </c>
      <c r="CE1088">
        <v>60</v>
      </c>
      <c r="CF1088">
        <v>40</v>
      </c>
      <c r="CG1088">
        <v>0</v>
      </c>
      <c r="CH1088">
        <v>20</v>
      </c>
      <c r="CI1088">
        <v>15</v>
      </c>
      <c r="CJ1088">
        <v>0</v>
      </c>
      <c r="CK1088">
        <v>0</v>
      </c>
      <c r="CL1088">
        <v>15</v>
      </c>
      <c r="CM1088">
        <v>360</v>
      </c>
      <c r="CN1088">
        <v>230</v>
      </c>
      <c r="CO1088">
        <v>0</v>
      </c>
      <c r="CP1088">
        <v>135</v>
      </c>
      <c r="CQ1088">
        <v>35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35</v>
      </c>
      <c r="DI1088">
        <v>20</v>
      </c>
      <c r="DJ1088">
        <v>20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</row>
    <row r="1089" spans="1:136" x14ac:dyDescent="0.3">
      <c r="A1089" t="s">
        <v>391</v>
      </c>
      <c r="B1089">
        <v>140</v>
      </c>
      <c r="C1089" t="s">
        <v>2955</v>
      </c>
      <c r="D1089">
        <v>34021004310</v>
      </c>
      <c r="E1089" t="s">
        <v>2956</v>
      </c>
      <c r="F1089" t="s">
        <v>235</v>
      </c>
      <c r="G1089" t="s">
        <v>2954</v>
      </c>
      <c r="H1089">
        <v>1430</v>
      </c>
      <c r="I1089">
        <v>1225</v>
      </c>
      <c r="J1089">
        <v>1225</v>
      </c>
      <c r="K1089">
        <v>0</v>
      </c>
      <c r="L1089">
        <v>0</v>
      </c>
      <c r="M1089">
        <v>0</v>
      </c>
      <c r="N1089">
        <v>0</v>
      </c>
      <c r="O1089">
        <v>65</v>
      </c>
      <c r="P1089">
        <v>55</v>
      </c>
      <c r="Q1089">
        <v>0</v>
      </c>
      <c r="R1089">
        <v>10</v>
      </c>
      <c r="S1089">
        <v>65</v>
      </c>
      <c r="T1089">
        <v>35</v>
      </c>
      <c r="U1089">
        <v>0</v>
      </c>
      <c r="V1089">
        <v>30</v>
      </c>
      <c r="W1089">
        <v>60</v>
      </c>
      <c r="X1089">
        <v>60</v>
      </c>
      <c r="Y1089">
        <v>0</v>
      </c>
      <c r="Z1089">
        <v>0</v>
      </c>
      <c r="AA1089">
        <v>1040</v>
      </c>
      <c r="AB1089">
        <v>885</v>
      </c>
      <c r="AC1089">
        <v>35</v>
      </c>
      <c r="AD1089">
        <v>120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210</v>
      </c>
      <c r="BV1089">
        <v>210</v>
      </c>
      <c r="BW1089">
        <v>25</v>
      </c>
      <c r="BX1089">
        <v>4</v>
      </c>
      <c r="BY1089">
        <v>0</v>
      </c>
      <c r="BZ1089">
        <v>20</v>
      </c>
      <c r="CA1089">
        <v>20</v>
      </c>
      <c r="CB1089">
        <v>10</v>
      </c>
      <c r="CC1089">
        <v>0</v>
      </c>
      <c r="CD1089">
        <v>10</v>
      </c>
      <c r="CE1089">
        <v>0</v>
      </c>
      <c r="CF1089">
        <v>0</v>
      </c>
      <c r="CG1089">
        <v>0</v>
      </c>
      <c r="CH1089">
        <v>0</v>
      </c>
      <c r="CI1089">
        <v>60</v>
      </c>
      <c r="CJ1089">
        <v>35</v>
      </c>
      <c r="CK1089">
        <v>0</v>
      </c>
      <c r="CL1089">
        <v>20</v>
      </c>
      <c r="CM1089">
        <v>100</v>
      </c>
      <c r="CN1089">
        <v>70</v>
      </c>
      <c r="CO1089">
        <v>0</v>
      </c>
      <c r="CP1089">
        <v>30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</row>
    <row r="1090" spans="1:136" x14ac:dyDescent="0.3">
      <c r="A1090" t="s">
        <v>391</v>
      </c>
      <c r="B1090">
        <v>140</v>
      </c>
      <c r="C1090" t="s">
        <v>2957</v>
      </c>
      <c r="D1090">
        <v>34021004403</v>
      </c>
      <c r="E1090" t="s">
        <v>2958</v>
      </c>
      <c r="F1090" t="s">
        <v>235</v>
      </c>
      <c r="G1090" t="s">
        <v>2959</v>
      </c>
      <c r="H1090">
        <v>3625</v>
      </c>
      <c r="I1090">
        <v>2950</v>
      </c>
      <c r="J1090">
        <v>2940</v>
      </c>
      <c r="K1090">
        <v>100</v>
      </c>
      <c r="L1090">
        <v>0</v>
      </c>
      <c r="M1090">
        <v>0</v>
      </c>
      <c r="N1090">
        <v>100</v>
      </c>
      <c r="O1090">
        <v>155</v>
      </c>
      <c r="P1090">
        <v>85</v>
      </c>
      <c r="Q1090">
        <v>0</v>
      </c>
      <c r="R1090">
        <v>70</v>
      </c>
      <c r="S1090">
        <v>300</v>
      </c>
      <c r="T1090">
        <v>120</v>
      </c>
      <c r="U1090">
        <v>0</v>
      </c>
      <c r="V1090">
        <v>180</v>
      </c>
      <c r="W1090">
        <v>140</v>
      </c>
      <c r="X1090">
        <v>65</v>
      </c>
      <c r="Y1090">
        <v>0</v>
      </c>
      <c r="Z1090">
        <v>80</v>
      </c>
      <c r="AA1090">
        <v>2240</v>
      </c>
      <c r="AB1090">
        <v>1885</v>
      </c>
      <c r="AC1090">
        <v>15</v>
      </c>
      <c r="AD1090">
        <v>345</v>
      </c>
      <c r="AE1090">
        <v>10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10</v>
      </c>
      <c r="AS1090">
        <v>10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675</v>
      </c>
      <c r="BV1090">
        <v>675</v>
      </c>
      <c r="BW1090">
        <v>145</v>
      </c>
      <c r="BX1090">
        <v>0</v>
      </c>
      <c r="BY1090">
        <v>0</v>
      </c>
      <c r="BZ1090">
        <v>145</v>
      </c>
      <c r="CA1090">
        <v>120</v>
      </c>
      <c r="CB1090">
        <v>75</v>
      </c>
      <c r="CC1090">
        <v>0</v>
      </c>
      <c r="CD1090">
        <v>45</v>
      </c>
      <c r="CE1090">
        <v>60</v>
      </c>
      <c r="CF1090">
        <v>50</v>
      </c>
      <c r="CG1090">
        <v>0</v>
      </c>
      <c r="CH1090">
        <v>15</v>
      </c>
      <c r="CI1090">
        <v>15</v>
      </c>
      <c r="CJ1090">
        <v>15</v>
      </c>
      <c r="CK1090">
        <v>0</v>
      </c>
      <c r="CL1090">
        <v>0</v>
      </c>
      <c r="CM1090">
        <v>335</v>
      </c>
      <c r="CN1090">
        <v>140</v>
      </c>
      <c r="CO1090">
        <v>0</v>
      </c>
      <c r="CP1090">
        <v>195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</row>
    <row r="1091" spans="1:136" x14ac:dyDescent="0.3">
      <c r="A1091" t="s">
        <v>391</v>
      </c>
      <c r="B1091">
        <v>140</v>
      </c>
      <c r="C1091" t="s">
        <v>2960</v>
      </c>
      <c r="D1091">
        <v>34021004404</v>
      </c>
      <c r="E1091" t="s">
        <v>2961</v>
      </c>
      <c r="F1091" t="s">
        <v>235</v>
      </c>
      <c r="G1091" t="s">
        <v>2962</v>
      </c>
      <c r="H1091">
        <v>2070</v>
      </c>
      <c r="I1091">
        <v>1250</v>
      </c>
      <c r="J1091">
        <v>1250</v>
      </c>
      <c r="K1091">
        <v>35</v>
      </c>
      <c r="L1091">
        <v>0</v>
      </c>
      <c r="M1091">
        <v>0</v>
      </c>
      <c r="N1091">
        <v>35</v>
      </c>
      <c r="O1091">
        <v>170</v>
      </c>
      <c r="P1091">
        <v>50</v>
      </c>
      <c r="Q1091">
        <v>30</v>
      </c>
      <c r="R1091">
        <v>90</v>
      </c>
      <c r="S1091">
        <v>115</v>
      </c>
      <c r="T1091">
        <v>75</v>
      </c>
      <c r="U1091">
        <v>0</v>
      </c>
      <c r="V1091">
        <v>40</v>
      </c>
      <c r="W1091">
        <v>60</v>
      </c>
      <c r="X1091">
        <v>45</v>
      </c>
      <c r="Y1091">
        <v>0</v>
      </c>
      <c r="Z1091">
        <v>20</v>
      </c>
      <c r="AA1091">
        <v>870</v>
      </c>
      <c r="AB1091">
        <v>575</v>
      </c>
      <c r="AC1091">
        <v>0</v>
      </c>
      <c r="AD1091">
        <v>295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815</v>
      </c>
      <c r="BV1091">
        <v>765</v>
      </c>
      <c r="BW1091">
        <v>80</v>
      </c>
      <c r="BX1091">
        <v>70</v>
      </c>
      <c r="BY1091">
        <v>0</v>
      </c>
      <c r="BZ1091">
        <v>10</v>
      </c>
      <c r="CA1091">
        <v>175</v>
      </c>
      <c r="CB1091">
        <v>75</v>
      </c>
      <c r="CC1091">
        <v>0</v>
      </c>
      <c r="CD1091">
        <v>100</v>
      </c>
      <c r="CE1091">
        <v>155</v>
      </c>
      <c r="CF1091">
        <v>135</v>
      </c>
      <c r="CG1091">
        <v>10</v>
      </c>
      <c r="CH1091">
        <v>10</v>
      </c>
      <c r="CI1091">
        <v>125</v>
      </c>
      <c r="CJ1091">
        <v>35</v>
      </c>
      <c r="CK1091">
        <v>0</v>
      </c>
      <c r="CL1091">
        <v>90</v>
      </c>
      <c r="CM1091">
        <v>225</v>
      </c>
      <c r="CN1091">
        <v>125</v>
      </c>
      <c r="CO1091">
        <v>0</v>
      </c>
      <c r="CP1091">
        <v>100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50</v>
      </c>
      <c r="DM1091">
        <v>10</v>
      </c>
      <c r="DN1091">
        <v>10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40</v>
      </c>
      <c r="DZ1091">
        <v>0</v>
      </c>
      <c r="EA1091">
        <v>40</v>
      </c>
      <c r="EB1091">
        <v>0</v>
      </c>
      <c r="EC1091">
        <v>0</v>
      </c>
      <c r="ED1091">
        <v>0</v>
      </c>
      <c r="EE1091">
        <v>0</v>
      </c>
      <c r="EF1091">
        <v>0</v>
      </c>
    </row>
    <row r="1092" spans="1:136" x14ac:dyDescent="0.3">
      <c r="A1092" t="s">
        <v>391</v>
      </c>
      <c r="B1092">
        <v>140</v>
      </c>
      <c r="C1092" t="s">
        <v>2963</v>
      </c>
      <c r="D1092">
        <v>34021004405</v>
      </c>
      <c r="E1092" t="s">
        <v>2964</v>
      </c>
      <c r="F1092" t="s">
        <v>235</v>
      </c>
      <c r="G1092" t="s">
        <v>2962</v>
      </c>
      <c r="H1092">
        <v>2325</v>
      </c>
      <c r="I1092">
        <v>1870</v>
      </c>
      <c r="J1092">
        <v>1860</v>
      </c>
      <c r="K1092">
        <v>155</v>
      </c>
      <c r="L1092">
        <v>95</v>
      </c>
      <c r="M1092">
        <v>0</v>
      </c>
      <c r="N1092">
        <v>60</v>
      </c>
      <c r="O1092">
        <v>150</v>
      </c>
      <c r="P1092">
        <v>110</v>
      </c>
      <c r="Q1092">
        <v>25</v>
      </c>
      <c r="R1092">
        <v>15</v>
      </c>
      <c r="S1092">
        <v>200</v>
      </c>
      <c r="T1092">
        <v>115</v>
      </c>
      <c r="U1092">
        <v>35</v>
      </c>
      <c r="V1092">
        <v>50</v>
      </c>
      <c r="W1092">
        <v>200</v>
      </c>
      <c r="X1092">
        <v>150</v>
      </c>
      <c r="Y1092">
        <v>20</v>
      </c>
      <c r="Z1092">
        <v>25</v>
      </c>
      <c r="AA1092">
        <v>1160</v>
      </c>
      <c r="AB1092">
        <v>960</v>
      </c>
      <c r="AC1092">
        <v>10</v>
      </c>
      <c r="AD1092">
        <v>190</v>
      </c>
      <c r="AE1092">
        <v>10</v>
      </c>
      <c r="AF1092">
        <v>10</v>
      </c>
      <c r="AG1092">
        <v>10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455</v>
      </c>
      <c r="BV1092">
        <v>350</v>
      </c>
      <c r="BW1092">
        <v>35</v>
      </c>
      <c r="BX1092">
        <v>0</v>
      </c>
      <c r="BY1092">
        <v>0</v>
      </c>
      <c r="BZ1092">
        <v>35</v>
      </c>
      <c r="CA1092">
        <v>55</v>
      </c>
      <c r="CB1092">
        <v>55</v>
      </c>
      <c r="CC1092">
        <v>0</v>
      </c>
      <c r="CD1092">
        <v>0</v>
      </c>
      <c r="CE1092">
        <v>15</v>
      </c>
      <c r="CF1092">
        <v>15</v>
      </c>
      <c r="CG1092">
        <v>0</v>
      </c>
      <c r="CH1092">
        <v>0</v>
      </c>
      <c r="CI1092">
        <v>30</v>
      </c>
      <c r="CJ1092">
        <v>10</v>
      </c>
      <c r="CK1092">
        <v>0</v>
      </c>
      <c r="CL1092">
        <v>15</v>
      </c>
      <c r="CM1092">
        <v>220</v>
      </c>
      <c r="CN1092">
        <v>80</v>
      </c>
      <c r="CO1092">
        <v>0</v>
      </c>
      <c r="CP1092">
        <v>140</v>
      </c>
      <c r="CQ1092">
        <v>105</v>
      </c>
      <c r="CR1092">
        <v>0</v>
      </c>
      <c r="CS1092">
        <v>0</v>
      </c>
      <c r="CT1092">
        <v>0</v>
      </c>
      <c r="CU1092">
        <v>0</v>
      </c>
      <c r="CV1092">
        <v>35</v>
      </c>
      <c r="CW1092">
        <v>35</v>
      </c>
      <c r="CX1092">
        <v>0</v>
      </c>
      <c r="CY1092">
        <v>0</v>
      </c>
      <c r="CZ1092">
        <v>55</v>
      </c>
      <c r="DA1092">
        <v>55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15</v>
      </c>
      <c r="DI1092">
        <v>15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</row>
    <row r="1093" spans="1:136" x14ac:dyDescent="0.3">
      <c r="A1093" t="s">
        <v>391</v>
      </c>
      <c r="B1093">
        <v>140</v>
      </c>
      <c r="C1093" t="s">
        <v>2965</v>
      </c>
      <c r="D1093">
        <v>34021004406</v>
      </c>
      <c r="E1093" t="s">
        <v>2966</v>
      </c>
      <c r="F1093" t="s">
        <v>235</v>
      </c>
      <c r="G1093" t="s">
        <v>2962</v>
      </c>
      <c r="H1093">
        <v>2910</v>
      </c>
      <c r="I1093">
        <v>1885</v>
      </c>
      <c r="J1093">
        <v>1870</v>
      </c>
      <c r="K1093">
        <v>75</v>
      </c>
      <c r="L1093">
        <v>45</v>
      </c>
      <c r="M1093">
        <v>0</v>
      </c>
      <c r="N1093">
        <v>30</v>
      </c>
      <c r="O1093">
        <v>130</v>
      </c>
      <c r="P1093">
        <v>100</v>
      </c>
      <c r="Q1093">
        <v>0</v>
      </c>
      <c r="R1093">
        <v>30</v>
      </c>
      <c r="S1093">
        <v>110</v>
      </c>
      <c r="T1093">
        <v>65</v>
      </c>
      <c r="U1093">
        <v>0</v>
      </c>
      <c r="V1093">
        <v>50</v>
      </c>
      <c r="W1093">
        <v>155</v>
      </c>
      <c r="X1093">
        <v>100</v>
      </c>
      <c r="Y1093">
        <v>0</v>
      </c>
      <c r="Z1093">
        <v>55</v>
      </c>
      <c r="AA1093">
        <v>1395</v>
      </c>
      <c r="AB1093">
        <v>1275</v>
      </c>
      <c r="AC1093">
        <v>0</v>
      </c>
      <c r="AD1093">
        <v>125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15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15</v>
      </c>
      <c r="BJ1093">
        <v>0</v>
      </c>
      <c r="BK1093">
        <v>0</v>
      </c>
      <c r="BL1093">
        <v>15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1025</v>
      </c>
      <c r="BV1093">
        <v>935</v>
      </c>
      <c r="BW1093">
        <v>245</v>
      </c>
      <c r="BX1093">
        <v>120</v>
      </c>
      <c r="BY1093">
        <v>0</v>
      </c>
      <c r="BZ1093">
        <v>130</v>
      </c>
      <c r="CA1093">
        <v>100</v>
      </c>
      <c r="CB1093">
        <v>80</v>
      </c>
      <c r="CC1093">
        <v>0</v>
      </c>
      <c r="CD1093">
        <v>20</v>
      </c>
      <c r="CE1093">
        <v>115</v>
      </c>
      <c r="CF1093">
        <v>20</v>
      </c>
      <c r="CG1093">
        <v>0</v>
      </c>
      <c r="CH1093">
        <v>95</v>
      </c>
      <c r="CI1093">
        <v>90</v>
      </c>
      <c r="CJ1093">
        <v>40</v>
      </c>
      <c r="CK1093">
        <v>0</v>
      </c>
      <c r="CL1093">
        <v>50</v>
      </c>
      <c r="CM1093">
        <v>385</v>
      </c>
      <c r="CN1093">
        <v>225</v>
      </c>
      <c r="CO1093">
        <v>0</v>
      </c>
      <c r="CP1093">
        <v>160</v>
      </c>
      <c r="CQ1093">
        <v>40</v>
      </c>
      <c r="CR1093">
        <v>25</v>
      </c>
      <c r="CS1093">
        <v>25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15</v>
      </c>
      <c r="DA1093">
        <v>15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50</v>
      </c>
      <c r="DM1093">
        <v>50</v>
      </c>
      <c r="DN1093">
        <v>50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</row>
    <row r="1094" spans="1:136" x14ac:dyDescent="0.3">
      <c r="A1094" t="s">
        <v>391</v>
      </c>
      <c r="B1094">
        <v>140</v>
      </c>
      <c r="C1094" t="s">
        <v>2967</v>
      </c>
      <c r="D1094">
        <v>34021004407</v>
      </c>
      <c r="E1094" t="s">
        <v>2968</v>
      </c>
      <c r="F1094" t="s">
        <v>235</v>
      </c>
      <c r="G1094" t="s">
        <v>2962</v>
      </c>
      <c r="H1094">
        <v>2120</v>
      </c>
      <c r="I1094">
        <v>1190</v>
      </c>
      <c r="J1094">
        <v>1160</v>
      </c>
      <c r="K1094">
        <v>125</v>
      </c>
      <c r="L1094">
        <v>55</v>
      </c>
      <c r="M1094">
        <v>0</v>
      </c>
      <c r="N1094">
        <v>70</v>
      </c>
      <c r="O1094">
        <v>85</v>
      </c>
      <c r="P1094">
        <v>0</v>
      </c>
      <c r="Q1094">
        <v>0</v>
      </c>
      <c r="R1094">
        <v>85</v>
      </c>
      <c r="S1094">
        <v>105</v>
      </c>
      <c r="T1094">
        <v>50</v>
      </c>
      <c r="U1094">
        <v>0</v>
      </c>
      <c r="V1094">
        <v>55</v>
      </c>
      <c r="W1094">
        <v>65</v>
      </c>
      <c r="X1094">
        <v>40</v>
      </c>
      <c r="Y1094">
        <v>0</v>
      </c>
      <c r="Z1094">
        <v>25</v>
      </c>
      <c r="AA1094">
        <v>780</v>
      </c>
      <c r="AB1094">
        <v>560</v>
      </c>
      <c r="AC1094">
        <v>15</v>
      </c>
      <c r="AD1094">
        <v>205</v>
      </c>
      <c r="AE1094">
        <v>30</v>
      </c>
      <c r="AF1094">
        <v>15</v>
      </c>
      <c r="AG1094">
        <v>15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15</v>
      </c>
      <c r="AW1094">
        <v>15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925</v>
      </c>
      <c r="BV1094">
        <v>845</v>
      </c>
      <c r="BW1094">
        <v>185</v>
      </c>
      <c r="BX1094">
        <v>45</v>
      </c>
      <c r="BY1094">
        <v>0</v>
      </c>
      <c r="BZ1094">
        <v>140</v>
      </c>
      <c r="CA1094">
        <v>155</v>
      </c>
      <c r="CB1094">
        <v>100</v>
      </c>
      <c r="CC1094">
        <v>0</v>
      </c>
      <c r="CD1094">
        <v>55</v>
      </c>
      <c r="CE1094">
        <v>135</v>
      </c>
      <c r="CF1094">
        <v>115</v>
      </c>
      <c r="CG1094">
        <v>10</v>
      </c>
      <c r="CH1094">
        <v>10</v>
      </c>
      <c r="CI1094">
        <v>115</v>
      </c>
      <c r="CJ1094">
        <v>70</v>
      </c>
      <c r="CK1094">
        <v>0</v>
      </c>
      <c r="CL1094">
        <v>45</v>
      </c>
      <c r="CM1094">
        <v>255</v>
      </c>
      <c r="CN1094">
        <v>90</v>
      </c>
      <c r="CO1094">
        <v>0</v>
      </c>
      <c r="CP1094">
        <v>170</v>
      </c>
      <c r="CQ1094">
        <v>65</v>
      </c>
      <c r="CR1094">
        <v>0</v>
      </c>
      <c r="CS1094">
        <v>0</v>
      </c>
      <c r="CT1094">
        <v>0</v>
      </c>
      <c r="CU1094">
        <v>0</v>
      </c>
      <c r="CV1094">
        <v>25</v>
      </c>
      <c r="CW1094">
        <v>25</v>
      </c>
      <c r="CX1094">
        <v>0</v>
      </c>
      <c r="CY1094">
        <v>0</v>
      </c>
      <c r="CZ1094">
        <v>40</v>
      </c>
      <c r="DA1094">
        <v>40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15</v>
      </c>
      <c r="DM1094">
        <v>0</v>
      </c>
      <c r="DN1094">
        <v>0</v>
      </c>
      <c r="DO1094">
        <v>0</v>
      </c>
      <c r="DP1094">
        <v>0</v>
      </c>
      <c r="DQ1094">
        <v>15</v>
      </c>
      <c r="DR1094">
        <v>15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</row>
    <row r="1095" spans="1:136" x14ac:dyDescent="0.3">
      <c r="A1095" t="s">
        <v>391</v>
      </c>
      <c r="B1095">
        <v>140</v>
      </c>
      <c r="C1095" t="s">
        <v>2969</v>
      </c>
      <c r="D1095">
        <v>34021004501</v>
      </c>
      <c r="E1095" t="s">
        <v>2970</v>
      </c>
      <c r="F1095" t="s">
        <v>235</v>
      </c>
      <c r="G1095" t="s">
        <v>2936</v>
      </c>
      <c r="H1095">
        <v>2310</v>
      </c>
      <c r="I1095">
        <v>1285</v>
      </c>
      <c r="J1095">
        <v>1285</v>
      </c>
      <c r="K1095">
        <v>25</v>
      </c>
      <c r="L1095">
        <v>25</v>
      </c>
      <c r="M1095">
        <v>0</v>
      </c>
      <c r="N1095">
        <v>0</v>
      </c>
      <c r="O1095">
        <v>40</v>
      </c>
      <c r="P1095">
        <v>15</v>
      </c>
      <c r="Q1095">
        <v>0</v>
      </c>
      <c r="R1095">
        <v>25</v>
      </c>
      <c r="S1095">
        <v>45</v>
      </c>
      <c r="T1095">
        <v>30</v>
      </c>
      <c r="U1095">
        <v>0</v>
      </c>
      <c r="V1095">
        <v>10</v>
      </c>
      <c r="W1095">
        <v>30</v>
      </c>
      <c r="X1095">
        <v>30</v>
      </c>
      <c r="Y1095">
        <v>0</v>
      </c>
      <c r="Z1095">
        <v>0</v>
      </c>
      <c r="AA1095">
        <v>1145</v>
      </c>
      <c r="AB1095">
        <v>1085</v>
      </c>
      <c r="AC1095">
        <v>0</v>
      </c>
      <c r="AD1095">
        <v>60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1025</v>
      </c>
      <c r="BV1095">
        <v>930</v>
      </c>
      <c r="BW1095">
        <v>135</v>
      </c>
      <c r="BX1095">
        <v>120</v>
      </c>
      <c r="BY1095">
        <v>15</v>
      </c>
      <c r="BZ1095">
        <v>0</v>
      </c>
      <c r="CA1095">
        <v>215</v>
      </c>
      <c r="CB1095">
        <v>100</v>
      </c>
      <c r="CC1095">
        <v>110</v>
      </c>
      <c r="CD1095">
        <v>10</v>
      </c>
      <c r="CE1095">
        <v>100</v>
      </c>
      <c r="CF1095">
        <v>45</v>
      </c>
      <c r="CG1095">
        <v>0</v>
      </c>
      <c r="CH1095">
        <v>55</v>
      </c>
      <c r="CI1095">
        <v>75</v>
      </c>
      <c r="CJ1095">
        <v>55</v>
      </c>
      <c r="CK1095">
        <v>0</v>
      </c>
      <c r="CL1095">
        <v>20</v>
      </c>
      <c r="CM1095">
        <v>400</v>
      </c>
      <c r="CN1095">
        <v>330</v>
      </c>
      <c r="CO1095">
        <v>0</v>
      </c>
      <c r="CP1095">
        <v>70</v>
      </c>
      <c r="CQ1095">
        <v>95</v>
      </c>
      <c r="CR1095">
        <v>0</v>
      </c>
      <c r="CS1095">
        <v>0</v>
      </c>
      <c r="CT1095">
        <v>0</v>
      </c>
      <c r="CU1095">
        <v>0</v>
      </c>
      <c r="CV1095">
        <v>15</v>
      </c>
      <c r="CW1095">
        <v>15</v>
      </c>
      <c r="CX1095">
        <v>0</v>
      </c>
      <c r="CY1095">
        <v>0</v>
      </c>
      <c r="CZ1095">
        <v>15</v>
      </c>
      <c r="DA1095">
        <v>15</v>
      </c>
      <c r="DB1095">
        <v>0</v>
      </c>
      <c r="DC1095">
        <v>0</v>
      </c>
      <c r="DD1095">
        <v>65</v>
      </c>
      <c r="DE1095">
        <v>15</v>
      </c>
      <c r="DF1095">
        <v>50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</row>
    <row r="1096" spans="1:136" x14ac:dyDescent="0.3">
      <c r="A1096" t="s">
        <v>391</v>
      </c>
      <c r="B1096">
        <v>140</v>
      </c>
      <c r="C1096" t="s">
        <v>2971</v>
      </c>
      <c r="D1096">
        <v>34021004502</v>
      </c>
      <c r="E1096" t="s">
        <v>2972</v>
      </c>
      <c r="F1096" t="s">
        <v>235</v>
      </c>
      <c r="G1096" t="s">
        <v>2936</v>
      </c>
      <c r="H1096">
        <v>650</v>
      </c>
      <c r="I1096">
        <v>330</v>
      </c>
      <c r="J1096">
        <v>330</v>
      </c>
      <c r="K1096">
        <v>25</v>
      </c>
      <c r="L1096">
        <v>4</v>
      </c>
      <c r="M1096">
        <v>0</v>
      </c>
      <c r="N1096">
        <v>20</v>
      </c>
      <c r="O1096">
        <v>4</v>
      </c>
      <c r="P1096">
        <v>0</v>
      </c>
      <c r="Q1096">
        <v>0</v>
      </c>
      <c r="R1096">
        <v>4</v>
      </c>
      <c r="S1096">
        <v>4</v>
      </c>
      <c r="T1096">
        <v>4</v>
      </c>
      <c r="U1096">
        <v>0</v>
      </c>
      <c r="V1096">
        <v>0</v>
      </c>
      <c r="W1096">
        <v>4</v>
      </c>
      <c r="X1096">
        <v>0</v>
      </c>
      <c r="Y1096">
        <v>0</v>
      </c>
      <c r="Z1096">
        <v>4</v>
      </c>
      <c r="AA1096">
        <v>290</v>
      </c>
      <c r="AB1096">
        <v>250</v>
      </c>
      <c r="AC1096">
        <v>0</v>
      </c>
      <c r="AD1096">
        <v>40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320</v>
      </c>
      <c r="BV1096">
        <v>320</v>
      </c>
      <c r="BW1096">
        <v>50</v>
      </c>
      <c r="BX1096">
        <v>0</v>
      </c>
      <c r="BY1096">
        <v>0</v>
      </c>
      <c r="BZ1096">
        <v>50</v>
      </c>
      <c r="CA1096">
        <v>40</v>
      </c>
      <c r="CB1096">
        <v>0</v>
      </c>
      <c r="CC1096">
        <v>0</v>
      </c>
      <c r="CD1096">
        <v>40</v>
      </c>
      <c r="CE1096">
        <v>10</v>
      </c>
      <c r="CF1096">
        <v>0</v>
      </c>
      <c r="CG1096">
        <v>0</v>
      </c>
      <c r="CH1096">
        <v>10</v>
      </c>
      <c r="CI1096">
        <v>35</v>
      </c>
      <c r="CJ1096">
        <v>10</v>
      </c>
      <c r="CK1096">
        <v>0</v>
      </c>
      <c r="CL1096">
        <v>25</v>
      </c>
      <c r="CM1096">
        <v>185</v>
      </c>
      <c r="CN1096">
        <v>130</v>
      </c>
      <c r="CO1096">
        <v>0</v>
      </c>
      <c r="CP1096">
        <v>60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</row>
    <row r="1097" spans="1:136" x14ac:dyDescent="0.3">
      <c r="A1097" t="s">
        <v>391</v>
      </c>
      <c r="B1097">
        <v>140</v>
      </c>
      <c r="C1097" t="s">
        <v>2973</v>
      </c>
      <c r="D1097">
        <v>34023000100</v>
      </c>
      <c r="E1097" t="s">
        <v>2974</v>
      </c>
      <c r="F1097" t="s">
        <v>237</v>
      </c>
      <c r="G1097" t="s">
        <v>2975</v>
      </c>
      <c r="H1097">
        <v>505</v>
      </c>
      <c r="I1097">
        <v>300</v>
      </c>
      <c r="J1097">
        <v>300</v>
      </c>
      <c r="K1097">
        <v>20</v>
      </c>
      <c r="L1097">
        <v>20</v>
      </c>
      <c r="M1097">
        <v>0</v>
      </c>
      <c r="N1097">
        <v>0</v>
      </c>
      <c r="O1097">
        <v>4</v>
      </c>
      <c r="P1097">
        <v>0</v>
      </c>
      <c r="Q1097">
        <v>0</v>
      </c>
      <c r="R1097">
        <v>4</v>
      </c>
      <c r="S1097">
        <v>10</v>
      </c>
      <c r="T1097">
        <v>4</v>
      </c>
      <c r="U1097">
        <v>0</v>
      </c>
      <c r="V1097">
        <v>4</v>
      </c>
      <c r="W1097">
        <v>4</v>
      </c>
      <c r="X1097">
        <v>4</v>
      </c>
      <c r="Y1097">
        <v>0</v>
      </c>
      <c r="Z1097">
        <v>0</v>
      </c>
      <c r="AA1097">
        <v>260</v>
      </c>
      <c r="AB1097">
        <v>230</v>
      </c>
      <c r="AC1097">
        <v>0</v>
      </c>
      <c r="AD1097">
        <v>30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205</v>
      </c>
      <c r="BV1097">
        <v>200</v>
      </c>
      <c r="BW1097">
        <v>95</v>
      </c>
      <c r="BX1097">
        <v>40</v>
      </c>
      <c r="BY1097">
        <v>0</v>
      </c>
      <c r="BZ1097">
        <v>55</v>
      </c>
      <c r="CA1097">
        <v>30</v>
      </c>
      <c r="CB1097">
        <v>4</v>
      </c>
      <c r="CC1097">
        <v>0</v>
      </c>
      <c r="CD1097">
        <v>20</v>
      </c>
      <c r="CE1097">
        <v>25</v>
      </c>
      <c r="CF1097">
        <v>0</v>
      </c>
      <c r="CG1097">
        <v>0</v>
      </c>
      <c r="CH1097">
        <v>25</v>
      </c>
      <c r="CI1097">
        <v>10</v>
      </c>
      <c r="CJ1097">
        <v>0</v>
      </c>
      <c r="CK1097">
        <v>0</v>
      </c>
      <c r="CL1097">
        <v>10</v>
      </c>
      <c r="CM1097">
        <v>40</v>
      </c>
      <c r="CN1097">
        <v>20</v>
      </c>
      <c r="CO1097">
        <v>0</v>
      </c>
      <c r="CP1097">
        <v>15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4</v>
      </c>
      <c r="DM1097">
        <v>4</v>
      </c>
      <c r="DN1097">
        <v>4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</row>
    <row r="1098" spans="1:136" x14ac:dyDescent="0.3">
      <c r="A1098" t="s">
        <v>391</v>
      </c>
      <c r="B1098">
        <v>140</v>
      </c>
      <c r="C1098" t="s">
        <v>2976</v>
      </c>
      <c r="D1098">
        <v>34023000200</v>
      </c>
      <c r="E1098" t="s">
        <v>2977</v>
      </c>
      <c r="F1098" t="s">
        <v>237</v>
      </c>
      <c r="G1098" t="s">
        <v>2975</v>
      </c>
      <c r="H1098">
        <v>2640</v>
      </c>
      <c r="I1098">
        <v>2210</v>
      </c>
      <c r="J1098">
        <v>2190</v>
      </c>
      <c r="K1098">
        <v>120</v>
      </c>
      <c r="L1098">
        <v>20</v>
      </c>
      <c r="M1098">
        <v>15</v>
      </c>
      <c r="N1098">
        <v>85</v>
      </c>
      <c r="O1098">
        <v>215</v>
      </c>
      <c r="P1098">
        <v>140</v>
      </c>
      <c r="Q1098">
        <v>0</v>
      </c>
      <c r="R1098">
        <v>75</v>
      </c>
      <c r="S1098">
        <v>215</v>
      </c>
      <c r="T1098">
        <v>130</v>
      </c>
      <c r="U1098">
        <v>0</v>
      </c>
      <c r="V1098">
        <v>85</v>
      </c>
      <c r="W1098">
        <v>115</v>
      </c>
      <c r="X1098">
        <v>80</v>
      </c>
      <c r="Y1098">
        <v>0</v>
      </c>
      <c r="Z1098">
        <v>30</v>
      </c>
      <c r="AA1098">
        <v>1530</v>
      </c>
      <c r="AB1098">
        <v>1335</v>
      </c>
      <c r="AC1098">
        <v>40</v>
      </c>
      <c r="AD1098">
        <v>155</v>
      </c>
      <c r="AE1098">
        <v>20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10</v>
      </c>
      <c r="AO1098">
        <v>0</v>
      </c>
      <c r="AP1098">
        <v>10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10</v>
      </c>
      <c r="AW1098">
        <v>0</v>
      </c>
      <c r="AX1098">
        <v>10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425</v>
      </c>
      <c r="BV1098">
        <v>415</v>
      </c>
      <c r="BW1098">
        <v>55</v>
      </c>
      <c r="BX1098">
        <v>0</v>
      </c>
      <c r="BY1098">
        <v>0</v>
      </c>
      <c r="BZ1098">
        <v>55</v>
      </c>
      <c r="CA1098">
        <v>125</v>
      </c>
      <c r="CB1098">
        <v>80</v>
      </c>
      <c r="CC1098">
        <v>0</v>
      </c>
      <c r="CD1098">
        <v>45</v>
      </c>
      <c r="CE1098">
        <v>30</v>
      </c>
      <c r="CF1098">
        <v>15</v>
      </c>
      <c r="CG1098">
        <v>0</v>
      </c>
      <c r="CH1098">
        <v>15</v>
      </c>
      <c r="CI1098">
        <v>65</v>
      </c>
      <c r="CJ1098">
        <v>10</v>
      </c>
      <c r="CK1098">
        <v>0</v>
      </c>
      <c r="CL1098">
        <v>50</v>
      </c>
      <c r="CM1098">
        <v>140</v>
      </c>
      <c r="CN1098">
        <v>125</v>
      </c>
      <c r="CO1098">
        <v>0</v>
      </c>
      <c r="CP1098">
        <v>20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10</v>
      </c>
      <c r="DM1098">
        <v>0</v>
      </c>
      <c r="DN1098">
        <v>0</v>
      </c>
      <c r="DO1098">
        <v>0</v>
      </c>
      <c r="DP1098">
        <v>0</v>
      </c>
      <c r="DQ1098">
        <v>10</v>
      </c>
      <c r="DR1098">
        <v>0</v>
      </c>
      <c r="DS1098">
        <v>10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</row>
    <row r="1099" spans="1:136" x14ac:dyDescent="0.3">
      <c r="A1099" t="s">
        <v>391</v>
      </c>
      <c r="B1099">
        <v>140</v>
      </c>
      <c r="C1099" t="s">
        <v>2978</v>
      </c>
      <c r="D1099">
        <v>34023000300</v>
      </c>
      <c r="E1099" t="s">
        <v>2979</v>
      </c>
      <c r="F1099" t="s">
        <v>237</v>
      </c>
      <c r="G1099" t="s">
        <v>2980</v>
      </c>
      <c r="H1099">
        <v>2245</v>
      </c>
      <c r="I1099">
        <v>1510</v>
      </c>
      <c r="J1099">
        <v>1510</v>
      </c>
      <c r="K1099">
        <v>145</v>
      </c>
      <c r="L1099">
        <v>30</v>
      </c>
      <c r="M1099">
        <v>0</v>
      </c>
      <c r="N1099">
        <v>120</v>
      </c>
      <c r="O1099">
        <v>200</v>
      </c>
      <c r="P1099">
        <v>110</v>
      </c>
      <c r="Q1099">
        <v>30</v>
      </c>
      <c r="R1099">
        <v>60</v>
      </c>
      <c r="S1099">
        <v>155</v>
      </c>
      <c r="T1099">
        <v>105</v>
      </c>
      <c r="U1099">
        <v>0</v>
      </c>
      <c r="V1099">
        <v>50</v>
      </c>
      <c r="W1099">
        <v>275</v>
      </c>
      <c r="X1099">
        <v>155</v>
      </c>
      <c r="Y1099">
        <v>25</v>
      </c>
      <c r="Z1099">
        <v>95</v>
      </c>
      <c r="AA1099">
        <v>735</v>
      </c>
      <c r="AB1099">
        <v>635</v>
      </c>
      <c r="AC1099">
        <v>15</v>
      </c>
      <c r="AD1099">
        <v>85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735</v>
      </c>
      <c r="BV1099">
        <v>665</v>
      </c>
      <c r="BW1099">
        <v>135</v>
      </c>
      <c r="BX1099">
        <v>85</v>
      </c>
      <c r="BY1099">
        <v>0</v>
      </c>
      <c r="BZ1099">
        <v>55</v>
      </c>
      <c r="CA1099">
        <v>225</v>
      </c>
      <c r="CB1099">
        <v>140</v>
      </c>
      <c r="CC1099">
        <v>0</v>
      </c>
      <c r="CD1099">
        <v>80</v>
      </c>
      <c r="CE1099">
        <v>120</v>
      </c>
      <c r="CF1099">
        <v>120</v>
      </c>
      <c r="CG1099">
        <v>0</v>
      </c>
      <c r="CH1099">
        <v>0</v>
      </c>
      <c r="CI1099">
        <v>50</v>
      </c>
      <c r="CJ1099">
        <v>50</v>
      </c>
      <c r="CK1099">
        <v>0</v>
      </c>
      <c r="CL1099">
        <v>0</v>
      </c>
      <c r="CM1099">
        <v>135</v>
      </c>
      <c r="CN1099">
        <v>65</v>
      </c>
      <c r="CO1099">
        <v>0</v>
      </c>
      <c r="CP1099">
        <v>70</v>
      </c>
      <c r="CQ1099">
        <v>70</v>
      </c>
      <c r="CR1099">
        <v>0</v>
      </c>
      <c r="CS1099">
        <v>0</v>
      </c>
      <c r="CT1099">
        <v>0</v>
      </c>
      <c r="CU1099">
        <v>0</v>
      </c>
      <c r="CV1099">
        <v>55</v>
      </c>
      <c r="CW1099">
        <v>40</v>
      </c>
      <c r="CX1099">
        <v>15</v>
      </c>
      <c r="CY1099">
        <v>0</v>
      </c>
      <c r="CZ1099">
        <v>15</v>
      </c>
      <c r="DA1099">
        <v>15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</row>
    <row r="1100" spans="1:136" x14ac:dyDescent="0.3">
      <c r="A1100" t="s">
        <v>391</v>
      </c>
      <c r="B1100">
        <v>140</v>
      </c>
      <c r="C1100" t="s">
        <v>2981</v>
      </c>
      <c r="D1100">
        <v>34023000401</v>
      </c>
      <c r="E1100" t="s">
        <v>2982</v>
      </c>
      <c r="F1100" t="s">
        <v>237</v>
      </c>
      <c r="G1100" t="s">
        <v>2983</v>
      </c>
      <c r="H1100">
        <v>2420</v>
      </c>
      <c r="I1100">
        <v>1770</v>
      </c>
      <c r="J1100">
        <v>1770</v>
      </c>
      <c r="K1100">
        <v>95</v>
      </c>
      <c r="L1100">
        <v>80</v>
      </c>
      <c r="M1100">
        <v>0</v>
      </c>
      <c r="N1100">
        <v>15</v>
      </c>
      <c r="O1100">
        <v>175</v>
      </c>
      <c r="P1100">
        <v>115</v>
      </c>
      <c r="Q1100">
        <v>0</v>
      </c>
      <c r="R1100">
        <v>55</v>
      </c>
      <c r="S1100">
        <v>185</v>
      </c>
      <c r="T1100">
        <v>135</v>
      </c>
      <c r="U1100">
        <v>15</v>
      </c>
      <c r="V1100">
        <v>35</v>
      </c>
      <c r="W1100">
        <v>170</v>
      </c>
      <c r="X1100">
        <v>160</v>
      </c>
      <c r="Y1100">
        <v>0</v>
      </c>
      <c r="Z1100">
        <v>15</v>
      </c>
      <c r="AA1100">
        <v>1145</v>
      </c>
      <c r="AB1100">
        <v>820</v>
      </c>
      <c r="AC1100">
        <v>90</v>
      </c>
      <c r="AD1100">
        <v>235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650</v>
      </c>
      <c r="BV1100">
        <v>635</v>
      </c>
      <c r="BW1100">
        <v>175</v>
      </c>
      <c r="BX1100">
        <v>125</v>
      </c>
      <c r="BY1100">
        <v>30</v>
      </c>
      <c r="BZ1100">
        <v>20</v>
      </c>
      <c r="CA1100">
        <v>155</v>
      </c>
      <c r="CB1100">
        <v>75</v>
      </c>
      <c r="CC1100">
        <v>0</v>
      </c>
      <c r="CD1100">
        <v>80</v>
      </c>
      <c r="CE1100">
        <v>75</v>
      </c>
      <c r="CF1100">
        <v>45</v>
      </c>
      <c r="CG1100">
        <v>0</v>
      </c>
      <c r="CH1100">
        <v>30</v>
      </c>
      <c r="CI1100">
        <v>135</v>
      </c>
      <c r="CJ1100">
        <v>85</v>
      </c>
      <c r="CK1100">
        <v>0</v>
      </c>
      <c r="CL1100">
        <v>50</v>
      </c>
      <c r="CM1100">
        <v>100</v>
      </c>
      <c r="CN1100">
        <v>15</v>
      </c>
      <c r="CO1100">
        <v>0</v>
      </c>
      <c r="CP1100">
        <v>85</v>
      </c>
      <c r="CQ1100">
        <v>10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10</v>
      </c>
      <c r="DI1100">
        <v>10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</row>
    <row r="1101" spans="1:136" x14ac:dyDescent="0.3">
      <c r="A1101" t="s">
        <v>391</v>
      </c>
      <c r="B1101">
        <v>140</v>
      </c>
      <c r="C1101" t="s">
        <v>2984</v>
      </c>
      <c r="D1101">
        <v>34023000403</v>
      </c>
      <c r="E1101" t="s">
        <v>2985</v>
      </c>
      <c r="F1101" t="s">
        <v>237</v>
      </c>
      <c r="G1101" t="s">
        <v>2983</v>
      </c>
      <c r="H1101">
        <v>1180</v>
      </c>
      <c r="I1101">
        <v>925</v>
      </c>
      <c r="J1101">
        <v>890</v>
      </c>
      <c r="K1101">
        <v>50</v>
      </c>
      <c r="L1101">
        <v>25</v>
      </c>
      <c r="M1101">
        <v>0</v>
      </c>
      <c r="N1101">
        <v>30</v>
      </c>
      <c r="O1101">
        <v>90</v>
      </c>
      <c r="P1101">
        <v>80</v>
      </c>
      <c r="Q1101">
        <v>0</v>
      </c>
      <c r="R1101">
        <v>15</v>
      </c>
      <c r="S1101">
        <v>75</v>
      </c>
      <c r="T1101">
        <v>65</v>
      </c>
      <c r="U1101">
        <v>0</v>
      </c>
      <c r="V1101">
        <v>10</v>
      </c>
      <c r="W1101">
        <v>60</v>
      </c>
      <c r="X1101">
        <v>45</v>
      </c>
      <c r="Y1101">
        <v>0</v>
      </c>
      <c r="Z1101">
        <v>15</v>
      </c>
      <c r="AA1101">
        <v>615</v>
      </c>
      <c r="AB1101">
        <v>520</v>
      </c>
      <c r="AC1101">
        <v>25</v>
      </c>
      <c r="AD1101">
        <v>70</v>
      </c>
      <c r="AE1101">
        <v>35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35</v>
      </c>
      <c r="AO1101">
        <v>35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255</v>
      </c>
      <c r="BV1101">
        <v>255</v>
      </c>
      <c r="BW1101">
        <v>75</v>
      </c>
      <c r="BX1101">
        <v>40</v>
      </c>
      <c r="BY1101">
        <v>0</v>
      </c>
      <c r="BZ1101">
        <v>35</v>
      </c>
      <c r="CA1101">
        <v>0</v>
      </c>
      <c r="CB1101">
        <v>0</v>
      </c>
      <c r="CC1101">
        <v>0</v>
      </c>
      <c r="CD1101">
        <v>0</v>
      </c>
      <c r="CE1101">
        <v>20</v>
      </c>
      <c r="CF1101">
        <v>20</v>
      </c>
      <c r="CG1101">
        <v>0</v>
      </c>
      <c r="CH1101">
        <v>0</v>
      </c>
      <c r="CI1101">
        <v>75</v>
      </c>
      <c r="CJ1101">
        <v>75</v>
      </c>
      <c r="CK1101">
        <v>0</v>
      </c>
      <c r="CL1101">
        <v>0</v>
      </c>
      <c r="CM1101">
        <v>85</v>
      </c>
      <c r="CN1101">
        <v>85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</row>
    <row r="1102" spans="1:136" x14ac:dyDescent="0.3">
      <c r="A1102" t="s">
        <v>391</v>
      </c>
      <c r="B1102">
        <v>140</v>
      </c>
      <c r="C1102" t="s">
        <v>2986</v>
      </c>
      <c r="D1102">
        <v>34023000404</v>
      </c>
      <c r="E1102" t="s">
        <v>2987</v>
      </c>
      <c r="F1102" t="s">
        <v>237</v>
      </c>
      <c r="G1102" t="s">
        <v>2983</v>
      </c>
      <c r="H1102">
        <v>1970</v>
      </c>
      <c r="I1102">
        <v>1620</v>
      </c>
      <c r="J1102">
        <v>1595</v>
      </c>
      <c r="K1102">
        <v>130</v>
      </c>
      <c r="L1102">
        <v>45</v>
      </c>
      <c r="M1102">
        <v>0</v>
      </c>
      <c r="N1102">
        <v>85</v>
      </c>
      <c r="O1102">
        <v>90</v>
      </c>
      <c r="P1102">
        <v>80</v>
      </c>
      <c r="Q1102">
        <v>0</v>
      </c>
      <c r="R1102">
        <v>10</v>
      </c>
      <c r="S1102">
        <v>85</v>
      </c>
      <c r="T1102">
        <v>70</v>
      </c>
      <c r="U1102">
        <v>0</v>
      </c>
      <c r="V1102">
        <v>20</v>
      </c>
      <c r="W1102">
        <v>80</v>
      </c>
      <c r="X1102">
        <v>50</v>
      </c>
      <c r="Y1102">
        <v>10</v>
      </c>
      <c r="Z1102">
        <v>20</v>
      </c>
      <c r="AA1102">
        <v>1205</v>
      </c>
      <c r="AB1102">
        <v>880</v>
      </c>
      <c r="AC1102">
        <v>50</v>
      </c>
      <c r="AD1102">
        <v>275</v>
      </c>
      <c r="AE1102">
        <v>25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25</v>
      </c>
      <c r="AW1102">
        <v>15</v>
      </c>
      <c r="AX1102">
        <v>10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345</v>
      </c>
      <c r="BV1102">
        <v>340</v>
      </c>
      <c r="BW1102">
        <v>0</v>
      </c>
      <c r="BX1102">
        <v>0</v>
      </c>
      <c r="BY1102">
        <v>0</v>
      </c>
      <c r="BZ1102">
        <v>0</v>
      </c>
      <c r="CA1102">
        <v>110</v>
      </c>
      <c r="CB1102">
        <v>100</v>
      </c>
      <c r="CC1102">
        <v>0</v>
      </c>
      <c r="CD1102">
        <v>4</v>
      </c>
      <c r="CE1102">
        <v>4</v>
      </c>
      <c r="CF1102">
        <v>0</v>
      </c>
      <c r="CG1102">
        <v>0</v>
      </c>
      <c r="CH1102">
        <v>4</v>
      </c>
      <c r="CI1102">
        <v>55</v>
      </c>
      <c r="CJ1102">
        <v>45</v>
      </c>
      <c r="CK1102">
        <v>0</v>
      </c>
      <c r="CL1102">
        <v>10</v>
      </c>
      <c r="CM1102">
        <v>170</v>
      </c>
      <c r="CN1102">
        <v>120</v>
      </c>
      <c r="CO1102">
        <v>0</v>
      </c>
      <c r="CP1102">
        <v>50</v>
      </c>
      <c r="CQ1102">
        <v>10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10</v>
      </c>
      <c r="DA1102">
        <v>10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</row>
    <row r="1103" spans="1:136" x14ac:dyDescent="0.3">
      <c r="A1103" t="s">
        <v>391</v>
      </c>
      <c r="B1103">
        <v>140</v>
      </c>
      <c r="C1103" t="s">
        <v>2988</v>
      </c>
      <c r="D1103">
        <v>34023000501</v>
      </c>
      <c r="E1103" t="s">
        <v>2989</v>
      </c>
      <c r="F1103" t="s">
        <v>237</v>
      </c>
      <c r="G1103" t="s">
        <v>2983</v>
      </c>
      <c r="H1103">
        <v>1850</v>
      </c>
      <c r="I1103">
        <v>1000</v>
      </c>
      <c r="J1103">
        <v>995</v>
      </c>
      <c r="K1103">
        <v>55</v>
      </c>
      <c r="L1103">
        <v>40</v>
      </c>
      <c r="M1103">
        <v>0</v>
      </c>
      <c r="N1103">
        <v>15</v>
      </c>
      <c r="O1103">
        <v>120</v>
      </c>
      <c r="P1103">
        <v>60</v>
      </c>
      <c r="Q1103">
        <v>0</v>
      </c>
      <c r="R1103">
        <v>60</v>
      </c>
      <c r="S1103">
        <v>100</v>
      </c>
      <c r="T1103">
        <v>65</v>
      </c>
      <c r="U1103">
        <v>10</v>
      </c>
      <c r="V1103">
        <v>25</v>
      </c>
      <c r="W1103">
        <v>170</v>
      </c>
      <c r="X1103">
        <v>130</v>
      </c>
      <c r="Y1103">
        <v>4</v>
      </c>
      <c r="Z1103">
        <v>35</v>
      </c>
      <c r="AA1103">
        <v>545</v>
      </c>
      <c r="AB1103">
        <v>410</v>
      </c>
      <c r="AC1103">
        <v>35</v>
      </c>
      <c r="AD1103">
        <v>105</v>
      </c>
      <c r="AE1103">
        <v>10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10</v>
      </c>
      <c r="AW1103">
        <v>0</v>
      </c>
      <c r="AX1103">
        <v>10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845</v>
      </c>
      <c r="BV1103">
        <v>840</v>
      </c>
      <c r="BW1103">
        <v>200</v>
      </c>
      <c r="BX1103">
        <v>120</v>
      </c>
      <c r="BY1103">
        <v>0</v>
      </c>
      <c r="BZ1103">
        <v>80</v>
      </c>
      <c r="CA1103">
        <v>205</v>
      </c>
      <c r="CB1103">
        <v>170</v>
      </c>
      <c r="CC1103">
        <v>0</v>
      </c>
      <c r="CD1103">
        <v>35</v>
      </c>
      <c r="CE1103">
        <v>90</v>
      </c>
      <c r="CF1103">
        <v>15</v>
      </c>
      <c r="CG1103">
        <v>0</v>
      </c>
      <c r="CH1103">
        <v>75</v>
      </c>
      <c r="CI1103">
        <v>80</v>
      </c>
      <c r="CJ1103">
        <v>45</v>
      </c>
      <c r="CK1103">
        <v>0</v>
      </c>
      <c r="CL1103">
        <v>35</v>
      </c>
      <c r="CM1103">
        <v>265</v>
      </c>
      <c r="CN1103">
        <v>140</v>
      </c>
      <c r="CO1103">
        <v>0</v>
      </c>
      <c r="CP1103">
        <v>130</v>
      </c>
      <c r="CQ1103">
        <v>4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4</v>
      </c>
      <c r="DE1103">
        <v>4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</row>
    <row r="1104" spans="1:136" x14ac:dyDescent="0.3">
      <c r="A1104" t="s">
        <v>391</v>
      </c>
      <c r="B1104">
        <v>140</v>
      </c>
      <c r="C1104" t="s">
        <v>2990</v>
      </c>
      <c r="D1104">
        <v>34023000502</v>
      </c>
      <c r="E1104" t="s">
        <v>2991</v>
      </c>
      <c r="F1104" t="s">
        <v>237</v>
      </c>
      <c r="G1104" t="s">
        <v>2983</v>
      </c>
      <c r="H1104">
        <v>1485</v>
      </c>
      <c r="I1104">
        <v>1260</v>
      </c>
      <c r="J1104">
        <v>1165</v>
      </c>
      <c r="K1104">
        <v>140</v>
      </c>
      <c r="L1104">
        <v>65</v>
      </c>
      <c r="M1104">
        <v>0</v>
      </c>
      <c r="N1104">
        <v>75</v>
      </c>
      <c r="O1104">
        <v>135</v>
      </c>
      <c r="P1104">
        <v>75</v>
      </c>
      <c r="Q1104">
        <v>25</v>
      </c>
      <c r="R1104">
        <v>35</v>
      </c>
      <c r="S1104">
        <v>100</v>
      </c>
      <c r="T1104">
        <v>80</v>
      </c>
      <c r="U1104">
        <v>20</v>
      </c>
      <c r="V1104">
        <v>0</v>
      </c>
      <c r="W1104">
        <v>265</v>
      </c>
      <c r="X1104">
        <v>145</v>
      </c>
      <c r="Y1104">
        <v>25</v>
      </c>
      <c r="Z1104">
        <v>95</v>
      </c>
      <c r="AA1104">
        <v>520</v>
      </c>
      <c r="AB1104">
        <v>435</v>
      </c>
      <c r="AC1104">
        <v>30</v>
      </c>
      <c r="AD1104">
        <v>55</v>
      </c>
      <c r="AE1104">
        <v>100</v>
      </c>
      <c r="AF1104">
        <v>0</v>
      </c>
      <c r="AG1104">
        <v>0</v>
      </c>
      <c r="AH1104">
        <v>0</v>
      </c>
      <c r="AI1104">
        <v>0</v>
      </c>
      <c r="AJ1104">
        <v>15</v>
      </c>
      <c r="AK1104">
        <v>4</v>
      </c>
      <c r="AL1104">
        <v>10</v>
      </c>
      <c r="AM1104">
        <v>0</v>
      </c>
      <c r="AN1104">
        <v>15</v>
      </c>
      <c r="AO1104">
        <v>10</v>
      </c>
      <c r="AP1104">
        <v>10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65</v>
      </c>
      <c r="AW1104">
        <v>40</v>
      </c>
      <c r="AX1104">
        <v>25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220</v>
      </c>
      <c r="BV1104">
        <v>185</v>
      </c>
      <c r="BW1104">
        <v>90</v>
      </c>
      <c r="BX1104">
        <v>55</v>
      </c>
      <c r="BY1104">
        <v>0</v>
      </c>
      <c r="BZ1104">
        <v>35</v>
      </c>
      <c r="CA1104">
        <v>20</v>
      </c>
      <c r="CB1104">
        <v>0</v>
      </c>
      <c r="CC1104">
        <v>0</v>
      </c>
      <c r="CD1104">
        <v>20</v>
      </c>
      <c r="CE1104">
        <v>20</v>
      </c>
      <c r="CF1104">
        <v>0</v>
      </c>
      <c r="CG1104">
        <v>0</v>
      </c>
      <c r="CH1104">
        <v>20</v>
      </c>
      <c r="CI1104">
        <v>10</v>
      </c>
      <c r="CJ1104">
        <v>0</v>
      </c>
      <c r="CK1104">
        <v>0</v>
      </c>
      <c r="CL1104">
        <v>10</v>
      </c>
      <c r="CM1104">
        <v>45</v>
      </c>
      <c r="CN1104">
        <v>15</v>
      </c>
      <c r="CO1104">
        <v>30</v>
      </c>
      <c r="CP1104">
        <v>0</v>
      </c>
      <c r="CQ1104">
        <v>25</v>
      </c>
      <c r="CR1104">
        <v>25</v>
      </c>
      <c r="CS1104">
        <v>25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10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10</v>
      </c>
      <c r="DV1104">
        <v>10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</row>
    <row r="1105" spans="1:136" x14ac:dyDescent="0.3">
      <c r="A1105" t="s">
        <v>391</v>
      </c>
      <c r="B1105">
        <v>140</v>
      </c>
      <c r="C1105" t="s">
        <v>2992</v>
      </c>
      <c r="D1105">
        <v>34023000603</v>
      </c>
      <c r="E1105" t="s">
        <v>2993</v>
      </c>
      <c r="F1105" t="s">
        <v>237</v>
      </c>
      <c r="G1105" t="s">
        <v>2983</v>
      </c>
      <c r="H1105">
        <v>2625</v>
      </c>
      <c r="I1105">
        <v>555</v>
      </c>
      <c r="J1105">
        <v>525</v>
      </c>
      <c r="K1105">
        <v>30</v>
      </c>
      <c r="L1105">
        <v>0</v>
      </c>
      <c r="M1105">
        <v>0</v>
      </c>
      <c r="N1105">
        <v>30</v>
      </c>
      <c r="O1105">
        <v>20</v>
      </c>
      <c r="P1105">
        <v>20</v>
      </c>
      <c r="Q1105">
        <v>0</v>
      </c>
      <c r="R1105">
        <v>0</v>
      </c>
      <c r="S1105">
        <v>50</v>
      </c>
      <c r="T1105">
        <v>50</v>
      </c>
      <c r="U1105">
        <v>0</v>
      </c>
      <c r="V1105">
        <v>0</v>
      </c>
      <c r="W1105">
        <v>80</v>
      </c>
      <c r="X1105">
        <v>55</v>
      </c>
      <c r="Y1105">
        <v>0</v>
      </c>
      <c r="Z1105">
        <v>25</v>
      </c>
      <c r="AA1105">
        <v>345</v>
      </c>
      <c r="AB1105">
        <v>330</v>
      </c>
      <c r="AC1105">
        <v>0</v>
      </c>
      <c r="AD1105">
        <v>15</v>
      </c>
      <c r="AE1105">
        <v>25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10</v>
      </c>
      <c r="AS1105">
        <v>0</v>
      </c>
      <c r="AT1105">
        <v>10</v>
      </c>
      <c r="AU1105">
        <v>0</v>
      </c>
      <c r="AV1105">
        <v>20</v>
      </c>
      <c r="AW1105">
        <v>20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2070</v>
      </c>
      <c r="BV1105">
        <v>1790</v>
      </c>
      <c r="BW1105">
        <v>295</v>
      </c>
      <c r="BX1105">
        <v>215</v>
      </c>
      <c r="BY1105">
        <v>0</v>
      </c>
      <c r="BZ1105">
        <v>80</v>
      </c>
      <c r="CA1105">
        <v>35</v>
      </c>
      <c r="CB1105">
        <v>4</v>
      </c>
      <c r="CC1105">
        <v>0</v>
      </c>
      <c r="CD1105">
        <v>30</v>
      </c>
      <c r="CE1105">
        <v>180</v>
      </c>
      <c r="CF1105">
        <v>100</v>
      </c>
      <c r="CG1105">
        <v>0</v>
      </c>
      <c r="CH1105">
        <v>80</v>
      </c>
      <c r="CI1105">
        <v>265</v>
      </c>
      <c r="CJ1105">
        <v>125</v>
      </c>
      <c r="CK1105">
        <v>0</v>
      </c>
      <c r="CL1105">
        <v>140</v>
      </c>
      <c r="CM1105">
        <v>1015</v>
      </c>
      <c r="CN1105">
        <v>630</v>
      </c>
      <c r="CO1105">
        <v>60</v>
      </c>
      <c r="CP1105">
        <v>325</v>
      </c>
      <c r="CQ1105">
        <v>215</v>
      </c>
      <c r="CR1105">
        <v>70</v>
      </c>
      <c r="CS1105">
        <v>55</v>
      </c>
      <c r="CT1105">
        <v>15</v>
      </c>
      <c r="CU1105">
        <v>0</v>
      </c>
      <c r="CV1105">
        <v>15</v>
      </c>
      <c r="CW1105">
        <v>0</v>
      </c>
      <c r="CX1105">
        <v>15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50</v>
      </c>
      <c r="DE1105">
        <v>30</v>
      </c>
      <c r="DF1105">
        <v>20</v>
      </c>
      <c r="DG1105">
        <v>0</v>
      </c>
      <c r="DH1105">
        <v>75</v>
      </c>
      <c r="DI1105">
        <v>75</v>
      </c>
      <c r="DJ1105">
        <v>0</v>
      </c>
      <c r="DK1105">
        <v>0</v>
      </c>
      <c r="DL1105">
        <v>70</v>
      </c>
      <c r="DM1105">
        <v>0</v>
      </c>
      <c r="DN1105">
        <v>0</v>
      </c>
      <c r="DO1105">
        <v>0</v>
      </c>
      <c r="DP1105">
        <v>0</v>
      </c>
      <c r="DQ1105">
        <v>25</v>
      </c>
      <c r="DR1105">
        <v>10</v>
      </c>
      <c r="DS1105">
        <v>15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4</v>
      </c>
      <c r="DZ1105">
        <v>0</v>
      </c>
      <c r="EA1105">
        <v>4</v>
      </c>
      <c r="EB1105">
        <v>0</v>
      </c>
      <c r="EC1105">
        <v>40</v>
      </c>
      <c r="ED1105">
        <v>25</v>
      </c>
      <c r="EE1105">
        <v>15</v>
      </c>
      <c r="EF1105">
        <v>0</v>
      </c>
    </row>
    <row r="1106" spans="1:136" x14ac:dyDescent="0.3">
      <c r="A1106" t="s">
        <v>391</v>
      </c>
      <c r="B1106">
        <v>140</v>
      </c>
      <c r="C1106" t="s">
        <v>2994</v>
      </c>
      <c r="D1106">
        <v>34023000606</v>
      </c>
      <c r="E1106" t="s">
        <v>2995</v>
      </c>
      <c r="F1106" t="s">
        <v>237</v>
      </c>
      <c r="G1106" t="s">
        <v>2983</v>
      </c>
      <c r="H1106">
        <v>685</v>
      </c>
      <c r="I1106">
        <v>600</v>
      </c>
      <c r="J1106">
        <v>595</v>
      </c>
      <c r="K1106">
        <v>35</v>
      </c>
      <c r="L1106">
        <v>10</v>
      </c>
      <c r="M1106">
        <v>0</v>
      </c>
      <c r="N1106">
        <v>25</v>
      </c>
      <c r="O1106">
        <v>20</v>
      </c>
      <c r="P1106">
        <v>10</v>
      </c>
      <c r="Q1106">
        <v>0</v>
      </c>
      <c r="R1106">
        <v>10</v>
      </c>
      <c r="S1106">
        <v>70</v>
      </c>
      <c r="T1106">
        <v>45</v>
      </c>
      <c r="U1106">
        <v>15</v>
      </c>
      <c r="V1106">
        <v>10</v>
      </c>
      <c r="W1106">
        <v>55</v>
      </c>
      <c r="X1106">
        <v>30</v>
      </c>
      <c r="Y1106">
        <v>0</v>
      </c>
      <c r="Z1106">
        <v>25</v>
      </c>
      <c r="AA1106">
        <v>415</v>
      </c>
      <c r="AB1106">
        <v>335</v>
      </c>
      <c r="AC1106">
        <v>45</v>
      </c>
      <c r="AD1106">
        <v>40</v>
      </c>
      <c r="AE1106">
        <v>4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4</v>
      </c>
      <c r="AW1106">
        <v>0</v>
      </c>
      <c r="AX1106">
        <v>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85</v>
      </c>
      <c r="BV1106">
        <v>85</v>
      </c>
      <c r="BW1106">
        <v>10</v>
      </c>
      <c r="BX1106">
        <v>0</v>
      </c>
      <c r="BY1106">
        <v>0</v>
      </c>
      <c r="BZ1106">
        <v>10</v>
      </c>
      <c r="CA1106">
        <v>0</v>
      </c>
      <c r="CB1106">
        <v>0</v>
      </c>
      <c r="CC1106">
        <v>0</v>
      </c>
      <c r="CD1106">
        <v>0</v>
      </c>
      <c r="CE1106">
        <v>4</v>
      </c>
      <c r="CF1106">
        <v>4</v>
      </c>
      <c r="CG1106">
        <v>0</v>
      </c>
      <c r="CH1106">
        <v>0</v>
      </c>
      <c r="CI1106">
        <v>4</v>
      </c>
      <c r="CJ1106">
        <v>4</v>
      </c>
      <c r="CK1106">
        <v>0</v>
      </c>
      <c r="CL1106">
        <v>0</v>
      </c>
      <c r="CM1106">
        <v>65</v>
      </c>
      <c r="CN1106">
        <v>50</v>
      </c>
      <c r="CO1106">
        <v>0</v>
      </c>
      <c r="CP1106">
        <v>10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</row>
    <row r="1107" spans="1:136" x14ac:dyDescent="0.3">
      <c r="A1107" t="s">
        <v>391</v>
      </c>
      <c r="B1107">
        <v>140</v>
      </c>
      <c r="C1107" t="s">
        <v>2996</v>
      </c>
      <c r="D1107">
        <v>34023000608</v>
      </c>
      <c r="E1107" t="s">
        <v>2997</v>
      </c>
      <c r="F1107" t="s">
        <v>237</v>
      </c>
      <c r="G1107" t="s">
        <v>2983</v>
      </c>
      <c r="H1107">
        <v>2360</v>
      </c>
      <c r="I1107">
        <v>1910</v>
      </c>
      <c r="J1107">
        <v>1845</v>
      </c>
      <c r="K1107">
        <v>155</v>
      </c>
      <c r="L1107">
        <v>75</v>
      </c>
      <c r="M1107">
        <v>0</v>
      </c>
      <c r="N1107">
        <v>85</v>
      </c>
      <c r="O1107">
        <v>90</v>
      </c>
      <c r="P1107">
        <v>50</v>
      </c>
      <c r="Q1107">
        <v>0</v>
      </c>
      <c r="R1107">
        <v>45</v>
      </c>
      <c r="S1107">
        <v>190</v>
      </c>
      <c r="T1107">
        <v>190</v>
      </c>
      <c r="U1107">
        <v>0</v>
      </c>
      <c r="V1107">
        <v>0</v>
      </c>
      <c r="W1107">
        <v>65</v>
      </c>
      <c r="X1107">
        <v>60</v>
      </c>
      <c r="Y1107">
        <v>4</v>
      </c>
      <c r="Z1107">
        <v>0</v>
      </c>
      <c r="AA1107">
        <v>1345</v>
      </c>
      <c r="AB1107">
        <v>1085</v>
      </c>
      <c r="AC1107">
        <v>80</v>
      </c>
      <c r="AD1107">
        <v>175</v>
      </c>
      <c r="AE1107">
        <v>45</v>
      </c>
      <c r="AF1107">
        <v>0</v>
      </c>
      <c r="AG1107">
        <v>0</v>
      </c>
      <c r="AH1107">
        <v>0</v>
      </c>
      <c r="AI1107">
        <v>0</v>
      </c>
      <c r="AJ1107">
        <v>10</v>
      </c>
      <c r="AK1107">
        <v>0</v>
      </c>
      <c r="AL1107">
        <v>10</v>
      </c>
      <c r="AM1107">
        <v>0</v>
      </c>
      <c r="AN1107">
        <v>15</v>
      </c>
      <c r="AO1107">
        <v>15</v>
      </c>
      <c r="AP1107">
        <v>0</v>
      </c>
      <c r="AQ1107">
        <v>0</v>
      </c>
      <c r="AR1107">
        <v>20</v>
      </c>
      <c r="AS1107">
        <v>20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20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15</v>
      </c>
      <c r="BJ1107">
        <v>0</v>
      </c>
      <c r="BK1107">
        <v>15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10</v>
      </c>
      <c r="BR1107">
        <v>10</v>
      </c>
      <c r="BS1107">
        <v>0</v>
      </c>
      <c r="BT1107">
        <v>0</v>
      </c>
      <c r="BU1107">
        <v>455</v>
      </c>
      <c r="BV1107">
        <v>440</v>
      </c>
      <c r="BW1107">
        <v>65</v>
      </c>
      <c r="BX1107">
        <v>45</v>
      </c>
      <c r="BY1107">
        <v>20</v>
      </c>
      <c r="BZ1107">
        <v>0</v>
      </c>
      <c r="CA1107">
        <v>35</v>
      </c>
      <c r="CB1107">
        <v>15</v>
      </c>
      <c r="CC1107">
        <v>0</v>
      </c>
      <c r="CD1107">
        <v>20</v>
      </c>
      <c r="CE1107">
        <v>95</v>
      </c>
      <c r="CF1107">
        <v>80</v>
      </c>
      <c r="CG1107">
        <v>0</v>
      </c>
      <c r="CH1107">
        <v>15</v>
      </c>
      <c r="CI1107">
        <v>4</v>
      </c>
      <c r="CJ1107">
        <v>4</v>
      </c>
      <c r="CK1107">
        <v>0</v>
      </c>
      <c r="CL1107">
        <v>0</v>
      </c>
      <c r="CM1107">
        <v>235</v>
      </c>
      <c r="CN1107">
        <v>180</v>
      </c>
      <c r="CO1107">
        <v>0</v>
      </c>
      <c r="CP1107">
        <v>55</v>
      </c>
      <c r="CQ1107">
        <v>10</v>
      </c>
      <c r="CR1107">
        <v>10</v>
      </c>
      <c r="CS1107">
        <v>10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</row>
    <row r="1108" spans="1:136" x14ac:dyDescent="0.3">
      <c r="A1108" t="s">
        <v>391</v>
      </c>
      <c r="B1108">
        <v>140</v>
      </c>
      <c r="C1108" t="s">
        <v>2998</v>
      </c>
      <c r="D1108">
        <v>34023000701</v>
      </c>
      <c r="E1108" t="s">
        <v>2999</v>
      </c>
      <c r="F1108" t="s">
        <v>237</v>
      </c>
      <c r="G1108" t="s">
        <v>2983</v>
      </c>
      <c r="H1108">
        <v>590</v>
      </c>
      <c r="I1108">
        <v>410</v>
      </c>
      <c r="J1108">
        <v>405</v>
      </c>
      <c r="K1108">
        <v>35</v>
      </c>
      <c r="L1108">
        <v>4</v>
      </c>
      <c r="M1108">
        <v>0</v>
      </c>
      <c r="N1108">
        <v>30</v>
      </c>
      <c r="O1108">
        <v>55</v>
      </c>
      <c r="P1108">
        <v>30</v>
      </c>
      <c r="Q1108">
        <v>4</v>
      </c>
      <c r="R1108">
        <v>20</v>
      </c>
      <c r="S1108">
        <v>45</v>
      </c>
      <c r="T1108">
        <v>25</v>
      </c>
      <c r="U1108">
        <v>0</v>
      </c>
      <c r="V1108">
        <v>20</v>
      </c>
      <c r="W1108">
        <v>60</v>
      </c>
      <c r="X1108">
        <v>35</v>
      </c>
      <c r="Y1108">
        <v>0</v>
      </c>
      <c r="Z1108">
        <v>25</v>
      </c>
      <c r="AA1108">
        <v>210</v>
      </c>
      <c r="AB1108">
        <v>200</v>
      </c>
      <c r="AC1108">
        <v>0</v>
      </c>
      <c r="AD1108">
        <v>15</v>
      </c>
      <c r="AE1108">
        <v>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4</v>
      </c>
      <c r="AW1108">
        <v>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185</v>
      </c>
      <c r="BV1108">
        <v>165</v>
      </c>
      <c r="BW1108">
        <v>90</v>
      </c>
      <c r="BX1108">
        <v>30</v>
      </c>
      <c r="BY1108">
        <v>0</v>
      </c>
      <c r="BZ1108">
        <v>60</v>
      </c>
      <c r="CA1108">
        <v>25</v>
      </c>
      <c r="CB1108">
        <v>0</v>
      </c>
      <c r="CC1108">
        <v>0</v>
      </c>
      <c r="CD1108">
        <v>25</v>
      </c>
      <c r="CE1108">
        <v>15</v>
      </c>
      <c r="CF1108">
        <v>4</v>
      </c>
      <c r="CG1108">
        <v>0</v>
      </c>
      <c r="CH1108">
        <v>4</v>
      </c>
      <c r="CI1108">
        <v>0</v>
      </c>
      <c r="CJ1108">
        <v>0</v>
      </c>
      <c r="CK1108">
        <v>0</v>
      </c>
      <c r="CL1108">
        <v>0</v>
      </c>
      <c r="CM1108">
        <v>35</v>
      </c>
      <c r="CN1108">
        <v>10</v>
      </c>
      <c r="CO1108">
        <v>0</v>
      </c>
      <c r="CP1108">
        <v>25</v>
      </c>
      <c r="CQ1108">
        <v>20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4</v>
      </c>
      <c r="DE1108">
        <v>4</v>
      </c>
      <c r="DF1108">
        <v>0</v>
      </c>
      <c r="DG1108">
        <v>0</v>
      </c>
      <c r="DH1108">
        <v>15</v>
      </c>
      <c r="DI1108">
        <v>15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</row>
    <row r="1109" spans="1:136" x14ac:dyDescent="0.3">
      <c r="A1109" t="s">
        <v>391</v>
      </c>
      <c r="B1109">
        <v>140</v>
      </c>
      <c r="C1109" t="s">
        <v>3000</v>
      </c>
      <c r="D1109">
        <v>34023000702</v>
      </c>
      <c r="E1109" t="s">
        <v>3001</v>
      </c>
      <c r="F1109" t="s">
        <v>237</v>
      </c>
      <c r="G1109" t="s">
        <v>2983</v>
      </c>
      <c r="H1109">
        <v>1330</v>
      </c>
      <c r="I1109">
        <v>595</v>
      </c>
      <c r="J1109">
        <v>595</v>
      </c>
      <c r="K1109">
        <v>45</v>
      </c>
      <c r="L1109">
        <v>15</v>
      </c>
      <c r="M1109">
        <v>0</v>
      </c>
      <c r="N1109">
        <v>35</v>
      </c>
      <c r="O1109">
        <v>10</v>
      </c>
      <c r="P1109">
        <v>4</v>
      </c>
      <c r="Q1109">
        <v>0</v>
      </c>
      <c r="R1109">
        <v>4</v>
      </c>
      <c r="S1109">
        <v>25</v>
      </c>
      <c r="T1109">
        <v>10</v>
      </c>
      <c r="U1109">
        <v>0</v>
      </c>
      <c r="V1109">
        <v>20</v>
      </c>
      <c r="W1109">
        <v>35</v>
      </c>
      <c r="X1109">
        <v>30</v>
      </c>
      <c r="Y1109">
        <v>0</v>
      </c>
      <c r="Z1109">
        <v>4</v>
      </c>
      <c r="AA1109">
        <v>475</v>
      </c>
      <c r="AB1109">
        <v>430</v>
      </c>
      <c r="AC1109">
        <v>15</v>
      </c>
      <c r="AD1109">
        <v>30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735</v>
      </c>
      <c r="BV1109">
        <v>720</v>
      </c>
      <c r="BW1109">
        <v>75</v>
      </c>
      <c r="BX1109">
        <v>35</v>
      </c>
      <c r="BY1109">
        <v>0</v>
      </c>
      <c r="BZ1109">
        <v>40</v>
      </c>
      <c r="CA1109">
        <v>95</v>
      </c>
      <c r="CB1109">
        <v>50</v>
      </c>
      <c r="CC1109">
        <v>0</v>
      </c>
      <c r="CD1109">
        <v>40</v>
      </c>
      <c r="CE1109">
        <v>140</v>
      </c>
      <c r="CF1109">
        <v>50</v>
      </c>
      <c r="CG1109">
        <v>0</v>
      </c>
      <c r="CH1109">
        <v>90</v>
      </c>
      <c r="CI1109">
        <v>90</v>
      </c>
      <c r="CJ1109">
        <v>60</v>
      </c>
      <c r="CK1109">
        <v>0</v>
      </c>
      <c r="CL1109">
        <v>35</v>
      </c>
      <c r="CM1109">
        <v>325</v>
      </c>
      <c r="CN1109">
        <v>135</v>
      </c>
      <c r="CO1109">
        <v>0</v>
      </c>
      <c r="CP1109">
        <v>190</v>
      </c>
      <c r="CQ1109">
        <v>4</v>
      </c>
      <c r="CR1109">
        <v>0</v>
      </c>
      <c r="CS1109">
        <v>0</v>
      </c>
      <c r="CT1109">
        <v>0</v>
      </c>
      <c r="CU1109">
        <v>0</v>
      </c>
      <c r="CV1109">
        <v>4</v>
      </c>
      <c r="CW1109">
        <v>4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4</v>
      </c>
      <c r="DM1109">
        <v>4</v>
      </c>
      <c r="DN1109">
        <v>4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</row>
    <row r="1110" spans="1:136" x14ac:dyDescent="0.3">
      <c r="A1110" t="s">
        <v>391</v>
      </c>
      <c r="B1110">
        <v>140</v>
      </c>
      <c r="C1110" t="s">
        <v>3002</v>
      </c>
      <c r="D1110">
        <v>34023000801</v>
      </c>
      <c r="E1110" t="s">
        <v>3003</v>
      </c>
      <c r="F1110" t="s">
        <v>237</v>
      </c>
      <c r="G1110" t="s">
        <v>3004</v>
      </c>
      <c r="H1110">
        <v>1855</v>
      </c>
      <c r="I1110">
        <v>1655</v>
      </c>
      <c r="J1110">
        <v>1655</v>
      </c>
      <c r="K1110">
        <v>45</v>
      </c>
      <c r="L1110">
        <v>35</v>
      </c>
      <c r="M1110">
        <v>0</v>
      </c>
      <c r="N1110">
        <v>10</v>
      </c>
      <c r="O1110">
        <v>140</v>
      </c>
      <c r="P1110">
        <v>65</v>
      </c>
      <c r="Q1110">
        <v>0</v>
      </c>
      <c r="R1110">
        <v>75</v>
      </c>
      <c r="S1110">
        <v>130</v>
      </c>
      <c r="T1110">
        <v>110</v>
      </c>
      <c r="U1110">
        <v>0</v>
      </c>
      <c r="V1110">
        <v>20</v>
      </c>
      <c r="W1110">
        <v>120</v>
      </c>
      <c r="X1110">
        <v>110</v>
      </c>
      <c r="Y1110">
        <v>0</v>
      </c>
      <c r="Z1110">
        <v>10</v>
      </c>
      <c r="AA1110">
        <v>1215</v>
      </c>
      <c r="AB1110">
        <v>865</v>
      </c>
      <c r="AC1110">
        <v>115</v>
      </c>
      <c r="AD1110">
        <v>235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200</v>
      </c>
      <c r="BV1110">
        <v>200</v>
      </c>
      <c r="BW1110">
        <v>65</v>
      </c>
      <c r="BX1110">
        <v>0</v>
      </c>
      <c r="BY1110">
        <v>0</v>
      </c>
      <c r="BZ1110">
        <v>65</v>
      </c>
      <c r="CA1110">
        <v>40</v>
      </c>
      <c r="CB1110">
        <v>10</v>
      </c>
      <c r="CC1110">
        <v>0</v>
      </c>
      <c r="CD1110">
        <v>30</v>
      </c>
      <c r="CE1110">
        <v>45</v>
      </c>
      <c r="CF1110">
        <v>10</v>
      </c>
      <c r="CG1110">
        <v>0</v>
      </c>
      <c r="CH1110">
        <v>35</v>
      </c>
      <c r="CI1110">
        <v>10</v>
      </c>
      <c r="CJ1110">
        <v>0</v>
      </c>
      <c r="CK1110">
        <v>0</v>
      </c>
      <c r="CL1110">
        <v>10</v>
      </c>
      <c r="CM1110">
        <v>40</v>
      </c>
      <c r="CN1110">
        <v>30</v>
      </c>
      <c r="CO1110">
        <v>0</v>
      </c>
      <c r="CP1110">
        <v>10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</row>
    <row r="1111" spans="1:136" x14ac:dyDescent="0.3">
      <c r="A1111" t="s">
        <v>391</v>
      </c>
      <c r="B1111">
        <v>140</v>
      </c>
      <c r="C1111" t="s">
        <v>3005</v>
      </c>
      <c r="D1111">
        <v>34023000802</v>
      </c>
      <c r="E1111" t="s">
        <v>3006</v>
      </c>
      <c r="F1111" t="s">
        <v>237</v>
      </c>
      <c r="G1111" t="s">
        <v>3004</v>
      </c>
      <c r="H1111">
        <v>1280</v>
      </c>
      <c r="I1111">
        <v>1185</v>
      </c>
      <c r="J1111">
        <v>1185</v>
      </c>
      <c r="K1111">
        <v>160</v>
      </c>
      <c r="L1111">
        <v>50</v>
      </c>
      <c r="M1111">
        <v>0</v>
      </c>
      <c r="N1111">
        <v>110</v>
      </c>
      <c r="O1111">
        <v>110</v>
      </c>
      <c r="P1111">
        <v>90</v>
      </c>
      <c r="Q1111">
        <v>0</v>
      </c>
      <c r="R1111">
        <v>20</v>
      </c>
      <c r="S1111">
        <v>160</v>
      </c>
      <c r="T1111">
        <v>75</v>
      </c>
      <c r="U1111">
        <v>20</v>
      </c>
      <c r="V1111">
        <v>60</v>
      </c>
      <c r="W1111">
        <v>115</v>
      </c>
      <c r="X1111">
        <v>80</v>
      </c>
      <c r="Y1111">
        <v>4</v>
      </c>
      <c r="Z1111">
        <v>25</v>
      </c>
      <c r="AA1111">
        <v>645</v>
      </c>
      <c r="AB1111">
        <v>505</v>
      </c>
      <c r="AC1111">
        <v>65</v>
      </c>
      <c r="AD1111">
        <v>75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95</v>
      </c>
      <c r="BV1111">
        <v>95</v>
      </c>
      <c r="BW1111">
        <v>20</v>
      </c>
      <c r="BX1111">
        <v>20</v>
      </c>
      <c r="BY1111">
        <v>0</v>
      </c>
      <c r="BZ1111">
        <v>4</v>
      </c>
      <c r="CA1111">
        <v>10</v>
      </c>
      <c r="CB1111">
        <v>4</v>
      </c>
      <c r="CC1111">
        <v>0</v>
      </c>
      <c r="CD1111">
        <v>4</v>
      </c>
      <c r="CE1111">
        <v>30</v>
      </c>
      <c r="CF1111">
        <v>30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30</v>
      </c>
      <c r="CN1111">
        <v>10</v>
      </c>
      <c r="CO1111">
        <v>0</v>
      </c>
      <c r="CP1111">
        <v>25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</row>
    <row r="1112" spans="1:136" x14ac:dyDescent="0.3">
      <c r="A1112" t="s">
        <v>391</v>
      </c>
      <c r="B1112">
        <v>140</v>
      </c>
      <c r="C1112" t="s">
        <v>3007</v>
      </c>
      <c r="D1112">
        <v>34023000901</v>
      </c>
      <c r="E1112" t="s">
        <v>3008</v>
      </c>
      <c r="F1112" t="s">
        <v>237</v>
      </c>
      <c r="G1112" t="s">
        <v>3004</v>
      </c>
      <c r="H1112">
        <v>920</v>
      </c>
      <c r="I1112">
        <v>810</v>
      </c>
      <c r="J1112">
        <v>800</v>
      </c>
      <c r="K1112">
        <v>45</v>
      </c>
      <c r="L1112">
        <v>20</v>
      </c>
      <c r="M1112">
        <v>0</v>
      </c>
      <c r="N1112">
        <v>25</v>
      </c>
      <c r="O1112">
        <v>70</v>
      </c>
      <c r="P1112">
        <v>35</v>
      </c>
      <c r="Q1112">
        <v>0</v>
      </c>
      <c r="R1112">
        <v>35</v>
      </c>
      <c r="S1112">
        <v>60</v>
      </c>
      <c r="T1112">
        <v>30</v>
      </c>
      <c r="U1112">
        <v>0</v>
      </c>
      <c r="V1112">
        <v>30</v>
      </c>
      <c r="W1112">
        <v>75</v>
      </c>
      <c r="X1112">
        <v>60</v>
      </c>
      <c r="Y1112">
        <v>10</v>
      </c>
      <c r="Z1112">
        <v>4</v>
      </c>
      <c r="AA1112">
        <v>550</v>
      </c>
      <c r="AB1112">
        <v>495</v>
      </c>
      <c r="AC1112">
        <v>4</v>
      </c>
      <c r="AD1112">
        <v>45</v>
      </c>
      <c r="AE1112">
        <v>4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4</v>
      </c>
      <c r="AW1112">
        <v>0</v>
      </c>
      <c r="AX1112">
        <v>4</v>
      </c>
      <c r="AY1112">
        <v>0</v>
      </c>
      <c r="AZ1112">
        <v>4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4</v>
      </c>
      <c r="BR1112">
        <v>4</v>
      </c>
      <c r="BS1112">
        <v>0</v>
      </c>
      <c r="BT1112">
        <v>0</v>
      </c>
      <c r="BU1112">
        <v>110</v>
      </c>
      <c r="BV1112">
        <v>85</v>
      </c>
      <c r="BW1112">
        <v>25</v>
      </c>
      <c r="BX1112">
        <v>0</v>
      </c>
      <c r="BY1112">
        <v>0</v>
      </c>
      <c r="BZ1112">
        <v>25</v>
      </c>
      <c r="CA1112">
        <v>10</v>
      </c>
      <c r="CB1112">
        <v>10</v>
      </c>
      <c r="CC1112">
        <v>0</v>
      </c>
      <c r="CD1112">
        <v>0</v>
      </c>
      <c r="CE1112">
        <v>15</v>
      </c>
      <c r="CF1112">
        <v>0</v>
      </c>
      <c r="CG1112">
        <v>0</v>
      </c>
      <c r="CH1112">
        <v>15</v>
      </c>
      <c r="CI1112">
        <v>0</v>
      </c>
      <c r="CJ1112">
        <v>0</v>
      </c>
      <c r="CK1112">
        <v>0</v>
      </c>
      <c r="CL1112">
        <v>0</v>
      </c>
      <c r="CM1112">
        <v>35</v>
      </c>
      <c r="CN1112">
        <v>35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25</v>
      </c>
      <c r="DM1112">
        <v>20</v>
      </c>
      <c r="DN1112">
        <v>20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4</v>
      </c>
      <c r="ED1112">
        <v>0</v>
      </c>
      <c r="EE1112">
        <v>4</v>
      </c>
      <c r="EF1112">
        <v>0</v>
      </c>
    </row>
    <row r="1113" spans="1:136" x14ac:dyDescent="0.3">
      <c r="A1113" t="s">
        <v>391</v>
      </c>
      <c r="B1113">
        <v>140</v>
      </c>
      <c r="C1113" t="s">
        <v>3009</v>
      </c>
      <c r="D1113">
        <v>34023000902</v>
      </c>
      <c r="E1113" t="s">
        <v>3010</v>
      </c>
      <c r="F1113" t="s">
        <v>237</v>
      </c>
      <c r="G1113" t="s">
        <v>3004</v>
      </c>
      <c r="H1113">
        <v>755</v>
      </c>
      <c r="I1113">
        <v>700</v>
      </c>
      <c r="J1113">
        <v>700</v>
      </c>
      <c r="K1113">
        <v>50</v>
      </c>
      <c r="L1113">
        <v>40</v>
      </c>
      <c r="M1113">
        <v>0</v>
      </c>
      <c r="N1113">
        <v>15</v>
      </c>
      <c r="O1113">
        <v>55</v>
      </c>
      <c r="P1113">
        <v>25</v>
      </c>
      <c r="Q1113">
        <v>15</v>
      </c>
      <c r="R1113">
        <v>15</v>
      </c>
      <c r="S1113">
        <v>105</v>
      </c>
      <c r="T1113">
        <v>100</v>
      </c>
      <c r="U1113">
        <v>0</v>
      </c>
      <c r="V1113">
        <v>4</v>
      </c>
      <c r="W1113">
        <v>75</v>
      </c>
      <c r="X1113">
        <v>60</v>
      </c>
      <c r="Y1113">
        <v>0</v>
      </c>
      <c r="Z1113">
        <v>15</v>
      </c>
      <c r="AA1113">
        <v>410</v>
      </c>
      <c r="AB1113">
        <v>380</v>
      </c>
      <c r="AC1113">
        <v>10</v>
      </c>
      <c r="AD1113">
        <v>25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4</v>
      </c>
      <c r="BA1113">
        <v>0</v>
      </c>
      <c r="BB1113">
        <v>0</v>
      </c>
      <c r="BC1113">
        <v>0</v>
      </c>
      <c r="BD1113">
        <v>0</v>
      </c>
      <c r="BE1113">
        <v>4</v>
      </c>
      <c r="BF1113">
        <v>4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55</v>
      </c>
      <c r="BV1113">
        <v>55</v>
      </c>
      <c r="BW1113">
        <v>4</v>
      </c>
      <c r="BX1113">
        <v>0</v>
      </c>
      <c r="BY1113">
        <v>0</v>
      </c>
      <c r="BZ1113">
        <v>4</v>
      </c>
      <c r="CA1113">
        <v>15</v>
      </c>
      <c r="CB1113">
        <v>15</v>
      </c>
      <c r="CC1113">
        <v>0</v>
      </c>
      <c r="CD1113">
        <v>0</v>
      </c>
      <c r="CE1113">
        <v>10</v>
      </c>
      <c r="CF1113">
        <v>0</v>
      </c>
      <c r="CG1113">
        <v>0</v>
      </c>
      <c r="CH1113">
        <v>10</v>
      </c>
      <c r="CI1113">
        <v>15</v>
      </c>
      <c r="CJ1113">
        <v>0</v>
      </c>
      <c r="CK1113">
        <v>0</v>
      </c>
      <c r="CL1113">
        <v>15</v>
      </c>
      <c r="CM1113">
        <v>10</v>
      </c>
      <c r="CN1113">
        <v>10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</row>
    <row r="1114" spans="1:136" x14ac:dyDescent="0.3">
      <c r="A1114" t="s">
        <v>391</v>
      </c>
      <c r="B1114">
        <v>140</v>
      </c>
      <c r="C1114" t="s">
        <v>3011</v>
      </c>
      <c r="D1114">
        <v>34023001001</v>
      </c>
      <c r="E1114" t="s">
        <v>3012</v>
      </c>
      <c r="F1114" t="s">
        <v>237</v>
      </c>
      <c r="G1114" t="s">
        <v>3004</v>
      </c>
      <c r="H1114">
        <v>1695</v>
      </c>
      <c r="I1114">
        <v>1360</v>
      </c>
      <c r="J1114">
        <v>1360</v>
      </c>
      <c r="K1114">
        <v>100</v>
      </c>
      <c r="L1114">
        <v>30</v>
      </c>
      <c r="M1114">
        <v>0</v>
      </c>
      <c r="N1114">
        <v>65</v>
      </c>
      <c r="O1114">
        <v>215</v>
      </c>
      <c r="P1114">
        <v>150</v>
      </c>
      <c r="Q1114">
        <v>0</v>
      </c>
      <c r="R1114">
        <v>65</v>
      </c>
      <c r="S1114">
        <v>270</v>
      </c>
      <c r="T1114">
        <v>180</v>
      </c>
      <c r="U1114">
        <v>30</v>
      </c>
      <c r="V1114">
        <v>60</v>
      </c>
      <c r="W1114">
        <v>85</v>
      </c>
      <c r="X1114">
        <v>75</v>
      </c>
      <c r="Y1114">
        <v>0</v>
      </c>
      <c r="Z1114">
        <v>10</v>
      </c>
      <c r="AA1114">
        <v>695</v>
      </c>
      <c r="AB1114">
        <v>560</v>
      </c>
      <c r="AC1114">
        <v>20</v>
      </c>
      <c r="AD1114">
        <v>120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330</v>
      </c>
      <c r="BV1114">
        <v>330</v>
      </c>
      <c r="BW1114">
        <v>130</v>
      </c>
      <c r="BX1114">
        <v>15</v>
      </c>
      <c r="BY1114">
        <v>0</v>
      </c>
      <c r="BZ1114">
        <v>115</v>
      </c>
      <c r="CA1114">
        <v>20</v>
      </c>
      <c r="CB1114">
        <v>20</v>
      </c>
      <c r="CC1114">
        <v>0</v>
      </c>
      <c r="CD1114">
        <v>0</v>
      </c>
      <c r="CE1114">
        <v>95</v>
      </c>
      <c r="CF1114">
        <v>95</v>
      </c>
      <c r="CG1114">
        <v>0</v>
      </c>
      <c r="CH1114">
        <v>0</v>
      </c>
      <c r="CI1114">
        <v>40</v>
      </c>
      <c r="CJ1114">
        <v>15</v>
      </c>
      <c r="CK1114">
        <v>0</v>
      </c>
      <c r="CL1114">
        <v>25</v>
      </c>
      <c r="CM1114">
        <v>45</v>
      </c>
      <c r="CN1114">
        <v>0</v>
      </c>
      <c r="CO1114">
        <v>0</v>
      </c>
      <c r="CP1114">
        <v>45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</row>
    <row r="1115" spans="1:136" x14ac:dyDescent="0.3">
      <c r="A1115" t="s">
        <v>391</v>
      </c>
      <c r="B1115">
        <v>140</v>
      </c>
      <c r="C1115" t="s">
        <v>3013</v>
      </c>
      <c r="D1115">
        <v>34023001002</v>
      </c>
      <c r="E1115" t="s">
        <v>3014</v>
      </c>
      <c r="F1115" t="s">
        <v>237</v>
      </c>
      <c r="G1115" t="s">
        <v>3004</v>
      </c>
      <c r="H1115">
        <v>865</v>
      </c>
      <c r="I1115">
        <v>800</v>
      </c>
      <c r="J1115">
        <v>790</v>
      </c>
      <c r="K1115">
        <v>40</v>
      </c>
      <c r="L1115">
        <v>15</v>
      </c>
      <c r="M1115">
        <v>0</v>
      </c>
      <c r="N1115">
        <v>25</v>
      </c>
      <c r="O1115">
        <v>95</v>
      </c>
      <c r="P1115">
        <v>35</v>
      </c>
      <c r="Q1115">
        <v>0</v>
      </c>
      <c r="R1115">
        <v>65</v>
      </c>
      <c r="S1115">
        <v>90</v>
      </c>
      <c r="T1115">
        <v>85</v>
      </c>
      <c r="U1115">
        <v>0</v>
      </c>
      <c r="V1115">
        <v>4</v>
      </c>
      <c r="W1115">
        <v>70</v>
      </c>
      <c r="X1115">
        <v>50</v>
      </c>
      <c r="Y1115">
        <v>0</v>
      </c>
      <c r="Z1115">
        <v>20</v>
      </c>
      <c r="AA1115">
        <v>495</v>
      </c>
      <c r="AB1115">
        <v>450</v>
      </c>
      <c r="AC1115">
        <v>25</v>
      </c>
      <c r="AD1115">
        <v>20</v>
      </c>
      <c r="AE1115">
        <v>4</v>
      </c>
      <c r="AF1115">
        <v>0</v>
      </c>
      <c r="AG1115">
        <v>0</v>
      </c>
      <c r="AH1115">
        <v>0</v>
      </c>
      <c r="AI1115">
        <v>0</v>
      </c>
      <c r="AJ1115">
        <v>4</v>
      </c>
      <c r="AK1115">
        <v>4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4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4</v>
      </c>
      <c r="BN1115">
        <v>4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65</v>
      </c>
      <c r="BV1115">
        <v>65</v>
      </c>
      <c r="BW1115">
        <v>4</v>
      </c>
      <c r="BX1115">
        <v>4</v>
      </c>
      <c r="BY1115">
        <v>0</v>
      </c>
      <c r="BZ1115">
        <v>0</v>
      </c>
      <c r="CA1115">
        <v>4</v>
      </c>
      <c r="CB1115">
        <v>4</v>
      </c>
      <c r="CC1115">
        <v>0</v>
      </c>
      <c r="CD1115">
        <v>0</v>
      </c>
      <c r="CE1115">
        <v>20</v>
      </c>
      <c r="CF1115">
        <v>15</v>
      </c>
      <c r="CG1115">
        <v>4</v>
      </c>
      <c r="CH1115">
        <v>0</v>
      </c>
      <c r="CI1115">
        <v>10</v>
      </c>
      <c r="CJ1115">
        <v>10</v>
      </c>
      <c r="CK1115">
        <v>0</v>
      </c>
      <c r="CL1115">
        <v>0</v>
      </c>
      <c r="CM1115">
        <v>20</v>
      </c>
      <c r="CN1115">
        <v>15</v>
      </c>
      <c r="CO1115">
        <v>0</v>
      </c>
      <c r="CP1115">
        <v>4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</row>
    <row r="1116" spans="1:136" x14ac:dyDescent="0.3">
      <c r="A1116" t="s">
        <v>391</v>
      </c>
      <c r="B1116">
        <v>140</v>
      </c>
      <c r="C1116" t="s">
        <v>3015</v>
      </c>
      <c r="D1116">
        <v>34023001100</v>
      </c>
      <c r="E1116" t="s">
        <v>3016</v>
      </c>
      <c r="F1116" t="s">
        <v>237</v>
      </c>
      <c r="G1116" t="s">
        <v>3017</v>
      </c>
      <c r="H1116">
        <v>2505</v>
      </c>
      <c r="I1116">
        <v>1615</v>
      </c>
      <c r="J1116">
        <v>1560</v>
      </c>
      <c r="K1116">
        <v>95</v>
      </c>
      <c r="L1116">
        <v>60</v>
      </c>
      <c r="M1116">
        <v>0</v>
      </c>
      <c r="N1116">
        <v>35</v>
      </c>
      <c r="O1116">
        <v>50</v>
      </c>
      <c r="P1116">
        <v>15</v>
      </c>
      <c r="Q1116">
        <v>0</v>
      </c>
      <c r="R1116">
        <v>35</v>
      </c>
      <c r="S1116">
        <v>160</v>
      </c>
      <c r="T1116">
        <v>140</v>
      </c>
      <c r="U1116">
        <v>0</v>
      </c>
      <c r="V1116">
        <v>20</v>
      </c>
      <c r="W1116">
        <v>80</v>
      </c>
      <c r="X1116">
        <v>60</v>
      </c>
      <c r="Y1116">
        <v>0</v>
      </c>
      <c r="Z1116">
        <v>20</v>
      </c>
      <c r="AA1116">
        <v>1170</v>
      </c>
      <c r="AB1116">
        <v>1015</v>
      </c>
      <c r="AC1116">
        <v>60</v>
      </c>
      <c r="AD1116">
        <v>90</v>
      </c>
      <c r="AE1116">
        <v>60</v>
      </c>
      <c r="AF1116">
        <v>0</v>
      </c>
      <c r="AG1116">
        <v>0</v>
      </c>
      <c r="AH1116">
        <v>0</v>
      </c>
      <c r="AI1116">
        <v>0</v>
      </c>
      <c r="AJ1116">
        <v>50</v>
      </c>
      <c r="AK1116">
        <v>0</v>
      </c>
      <c r="AL1116">
        <v>50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10</v>
      </c>
      <c r="AS1116">
        <v>10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885</v>
      </c>
      <c r="BV1116">
        <v>875</v>
      </c>
      <c r="BW1116">
        <v>100</v>
      </c>
      <c r="BX1116">
        <v>100</v>
      </c>
      <c r="BY1116">
        <v>0</v>
      </c>
      <c r="BZ1116">
        <v>0</v>
      </c>
      <c r="CA1116">
        <v>25</v>
      </c>
      <c r="CB1116">
        <v>25</v>
      </c>
      <c r="CC1116">
        <v>0</v>
      </c>
      <c r="CD1116">
        <v>0</v>
      </c>
      <c r="CE1116">
        <v>95</v>
      </c>
      <c r="CF1116">
        <v>60</v>
      </c>
      <c r="CG1116">
        <v>0</v>
      </c>
      <c r="CH1116">
        <v>35</v>
      </c>
      <c r="CI1116">
        <v>155</v>
      </c>
      <c r="CJ1116">
        <v>70</v>
      </c>
      <c r="CK1116">
        <v>0</v>
      </c>
      <c r="CL1116">
        <v>85</v>
      </c>
      <c r="CM1116">
        <v>500</v>
      </c>
      <c r="CN1116">
        <v>300</v>
      </c>
      <c r="CO1116">
        <v>0</v>
      </c>
      <c r="CP1116">
        <v>200</v>
      </c>
      <c r="CQ1116">
        <v>10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10</v>
      </c>
      <c r="DE1116">
        <v>10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</row>
    <row r="1117" spans="1:136" x14ac:dyDescent="0.3">
      <c r="A1117" t="s">
        <v>391</v>
      </c>
      <c r="B1117">
        <v>140</v>
      </c>
      <c r="C1117" t="s">
        <v>3018</v>
      </c>
      <c r="D1117">
        <v>34023001200</v>
      </c>
      <c r="E1117" t="s">
        <v>3019</v>
      </c>
      <c r="F1117" t="s">
        <v>237</v>
      </c>
      <c r="G1117" t="s">
        <v>3017</v>
      </c>
      <c r="H1117">
        <v>1880</v>
      </c>
      <c r="I1117">
        <v>650</v>
      </c>
      <c r="J1117">
        <v>650</v>
      </c>
      <c r="K1117">
        <v>10</v>
      </c>
      <c r="L1117">
        <v>0</v>
      </c>
      <c r="M1117">
        <v>0</v>
      </c>
      <c r="N1117">
        <v>10</v>
      </c>
      <c r="O1117">
        <v>15</v>
      </c>
      <c r="P1117">
        <v>0</v>
      </c>
      <c r="Q1117">
        <v>0</v>
      </c>
      <c r="R1117">
        <v>15</v>
      </c>
      <c r="S1117">
        <v>4</v>
      </c>
      <c r="T1117">
        <v>4</v>
      </c>
      <c r="U1117">
        <v>0</v>
      </c>
      <c r="V1117">
        <v>0</v>
      </c>
      <c r="W1117">
        <v>50</v>
      </c>
      <c r="X1117">
        <v>45</v>
      </c>
      <c r="Y1117">
        <v>0</v>
      </c>
      <c r="Z1117">
        <v>4</v>
      </c>
      <c r="AA1117">
        <v>565</v>
      </c>
      <c r="AB1117">
        <v>475</v>
      </c>
      <c r="AC1117">
        <v>0</v>
      </c>
      <c r="AD1117">
        <v>90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1230</v>
      </c>
      <c r="BV1117">
        <v>1190</v>
      </c>
      <c r="BW1117">
        <v>285</v>
      </c>
      <c r="BX1117">
        <v>75</v>
      </c>
      <c r="BY1117">
        <v>0</v>
      </c>
      <c r="BZ1117">
        <v>210</v>
      </c>
      <c r="CA1117">
        <v>170</v>
      </c>
      <c r="CB1117">
        <v>90</v>
      </c>
      <c r="CC1117">
        <v>0</v>
      </c>
      <c r="CD1117">
        <v>80</v>
      </c>
      <c r="CE1117">
        <v>130</v>
      </c>
      <c r="CF1117">
        <v>55</v>
      </c>
      <c r="CG1117">
        <v>4</v>
      </c>
      <c r="CH1117">
        <v>75</v>
      </c>
      <c r="CI1117">
        <v>240</v>
      </c>
      <c r="CJ1117">
        <v>90</v>
      </c>
      <c r="CK1117">
        <v>0</v>
      </c>
      <c r="CL1117">
        <v>150</v>
      </c>
      <c r="CM1117">
        <v>365</v>
      </c>
      <c r="CN1117">
        <v>150</v>
      </c>
      <c r="CO1117">
        <v>0</v>
      </c>
      <c r="CP1117">
        <v>215</v>
      </c>
      <c r="CQ1117">
        <v>15</v>
      </c>
      <c r="CR1117">
        <v>0</v>
      </c>
      <c r="CS1117">
        <v>0</v>
      </c>
      <c r="CT1117">
        <v>0</v>
      </c>
      <c r="CU1117">
        <v>0</v>
      </c>
      <c r="CV1117">
        <v>4</v>
      </c>
      <c r="CW1117">
        <v>4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4</v>
      </c>
      <c r="DE1117">
        <v>4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25</v>
      </c>
      <c r="DM1117">
        <v>10</v>
      </c>
      <c r="DN1117">
        <v>10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15</v>
      </c>
      <c r="DZ1117">
        <v>15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</row>
    <row r="1118" spans="1:136" x14ac:dyDescent="0.3">
      <c r="A1118" t="s">
        <v>391</v>
      </c>
      <c r="B1118">
        <v>140</v>
      </c>
      <c r="C1118" t="s">
        <v>3020</v>
      </c>
      <c r="D1118">
        <v>34023001300</v>
      </c>
      <c r="E1118" t="s">
        <v>3021</v>
      </c>
      <c r="F1118" t="s">
        <v>237</v>
      </c>
      <c r="G1118" t="s">
        <v>3017</v>
      </c>
      <c r="H1118">
        <v>2070</v>
      </c>
      <c r="I1118">
        <v>790</v>
      </c>
      <c r="J1118">
        <v>740</v>
      </c>
      <c r="K1118">
        <v>55</v>
      </c>
      <c r="L1118">
        <v>25</v>
      </c>
      <c r="M1118">
        <v>0</v>
      </c>
      <c r="N1118">
        <v>30</v>
      </c>
      <c r="O1118">
        <v>70</v>
      </c>
      <c r="P1118">
        <v>45</v>
      </c>
      <c r="Q1118">
        <v>0</v>
      </c>
      <c r="R1118">
        <v>20</v>
      </c>
      <c r="S1118">
        <v>45</v>
      </c>
      <c r="T1118">
        <v>45</v>
      </c>
      <c r="U1118">
        <v>0</v>
      </c>
      <c r="V1118">
        <v>0</v>
      </c>
      <c r="W1118">
        <v>75</v>
      </c>
      <c r="X1118">
        <v>60</v>
      </c>
      <c r="Y1118">
        <v>0</v>
      </c>
      <c r="Z1118">
        <v>15</v>
      </c>
      <c r="AA1118">
        <v>495</v>
      </c>
      <c r="AB1118">
        <v>400</v>
      </c>
      <c r="AC1118">
        <v>0</v>
      </c>
      <c r="AD1118">
        <v>95</v>
      </c>
      <c r="AE1118">
        <v>35</v>
      </c>
      <c r="AF1118">
        <v>0</v>
      </c>
      <c r="AG1118">
        <v>0</v>
      </c>
      <c r="AH1118">
        <v>0</v>
      </c>
      <c r="AI1118">
        <v>0</v>
      </c>
      <c r="AJ1118">
        <v>35</v>
      </c>
      <c r="AK1118">
        <v>35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10</v>
      </c>
      <c r="BR1118">
        <v>0</v>
      </c>
      <c r="BS1118">
        <v>10</v>
      </c>
      <c r="BT1118">
        <v>0</v>
      </c>
      <c r="BU1118">
        <v>1280</v>
      </c>
      <c r="BV1118">
        <v>1195</v>
      </c>
      <c r="BW1118">
        <v>405</v>
      </c>
      <c r="BX1118">
        <v>100</v>
      </c>
      <c r="BY1118">
        <v>0</v>
      </c>
      <c r="BZ1118">
        <v>305</v>
      </c>
      <c r="CA1118">
        <v>135</v>
      </c>
      <c r="CB1118">
        <v>90</v>
      </c>
      <c r="CC1118">
        <v>0</v>
      </c>
      <c r="CD1118">
        <v>40</v>
      </c>
      <c r="CE1118">
        <v>190</v>
      </c>
      <c r="CF1118">
        <v>100</v>
      </c>
      <c r="CG1118">
        <v>0</v>
      </c>
      <c r="CH1118">
        <v>90</v>
      </c>
      <c r="CI1118">
        <v>165</v>
      </c>
      <c r="CJ1118">
        <v>110</v>
      </c>
      <c r="CK1118">
        <v>25</v>
      </c>
      <c r="CL1118">
        <v>30</v>
      </c>
      <c r="CM1118">
        <v>300</v>
      </c>
      <c r="CN1118">
        <v>155</v>
      </c>
      <c r="CO1118">
        <v>0</v>
      </c>
      <c r="CP1118">
        <v>150</v>
      </c>
      <c r="CQ1118">
        <v>70</v>
      </c>
      <c r="CR1118">
        <v>20</v>
      </c>
      <c r="CS1118">
        <v>20</v>
      </c>
      <c r="CT1118">
        <v>0</v>
      </c>
      <c r="CU1118">
        <v>0</v>
      </c>
      <c r="CV1118">
        <v>15</v>
      </c>
      <c r="CW1118">
        <v>15</v>
      </c>
      <c r="CX1118">
        <v>0</v>
      </c>
      <c r="CY1118">
        <v>0</v>
      </c>
      <c r="CZ1118">
        <v>35</v>
      </c>
      <c r="DA1118">
        <v>35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15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15</v>
      </c>
      <c r="ED1118">
        <v>15</v>
      </c>
      <c r="EE1118">
        <v>0</v>
      </c>
      <c r="EF1118">
        <v>0</v>
      </c>
    </row>
    <row r="1119" spans="1:136" x14ac:dyDescent="0.3">
      <c r="A1119" t="s">
        <v>391</v>
      </c>
      <c r="B1119">
        <v>140</v>
      </c>
      <c r="C1119" t="s">
        <v>3022</v>
      </c>
      <c r="D1119">
        <v>34023001409</v>
      </c>
      <c r="E1119" t="s">
        <v>3023</v>
      </c>
      <c r="F1119" t="s">
        <v>237</v>
      </c>
      <c r="G1119" t="s">
        <v>3024</v>
      </c>
      <c r="H1119">
        <v>1740</v>
      </c>
      <c r="I1119">
        <v>905</v>
      </c>
      <c r="J1119">
        <v>905</v>
      </c>
      <c r="K1119">
        <v>90</v>
      </c>
      <c r="L1119">
        <v>10</v>
      </c>
      <c r="M1119">
        <v>0</v>
      </c>
      <c r="N1119">
        <v>75</v>
      </c>
      <c r="O1119">
        <v>95</v>
      </c>
      <c r="P1119">
        <v>55</v>
      </c>
      <c r="Q1119">
        <v>0</v>
      </c>
      <c r="R1119">
        <v>40</v>
      </c>
      <c r="S1119">
        <v>25</v>
      </c>
      <c r="T1119">
        <v>25</v>
      </c>
      <c r="U1119">
        <v>0</v>
      </c>
      <c r="V1119">
        <v>0</v>
      </c>
      <c r="W1119">
        <v>35</v>
      </c>
      <c r="X1119">
        <v>15</v>
      </c>
      <c r="Y1119">
        <v>0</v>
      </c>
      <c r="Z1119">
        <v>15</v>
      </c>
      <c r="AA1119">
        <v>665</v>
      </c>
      <c r="AB1119">
        <v>560</v>
      </c>
      <c r="AC1119">
        <v>0</v>
      </c>
      <c r="AD1119">
        <v>105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835</v>
      </c>
      <c r="BV1119">
        <v>820</v>
      </c>
      <c r="BW1119">
        <v>210</v>
      </c>
      <c r="BX1119">
        <v>115</v>
      </c>
      <c r="BY1119">
        <v>0</v>
      </c>
      <c r="BZ1119">
        <v>90</v>
      </c>
      <c r="CA1119">
        <v>175</v>
      </c>
      <c r="CB1119">
        <v>45</v>
      </c>
      <c r="CC1119">
        <v>0</v>
      </c>
      <c r="CD1119">
        <v>130</v>
      </c>
      <c r="CE1119">
        <v>135</v>
      </c>
      <c r="CF1119">
        <v>50</v>
      </c>
      <c r="CG1119">
        <v>0</v>
      </c>
      <c r="CH1119">
        <v>85</v>
      </c>
      <c r="CI1119">
        <v>55</v>
      </c>
      <c r="CJ1119">
        <v>30</v>
      </c>
      <c r="CK1119">
        <v>0</v>
      </c>
      <c r="CL1119">
        <v>25</v>
      </c>
      <c r="CM1119">
        <v>250</v>
      </c>
      <c r="CN1119">
        <v>90</v>
      </c>
      <c r="CO1119">
        <v>0</v>
      </c>
      <c r="CP1119">
        <v>160</v>
      </c>
      <c r="CQ1119">
        <v>15</v>
      </c>
      <c r="CR1119">
        <v>10</v>
      </c>
      <c r="CS1119">
        <v>10</v>
      </c>
      <c r="CT1119">
        <v>0</v>
      </c>
      <c r="CU1119">
        <v>0</v>
      </c>
      <c r="CV1119">
        <v>10</v>
      </c>
      <c r="CW1119">
        <v>10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</row>
    <row r="1120" spans="1:136" x14ac:dyDescent="0.3">
      <c r="A1120" t="s">
        <v>391</v>
      </c>
      <c r="B1120">
        <v>140</v>
      </c>
      <c r="C1120" t="s">
        <v>3025</v>
      </c>
      <c r="D1120">
        <v>34023001410</v>
      </c>
      <c r="E1120" t="s">
        <v>3026</v>
      </c>
      <c r="F1120" t="s">
        <v>237</v>
      </c>
      <c r="G1120" t="s">
        <v>3024</v>
      </c>
      <c r="H1120">
        <v>1120</v>
      </c>
      <c r="I1120">
        <v>1090</v>
      </c>
      <c r="J1120">
        <v>1085</v>
      </c>
      <c r="K1120">
        <v>70</v>
      </c>
      <c r="L1120">
        <v>10</v>
      </c>
      <c r="M1120">
        <v>0</v>
      </c>
      <c r="N1120">
        <v>55</v>
      </c>
      <c r="O1120">
        <v>65</v>
      </c>
      <c r="P1120">
        <v>55</v>
      </c>
      <c r="Q1120">
        <v>0</v>
      </c>
      <c r="R1120">
        <v>10</v>
      </c>
      <c r="S1120">
        <v>25</v>
      </c>
      <c r="T1120">
        <v>15</v>
      </c>
      <c r="U1120">
        <v>0</v>
      </c>
      <c r="V1120">
        <v>10</v>
      </c>
      <c r="W1120">
        <v>65</v>
      </c>
      <c r="X1120">
        <v>25</v>
      </c>
      <c r="Y1120">
        <v>15</v>
      </c>
      <c r="Z1120">
        <v>20</v>
      </c>
      <c r="AA1120">
        <v>860</v>
      </c>
      <c r="AB1120">
        <v>760</v>
      </c>
      <c r="AC1120">
        <v>25</v>
      </c>
      <c r="AD1120">
        <v>80</v>
      </c>
      <c r="AE1120">
        <v>4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4</v>
      </c>
      <c r="AW1120">
        <v>4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30</v>
      </c>
      <c r="BV1120">
        <v>30</v>
      </c>
      <c r="BW1120">
        <v>0</v>
      </c>
      <c r="BX1120">
        <v>0</v>
      </c>
      <c r="BY1120">
        <v>0</v>
      </c>
      <c r="BZ1120">
        <v>0</v>
      </c>
      <c r="CA1120">
        <v>10</v>
      </c>
      <c r="CB1120">
        <v>0</v>
      </c>
      <c r="CC1120">
        <v>0</v>
      </c>
      <c r="CD1120">
        <v>10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25</v>
      </c>
      <c r="CN1120">
        <v>10</v>
      </c>
      <c r="CO1120">
        <v>0</v>
      </c>
      <c r="CP1120">
        <v>15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</row>
    <row r="1121" spans="1:136" x14ac:dyDescent="0.3">
      <c r="A1121" t="s">
        <v>391</v>
      </c>
      <c r="B1121">
        <v>140</v>
      </c>
      <c r="C1121" t="s">
        <v>3027</v>
      </c>
      <c r="D1121">
        <v>34023001411</v>
      </c>
      <c r="E1121" t="s">
        <v>3028</v>
      </c>
      <c r="F1121" t="s">
        <v>237</v>
      </c>
      <c r="G1121" t="s">
        <v>3024</v>
      </c>
      <c r="H1121">
        <v>1540</v>
      </c>
      <c r="I1121">
        <v>1055</v>
      </c>
      <c r="J1121">
        <v>1040</v>
      </c>
      <c r="K1121">
        <v>20</v>
      </c>
      <c r="L1121">
        <v>0</v>
      </c>
      <c r="M1121">
        <v>0</v>
      </c>
      <c r="N1121">
        <v>20</v>
      </c>
      <c r="O1121">
        <v>25</v>
      </c>
      <c r="P1121">
        <v>15</v>
      </c>
      <c r="Q1121">
        <v>0</v>
      </c>
      <c r="R1121">
        <v>10</v>
      </c>
      <c r="S1121">
        <v>65</v>
      </c>
      <c r="T1121">
        <v>55</v>
      </c>
      <c r="U1121">
        <v>10</v>
      </c>
      <c r="V1121">
        <v>0</v>
      </c>
      <c r="W1121">
        <v>35</v>
      </c>
      <c r="X1121">
        <v>25</v>
      </c>
      <c r="Y1121">
        <v>0</v>
      </c>
      <c r="Z1121">
        <v>10</v>
      </c>
      <c r="AA1121">
        <v>895</v>
      </c>
      <c r="AB1121">
        <v>790</v>
      </c>
      <c r="AC1121">
        <v>75</v>
      </c>
      <c r="AD1121">
        <v>35</v>
      </c>
      <c r="AE1121">
        <v>10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10</v>
      </c>
      <c r="AW1121">
        <v>0</v>
      </c>
      <c r="AX1121">
        <v>10</v>
      </c>
      <c r="AY1121">
        <v>0</v>
      </c>
      <c r="AZ1121">
        <v>4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4</v>
      </c>
      <c r="BR1121">
        <v>4</v>
      </c>
      <c r="BS1121">
        <v>0</v>
      </c>
      <c r="BT1121">
        <v>0</v>
      </c>
      <c r="BU1121">
        <v>485</v>
      </c>
      <c r="BV1121">
        <v>470</v>
      </c>
      <c r="BW1121">
        <v>245</v>
      </c>
      <c r="BX1121">
        <v>65</v>
      </c>
      <c r="BY1121">
        <v>0</v>
      </c>
      <c r="BZ1121">
        <v>180</v>
      </c>
      <c r="CA1121">
        <v>95</v>
      </c>
      <c r="CB1121">
        <v>70</v>
      </c>
      <c r="CC1121">
        <v>0</v>
      </c>
      <c r="CD1121">
        <v>30</v>
      </c>
      <c r="CE1121">
        <v>40</v>
      </c>
      <c r="CF1121">
        <v>40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95</v>
      </c>
      <c r="CN1121">
        <v>30</v>
      </c>
      <c r="CO1121">
        <v>0</v>
      </c>
      <c r="CP1121">
        <v>60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10</v>
      </c>
      <c r="DM1121">
        <v>10</v>
      </c>
      <c r="DN1121">
        <v>10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</row>
    <row r="1122" spans="1:136" x14ac:dyDescent="0.3">
      <c r="A1122" t="s">
        <v>391</v>
      </c>
      <c r="B1122">
        <v>140</v>
      </c>
      <c r="C1122" t="s">
        <v>3029</v>
      </c>
      <c r="D1122">
        <v>34023001412</v>
      </c>
      <c r="E1122" t="s">
        <v>3030</v>
      </c>
      <c r="F1122" t="s">
        <v>237</v>
      </c>
      <c r="G1122" t="s">
        <v>3024</v>
      </c>
      <c r="H1122">
        <v>1110</v>
      </c>
      <c r="I1122">
        <v>1095</v>
      </c>
      <c r="J1122">
        <v>1080</v>
      </c>
      <c r="K1122">
        <v>60</v>
      </c>
      <c r="L1122">
        <v>40</v>
      </c>
      <c r="M1122">
        <v>0</v>
      </c>
      <c r="N1122">
        <v>20</v>
      </c>
      <c r="O1122">
        <v>85</v>
      </c>
      <c r="P1122">
        <v>40</v>
      </c>
      <c r="Q1122">
        <v>0</v>
      </c>
      <c r="R1122">
        <v>40</v>
      </c>
      <c r="S1122">
        <v>110</v>
      </c>
      <c r="T1122">
        <v>70</v>
      </c>
      <c r="U1122">
        <v>0</v>
      </c>
      <c r="V1122">
        <v>40</v>
      </c>
      <c r="W1122">
        <v>110</v>
      </c>
      <c r="X1122">
        <v>105</v>
      </c>
      <c r="Y1122">
        <v>4</v>
      </c>
      <c r="Z1122">
        <v>0</v>
      </c>
      <c r="AA1122">
        <v>715</v>
      </c>
      <c r="AB1122">
        <v>640</v>
      </c>
      <c r="AC1122">
        <v>30</v>
      </c>
      <c r="AD1122">
        <v>45</v>
      </c>
      <c r="AE1122">
        <v>15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15</v>
      </c>
      <c r="AW1122">
        <v>10</v>
      </c>
      <c r="AX1122">
        <v>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15</v>
      </c>
      <c r="BV1122">
        <v>15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15</v>
      </c>
      <c r="CN1122">
        <v>15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</row>
    <row r="1123" spans="1:136" x14ac:dyDescent="0.3">
      <c r="A1123" t="s">
        <v>391</v>
      </c>
      <c r="B1123">
        <v>140</v>
      </c>
      <c r="C1123" t="s">
        <v>3031</v>
      </c>
      <c r="D1123">
        <v>34023001413</v>
      </c>
      <c r="E1123" t="s">
        <v>3032</v>
      </c>
      <c r="F1123" t="s">
        <v>237</v>
      </c>
      <c r="G1123" t="s">
        <v>3024</v>
      </c>
      <c r="H1123">
        <v>1115</v>
      </c>
      <c r="I1123">
        <v>1020</v>
      </c>
      <c r="J1123">
        <v>995</v>
      </c>
      <c r="K1123">
        <v>65</v>
      </c>
      <c r="L1123">
        <v>35</v>
      </c>
      <c r="M1123">
        <v>0</v>
      </c>
      <c r="N1123">
        <v>30</v>
      </c>
      <c r="O1123">
        <v>35</v>
      </c>
      <c r="P1123">
        <v>20</v>
      </c>
      <c r="Q1123">
        <v>0</v>
      </c>
      <c r="R1123">
        <v>15</v>
      </c>
      <c r="S1123">
        <v>90</v>
      </c>
      <c r="T1123">
        <v>40</v>
      </c>
      <c r="U1123">
        <v>10</v>
      </c>
      <c r="V1123">
        <v>40</v>
      </c>
      <c r="W1123">
        <v>70</v>
      </c>
      <c r="X1123">
        <v>40</v>
      </c>
      <c r="Y1123">
        <v>15</v>
      </c>
      <c r="Z1123">
        <v>15</v>
      </c>
      <c r="AA1123">
        <v>735</v>
      </c>
      <c r="AB1123">
        <v>630</v>
      </c>
      <c r="AC1123">
        <v>40</v>
      </c>
      <c r="AD1123">
        <v>65</v>
      </c>
      <c r="AE1123">
        <v>25</v>
      </c>
      <c r="AF1123">
        <v>10</v>
      </c>
      <c r="AG1123">
        <v>10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4</v>
      </c>
      <c r="AO1123">
        <v>4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10</v>
      </c>
      <c r="AW1123">
        <v>10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95</v>
      </c>
      <c r="BV1123">
        <v>75</v>
      </c>
      <c r="BW1123">
        <v>4</v>
      </c>
      <c r="BX1123">
        <v>4</v>
      </c>
      <c r="BY1123">
        <v>0</v>
      </c>
      <c r="BZ1123">
        <v>0</v>
      </c>
      <c r="CA1123">
        <v>10</v>
      </c>
      <c r="CB1123">
        <v>10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4</v>
      </c>
      <c r="CJ1123">
        <v>0</v>
      </c>
      <c r="CK1123">
        <v>0</v>
      </c>
      <c r="CL1123">
        <v>4</v>
      </c>
      <c r="CM1123">
        <v>55</v>
      </c>
      <c r="CN1123">
        <v>55</v>
      </c>
      <c r="CO1123">
        <v>0</v>
      </c>
      <c r="CP1123">
        <v>0</v>
      </c>
      <c r="CQ1123">
        <v>20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20</v>
      </c>
      <c r="DE1123">
        <v>20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</row>
    <row r="1124" spans="1:136" x14ac:dyDescent="0.3">
      <c r="A1124" t="s">
        <v>391</v>
      </c>
      <c r="B1124">
        <v>140</v>
      </c>
      <c r="C1124" t="s">
        <v>3033</v>
      </c>
      <c r="D1124">
        <v>34023001414</v>
      </c>
      <c r="E1124" t="s">
        <v>3034</v>
      </c>
      <c r="F1124" t="s">
        <v>237</v>
      </c>
      <c r="G1124" t="s">
        <v>3024</v>
      </c>
      <c r="H1124">
        <v>1755</v>
      </c>
      <c r="I1124">
        <v>1300</v>
      </c>
      <c r="J1124">
        <v>1255</v>
      </c>
      <c r="K1124">
        <v>130</v>
      </c>
      <c r="L1124">
        <v>25</v>
      </c>
      <c r="M1124">
        <v>0</v>
      </c>
      <c r="N1124">
        <v>105</v>
      </c>
      <c r="O1124">
        <v>105</v>
      </c>
      <c r="P1124">
        <v>50</v>
      </c>
      <c r="Q1124">
        <v>0</v>
      </c>
      <c r="R1124">
        <v>55</v>
      </c>
      <c r="S1124">
        <v>50</v>
      </c>
      <c r="T1124">
        <v>40</v>
      </c>
      <c r="U1124">
        <v>0</v>
      </c>
      <c r="V1124">
        <v>10</v>
      </c>
      <c r="W1124">
        <v>95</v>
      </c>
      <c r="X1124">
        <v>60</v>
      </c>
      <c r="Y1124">
        <v>0</v>
      </c>
      <c r="Z1124">
        <v>35</v>
      </c>
      <c r="AA1124">
        <v>880</v>
      </c>
      <c r="AB1124">
        <v>760</v>
      </c>
      <c r="AC1124">
        <v>25</v>
      </c>
      <c r="AD1124">
        <v>90</v>
      </c>
      <c r="AE1124">
        <v>50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30</v>
      </c>
      <c r="AO1124">
        <v>0</v>
      </c>
      <c r="AP1124">
        <v>30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20</v>
      </c>
      <c r="AW1124">
        <v>4</v>
      </c>
      <c r="AX1124">
        <v>15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450</v>
      </c>
      <c r="BV1124">
        <v>450</v>
      </c>
      <c r="BW1124">
        <v>70</v>
      </c>
      <c r="BX1124">
        <v>60</v>
      </c>
      <c r="BY1124">
        <v>0</v>
      </c>
      <c r="BZ1124">
        <v>10</v>
      </c>
      <c r="CA1124">
        <v>120</v>
      </c>
      <c r="CB1124">
        <v>115</v>
      </c>
      <c r="CC1124">
        <v>0</v>
      </c>
      <c r="CD1124">
        <v>10</v>
      </c>
      <c r="CE1124">
        <v>90</v>
      </c>
      <c r="CF1124">
        <v>60</v>
      </c>
      <c r="CG1124">
        <v>0</v>
      </c>
      <c r="CH1124">
        <v>30</v>
      </c>
      <c r="CI1124">
        <v>15</v>
      </c>
      <c r="CJ1124">
        <v>15</v>
      </c>
      <c r="CK1124">
        <v>0</v>
      </c>
      <c r="CL1124">
        <v>0</v>
      </c>
      <c r="CM1124">
        <v>155</v>
      </c>
      <c r="CN1124">
        <v>80</v>
      </c>
      <c r="CO1124">
        <v>0</v>
      </c>
      <c r="CP1124">
        <v>70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</row>
    <row r="1125" spans="1:136" x14ac:dyDescent="0.3">
      <c r="A1125" t="s">
        <v>391</v>
      </c>
      <c r="B1125">
        <v>140</v>
      </c>
      <c r="C1125" t="s">
        <v>3035</v>
      </c>
      <c r="D1125">
        <v>34023001415</v>
      </c>
      <c r="E1125" t="s">
        <v>3036</v>
      </c>
      <c r="F1125" t="s">
        <v>237</v>
      </c>
      <c r="G1125" t="s">
        <v>3024</v>
      </c>
      <c r="H1125">
        <v>1995</v>
      </c>
      <c r="I1125">
        <v>1425</v>
      </c>
      <c r="J1125">
        <v>1410</v>
      </c>
      <c r="K1125">
        <v>80</v>
      </c>
      <c r="L1125">
        <v>45</v>
      </c>
      <c r="M1125">
        <v>0</v>
      </c>
      <c r="N1125">
        <v>35</v>
      </c>
      <c r="O1125">
        <v>110</v>
      </c>
      <c r="P1125">
        <v>85</v>
      </c>
      <c r="Q1125">
        <v>0</v>
      </c>
      <c r="R1125">
        <v>25</v>
      </c>
      <c r="S1125">
        <v>60</v>
      </c>
      <c r="T1125">
        <v>15</v>
      </c>
      <c r="U1125">
        <v>0</v>
      </c>
      <c r="V1125">
        <v>45</v>
      </c>
      <c r="W1125">
        <v>110</v>
      </c>
      <c r="X1125">
        <v>90</v>
      </c>
      <c r="Y1125">
        <v>0</v>
      </c>
      <c r="Z1125">
        <v>20</v>
      </c>
      <c r="AA1125">
        <v>1045</v>
      </c>
      <c r="AB1125">
        <v>860</v>
      </c>
      <c r="AC1125">
        <v>55</v>
      </c>
      <c r="AD1125">
        <v>130</v>
      </c>
      <c r="AE1125">
        <v>10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10</v>
      </c>
      <c r="AW1125">
        <v>0</v>
      </c>
      <c r="AX1125">
        <v>10</v>
      </c>
      <c r="AY1125">
        <v>0</v>
      </c>
      <c r="AZ1125">
        <v>4</v>
      </c>
      <c r="BA1125">
        <v>0</v>
      </c>
      <c r="BB1125">
        <v>0</v>
      </c>
      <c r="BC1125">
        <v>0</v>
      </c>
      <c r="BD1125">
        <v>0</v>
      </c>
      <c r="BE1125">
        <v>4</v>
      </c>
      <c r="BF1125">
        <v>4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570</v>
      </c>
      <c r="BV1125">
        <v>520</v>
      </c>
      <c r="BW1125">
        <v>110</v>
      </c>
      <c r="BX1125">
        <v>25</v>
      </c>
      <c r="BY1125">
        <v>0</v>
      </c>
      <c r="BZ1125">
        <v>85</v>
      </c>
      <c r="CA1125">
        <v>65</v>
      </c>
      <c r="CB1125">
        <v>55</v>
      </c>
      <c r="CC1125">
        <v>0</v>
      </c>
      <c r="CD1125">
        <v>15</v>
      </c>
      <c r="CE1125">
        <v>45</v>
      </c>
      <c r="CF1125">
        <v>20</v>
      </c>
      <c r="CG1125">
        <v>0</v>
      </c>
      <c r="CH1125">
        <v>25</v>
      </c>
      <c r="CI1125">
        <v>45</v>
      </c>
      <c r="CJ1125">
        <v>15</v>
      </c>
      <c r="CK1125">
        <v>0</v>
      </c>
      <c r="CL1125">
        <v>30</v>
      </c>
      <c r="CM1125">
        <v>250</v>
      </c>
      <c r="CN1125">
        <v>250</v>
      </c>
      <c r="CO1125">
        <v>0</v>
      </c>
      <c r="CP1125">
        <v>0</v>
      </c>
      <c r="CQ1125">
        <v>25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15</v>
      </c>
      <c r="DE1125">
        <v>15</v>
      </c>
      <c r="DF1125">
        <v>0</v>
      </c>
      <c r="DG1125">
        <v>0</v>
      </c>
      <c r="DH1125">
        <v>10</v>
      </c>
      <c r="DI1125">
        <v>10</v>
      </c>
      <c r="DJ1125">
        <v>0</v>
      </c>
      <c r="DK1125">
        <v>0</v>
      </c>
      <c r="DL1125">
        <v>25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25</v>
      </c>
      <c r="ED1125">
        <v>25</v>
      </c>
      <c r="EE1125">
        <v>0</v>
      </c>
      <c r="EF1125">
        <v>0</v>
      </c>
    </row>
    <row r="1126" spans="1:136" x14ac:dyDescent="0.3">
      <c r="A1126" t="s">
        <v>391</v>
      </c>
      <c r="B1126">
        <v>140</v>
      </c>
      <c r="C1126" t="s">
        <v>3037</v>
      </c>
      <c r="D1126">
        <v>34023001416</v>
      </c>
      <c r="E1126" t="s">
        <v>3038</v>
      </c>
      <c r="F1126" t="s">
        <v>237</v>
      </c>
      <c r="G1126" t="s">
        <v>3024</v>
      </c>
      <c r="H1126">
        <v>1725</v>
      </c>
      <c r="I1126">
        <v>1650</v>
      </c>
      <c r="J1126">
        <v>1635</v>
      </c>
      <c r="K1126">
        <v>60</v>
      </c>
      <c r="L1126">
        <v>40</v>
      </c>
      <c r="M1126">
        <v>0</v>
      </c>
      <c r="N1126">
        <v>25</v>
      </c>
      <c r="O1126">
        <v>75</v>
      </c>
      <c r="P1126">
        <v>25</v>
      </c>
      <c r="Q1126">
        <v>20</v>
      </c>
      <c r="R1126">
        <v>30</v>
      </c>
      <c r="S1126">
        <v>195</v>
      </c>
      <c r="T1126">
        <v>145</v>
      </c>
      <c r="U1126">
        <v>0</v>
      </c>
      <c r="V1126">
        <v>50</v>
      </c>
      <c r="W1126">
        <v>105</v>
      </c>
      <c r="X1126">
        <v>95</v>
      </c>
      <c r="Y1126">
        <v>0</v>
      </c>
      <c r="Z1126">
        <v>4</v>
      </c>
      <c r="AA1126">
        <v>1200</v>
      </c>
      <c r="AB1126">
        <v>1050</v>
      </c>
      <c r="AC1126">
        <v>35</v>
      </c>
      <c r="AD1126">
        <v>115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15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15</v>
      </c>
      <c r="BN1126">
        <v>15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75</v>
      </c>
      <c r="BV1126">
        <v>75</v>
      </c>
      <c r="BW1126">
        <v>0</v>
      </c>
      <c r="BX1126">
        <v>0</v>
      </c>
      <c r="BY1126">
        <v>0</v>
      </c>
      <c r="BZ1126">
        <v>0</v>
      </c>
      <c r="CA1126">
        <v>4</v>
      </c>
      <c r="CB1126">
        <v>4</v>
      </c>
      <c r="CC1126">
        <v>0</v>
      </c>
      <c r="CD1126">
        <v>0</v>
      </c>
      <c r="CE1126">
        <v>10</v>
      </c>
      <c r="CF1126">
        <v>0</v>
      </c>
      <c r="CG1126">
        <v>0</v>
      </c>
      <c r="CH1126">
        <v>10</v>
      </c>
      <c r="CI1126">
        <v>35</v>
      </c>
      <c r="CJ1126">
        <v>15</v>
      </c>
      <c r="CK1126">
        <v>20</v>
      </c>
      <c r="CL1126">
        <v>0</v>
      </c>
      <c r="CM1126">
        <v>25</v>
      </c>
      <c r="CN1126">
        <v>20</v>
      </c>
      <c r="CO1126">
        <v>0</v>
      </c>
      <c r="CP1126">
        <v>4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</row>
    <row r="1127" spans="1:136" x14ac:dyDescent="0.3">
      <c r="A1127" t="s">
        <v>391</v>
      </c>
      <c r="B1127">
        <v>140</v>
      </c>
      <c r="C1127" t="s">
        <v>3039</v>
      </c>
      <c r="D1127">
        <v>34023001417</v>
      </c>
      <c r="E1127" t="s">
        <v>3040</v>
      </c>
      <c r="F1127" t="s">
        <v>237</v>
      </c>
      <c r="G1127" t="s">
        <v>3024</v>
      </c>
      <c r="H1127">
        <v>2855</v>
      </c>
      <c r="I1127">
        <v>560</v>
      </c>
      <c r="J1127">
        <v>550</v>
      </c>
      <c r="K1127">
        <v>10</v>
      </c>
      <c r="L1127">
        <v>10</v>
      </c>
      <c r="M1127">
        <v>0</v>
      </c>
      <c r="N1127">
        <v>0</v>
      </c>
      <c r="O1127">
        <v>10</v>
      </c>
      <c r="P1127">
        <v>10</v>
      </c>
      <c r="Q1127">
        <v>0</v>
      </c>
      <c r="R1127">
        <v>0</v>
      </c>
      <c r="S1127">
        <v>15</v>
      </c>
      <c r="T1127">
        <v>15</v>
      </c>
      <c r="U1127">
        <v>0</v>
      </c>
      <c r="V1127">
        <v>0</v>
      </c>
      <c r="W1127">
        <v>40</v>
      </c>
      <c r="X1127">
        <v>40</v>
      </c>
      <c r="Y1127">
        <v>0</v>
      </c>
      <c r="Z1127">
        <v>0</v>
      </c>
      <c r="AA1127">
        <v>470</v>
      </c>
      <c r="AB1127">
        <v>430</v>
      </c>
      <c r="AC1127">
        <v>10</v>
      </c>
      <c r="AD1127">
        <v>30</v>
      </c>
      <c r="AE1127">
        <v>10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10</v>
      </c>
      <c r="AW1127">
        <v>10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2295</v>
      </c>
      <c r="BV1127">
        <v>1660</v>
      </c>
      <c r="BW1127">
        <v>185</v>
      </c>
      <c r="BX1127">
        <v>115</v>
      </c>
      <c r="BY1127">
        <v>20</v>
      </c>
      <c r="BZ1127">
        <v>50</v>
      </c>
      <c r="CA1127">
        <v>200</v>
      </c>
      <c r="CB1127">
        <v>165</v>
      </c>
      <c r="CC1127">
        <v>15</v>
      </c>
      <c r="CD1127">
        <v>20</v>
      </c>
      <c r="CE1127">
        <v>205</v>
      </c>
      <c r="CF1127">
        <v>175</v>
      </c>
      <c r="CG1127">
        <v>0</v>
      </c>
      <c r="CH1127">
        <v>30</v>
      </c>
      <c r="CI1127">
        <v>190</v>
      </c>
      <c r="CJ1127">
        <v>140</v>
      </c>
      <c r="CK1127">
        <v>0</v>
      </c>
      <c r="CL1127">
        <v>55</v>
      </c>
      <c r="CM1127">
        <v>880</v>
      </c>
      <c r="CN1127">
        <v>650</v>
      </c>
      <c r="CO1127">
        <v>0</v>
      </c>
      <c r="CP1127">
        <v>230</v>
      </c>
      <c r="CQ1127">
        <v>435</v>
      </c>
      <c r="CR1127">
        <v>50</v>
      </c>
      <c r="CS1127">
        <v>50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40</v>
      </c>
      <c r="DA1127">
        <v>40</v>
      </c>
      <c r="DB1127">
        <v>0</v>
      </c>
      <c r="DC1127">
        <v>0</v>
      </c>
      <c r="DD1127">
        <v>105</v>
      </c>
      <c r="DE1127">
        <v>105</v>
      </c>
      <c r="DF1127">
        <v>0</v>
      </c>
      <c r="DG1127">
        <v>0</v>
      </c>
      <c r="DH1127">
        <v>240</v>
      </c>
      <c r="DI1127">
        <v>235</v>
      </c>
      <c r="DJ1127">
        <v>10</v>
      </c>
      <c r="DK1127">
        <v>0</v>
      </c>
      <c r="DL1127">
        <v>195</v>
      </c>
      <c r="DM1127">
        <v>25</v>
      </c>
      <c r="DN1127">
        <v>15</v>
      </c>
      <c r="DO1127">
        <v>10</v>
      </c>
      <c r="DP1127">
        <v>0</v>
      </c>
      <c r="DQ1127">
        <v>15</v>
      </c>
      <c r="DR1127">
        <v>15</v>
      </c>
      <c r="DS1127">
        <v>0</v>
      </c>
      <c r="DT1127">
        <v>0</v>
      </c>
      <c r="DU1127">
        <v>95</v>
      </c>
      <c r="DV1127">
        <v>50</v>
      </c>
      <c r="DW1127">
        <v>45</v>
      </c>
      <c r="DX1127">
        <v>0</v>
      </c>
      <c r="DY1127">
        <v>30</v>
      </c>
      <c r="DZ1127">
        <v>30</v>
      </c>
      <c r="EA1127">
        <v>0</v>
      </c>
      <c r="EB1127">
        <v>0</v>
      </c>
      <c r="EC1127">
        <v>30</v>
      </c>
      <c r="ED1127">
        <v>25</v>
      </c>
      <c r="EE1127">
        <v>4</v>
      </c>
      <c r="EF1127">
        <v>0</v>
      </c>
    </row>
    <row r="1128" spans="1:136" x14ac:dyDescent="0.3">
      <c r="A1128" t="s">
        <v>391</v>
      </c>
      <c r="B1128">
        <v>140</v>
      </c>
      <c r="C1128" t="s">
        <v>3041</v>
      </c>
      <c r="D1128">
        <v>34023001502</v>
      </c>
      <c r="E1128" t="s">
        <v>3042</v>
      </c>
      <c r="F1128" t="s">
        <v>237</v>
      </c>
      <c r="G1128" t="s">
        <v>3024</v>
      </c>
      <c r="H1128">
        <v>720</v>
      </c>
      <c r="I1128">
        <v>530</v>
      </c>
      <c r="J1128">
        <v>525</v>
      </c>
      <c r="K1128">
        <v>20</v>
      </c>
      <c r="L1128">
        <v>4</v>
      </c>
      <c r="M1128">
        <v>0</v>
      </c>
      <c r="N1128">
        <v>20</v>
      </c>
      <c r="O1128">
        <v>20</v>
      </c>
      <c r="P1128">
        <v>20</v>
      </c>
      <c r="Q1128">
        <v>0</v>
      </c>
      <c r="R1128">
        <v>0</v>
      </c>
      <c r="S1128">
        <v>35</v>
      </c>
      <c r="T1128">
        <v>35</v>
      </c>
      <c r="U1128">
        <v>0</v>
      </c>
      <c r="V1128">
        <v>0</v>
      </c>
      <c r="W1128">
        <v>30</v>
      </c>
      <c r="X1128">
        <v>30</v>
      </c>
      <c r="Y1128">
        <v>0</v>
      </c>
      <c r="Z1128">
        <v>0</v>
      </c>
      <c r="AA1128">
        <v>415</v>
      </c>
      <c r="AB1128">
        <v>350</v>
      </c>
      <c r="AC1128">
        <v>25</v>
      </c>
      <c r="AD1128">
        <v>40</v>
      </c>
      <c r="AE1128">
        <v>4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4</v>
      </c>
      <c r="AW1128">
        <v>4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190</v>
      </c>
      <c r="BV1128">
        <v>190</v>
      </c>
      <c r="BW1128">
        <v>70</v>
      </c>
      <c r="BX1128">
        <v>4</v>
      </c>
      <c r="BY1128">
        <v>0</v>
      </c>
      <c r="BZ1128">
        <v>65</v>
      </c>
      <c r="CA1128">
        <v>50</v>
      </c>
      <c r="CB1128">
        <v>0</v>
      </c>
      <c r="CC1128">
        <v>0</v>
      </c>
      <c r="CD1128">
        <v>50</v>
      </c>
      <c r="CE1128">
        <v>20</v>
      </c>
      <c r="CF1128">
        <v>0</v>
      </c>
      <c r="CG1128">
        <v>0</v>
      </c>
      <c r="CH1128">
        <v>20</v>
      </c>
      <c r="CI1128">
        <v>4</v>
      </c>
      <c r="CJ1128">
        <v>0</v>
      </c>
      <c r="CK1128">
        <v>0</v>
      </c>
      <c r="CL1128">
        <v>4</v>
      </c>
      <c r="CM1128">
        <v>50</v>
      </c>
      <c r="CN1128">
        <v>30</v>
      </c>
      <c r="CO1128">
        <v>10</v>
      </c>
      <c r="CP1128">
        <v>4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</row>
    <row r="1129" spans="1:136" x14ac:dyDescent="0.3">
      <c r="A1129" t="s">
        <v>391</v>
      </c>
      <c r="B1129">
        <v>140</v>
      </c>
      <c r="C1129" t="s">
        <v>3043</v>
      </c>
      <c r="D1129">
        <v>34023001504</v>
      </c>
      <c r="E1129" t="s">
        <v>3044</v>
      </c>
      <c r="F1129" t="s">
        <v>237</v>
      </c>
      <c r="G1129" t="s">
        <v>3024</v>
      </c>
      <c r="H1129">
        <v>1975</v>
      </c>
      <c r="I1129">
        <v>1355</v>
      </c>
      <c r="J1129">
        <v>1320</v>
      </c>
      <c r="K1129">
        <v>105</v>
      </c>
      <c r="L1129">
        <v>60</v>
      </c>
      <c r="M1129">
        <v>0</v>
      </c>
      <c r="N1129">
        <v>50</v>
      </c>
      <c r="O1129">
        <v>115</v>
      </c>
      <c r="P1129">
        <v>45</v>
      </c>
      <c r="Q1129">
        <v>0</v>
      </c>
      <c r="R1129">
        <v>70</v>
      </c>
      <c r="S1129">
        <v>130</v>
      </c>
      <c r="T1129">
        <v>95</v>
      </c>
      <c r="U1129">
        <v>0</v>
      </c>
      <c r="V1129">
        <v>35</v>
      </c>
      <c r="W1129">
        <v>135</v>
      </c>
      <c r="X1129">
        <v>110</v>
      </c>
      <c r="Y1129">
        <v>10</v>
      </c>
      <c r="Z1129">
        <v>20</v>
      </c>
      <c r="AA1129">
        <v>830</v>
      </c>
      <c r="AB1129">
        <v>700</v>
      </c>
      <c r="AC1129">
        <v>25</v>
      </c>
      <c r="AD1129">
        <v>105</v>
      </c>
      <c r="AE1129">
        <v>25</v>
      </c>
      <c r="AF1129">
        <v>0</v>
      </c>
      <c r="AG1129">
        <v>0</v>
      </c>
      <c r="AH1129">
        <v>0</v>
      </c>
      <c r="AI1129">
        <v>0</v>
      </c>
      <c r="AJ1129">
        <v>10</v>
      </c>
      <c r="AK1129">
        <v>10</v>
      </c>
      <c r="AL1129">
        <v>0</v>
      </c>
      <c r="AM1129">
        <v>0</v>
      </c>
      <c r="AN1129">
        <v>15</v>
      </c>
      <c r="AO1129">
        <v>4</v>
      </c>
      <c r="AP1129">
        <v>10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4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4</v>
      </c>
      <c r="BR1129">
        <v>0</v>
      </c>
      <c r="BS1129">
        <v>4</v>
      </c>
      <c r="BT1129">
        <v>0</v>
      </c>
      <c r="BU1129">
        <v>620</v>
      </c>
      <c r="BV1129">
        <v>605</v>
      </c>
      <c r="BW1129">
        <v>155</v>
      </c>
      <c r="BX1129">
        <v>50</v>
      </c>
      <c r="BY1129">
        <v>40</v>
      </c>
      <c r="BZ1129">
        <v>65</v>
      </c>
      <c r="CA1129">
        <v>40</v>
      </c>
      <c r="CB1129">
        <v>10</v>
      </c>
      <c r="CC1129">
        <v>0</v>
      </c>
      <c r="CD1129">
        <v>30</v>
      </c>
      <c r="CE1129">
        <v>95</v>
      </c>
      <c r="CF1129">
        <v>45</v>
      </c>
      <c r="CG1129">
        <v>0</v>
      </c>
      <c r="CH1129">
        <v>50</v>
      </c>
      <c r="CI1129">
        <v>45</v>
      </c>
      <c r="CJ1129">
        <v>15</v>
      </c>
      <c r="CK1129">
        <v>10</v>
      </c>
      <c r="CL1129">
        <v>20</v>
      </c>
      <c r="CM1129">
        <v>265</v>
      </c>
      <c r="CN1129">
        <v>240</v>
      </c>
      <c r="CO1129">
        <v>0</v>
      </c>
      <c r="CP1129">
        <v>25</v>
      </c>
      <c r="CQ1129">
        <v>15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10</v>
      </c>
      <c r="DA1129">
        <v>10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10</v>
      </c>
      <c r="DI1129">
        <v>10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</row>
    <row r="1130" spans="1:136" x14ac:dyDescent="0.3">
      <c r="A1130" t="s">
        <v>391</v>
      </c>
      <c r="B1130">
        <v>140</v>
      </c>
      <c r="C1130" t="s">
        <v>3045</v>
      </c>
      <c r="D1130">
        <v>34023001505</v>
      </c>
      <c r="E1130" t="s">
        <v>3046</v>
      </c>
      <c r="F1130" t="s">
        <v>237</v>
      </c>
      <c r="G1130" t="s">
        <v>3024</v>
      </c>
      <c r="H1130">
        <v>1980</v>
      </c>
      <c r="I1130">
        <v>935</v>
      </c>
      <c r="J1130">
        <v>920</v>
      </c>
      <c r="K1130">
        <v>60</v>
      </c>
      <c r="L1130">
        <v>50</v>
      </c>
      <c r="M1130">
        <v>0</v>
      </c>
      <c r="N1130">
        <v>10</v>
      </c>
      <c r="O1130">
        <v>45</v>
      </c>
      <c r="P1130">
        <v>35</v>
      </c>
      <c r="Q1130">
        <v>0</v>
      </c>
      <c r="R1130">
        <v>10</v>
      </c>
      <c r="S1130">
        <v>90</v>
      </c>
      <c r="T1130">
        <v>70</v>
      </c>
      <c r="U1130">
        <v>0</v>
      </c>
      <c r="V1130">
        <v>25</v>
      </c>
      <c r="W1130">
        <v>100</v>
      </c>
      <c r="X1130">
        <v>80</v>
      </c>
      <c r="Y1130">
        <v>4</v>
      </c>
      <c r="Z1130">
        <v>15</v>
      </c>
      <c r="AA1130">
        <v>620</v>
      </c>
      <c r="AB1130">
        <v>520</v>
      </c>
      <c r="AC1130">
        <v>20</v>
      </c>
      <c r="AD1130">
        <v>85</v>
      </c>
      <c r="AE1130">
        <v>20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10</v>
      </c>
      <c r="AS1130">
        <v>10</v>
      </c>
      <c r="AT1130">
        <v>0</v>
      </c>
      <c r="AU1130">
        <v>0</v>
      </c>
      <c r="AV1130">
        <v>10</v>
      </c>
      <c r="AW1130">
        <v>0</v>
      </c>
      <c r="AX1130">
        <v>10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1045</v>
      </c>
      <c r="BV1130">
        <v>950</v>
      </c>
      <c r="BW1130">
        <v>45</v>
      </c>
      <c r="BX1130">
        <v>45</v>
      </c>
      <c r="BY1130">
        <v>0</v>
      </c>
      <c r="BZ1130">
        <v>0</v>
      </c>
      <c r="CA1130">
        <v>45</v>
      </c>
      <c r="CB1130">
        <v>30</v>
      </c>
      <c r="CC1130">
        <v>0</v>
      </c>
      <c r="CD1130">
        <v>10</v>
      </c>
      <c r="CE1130">
        <v>45</v>
      </c>
      <c r="CF1130">
        <v>40</v>
      </c>
      <c r="CG1130">
        <v>0</v>
      </c>
      <c r="CH1130">
        <v>4</v>
      </c>
      <c r="CI1130">
        <v>80</v>
      </c>
      <c r="CJ1130">
        <v>50</v>
      </c>
      <c r="CK1130">
        <v>0</v>
      </c>
      <c r="CL1130">
        <v>30</v>
      </c>
      <c r="CM1130">
        <v>740</v>
      </c>
      <c r="CN1130">
        <v>640</v>
      </c>
      <c r="CO1130">
        <v>10</v>
      </c>
      <c r="CP1130">
        <v>95</v>
      </c>
      <c r="CQ1130">
        <v>90</v>
      </c>
      <c r="CR1130">
        <v>10</v>
      </c>
      <c r="CS1130">
        <v>10</v>
      </c>
      <c r="CT1130">
        <v>0</v>
      </c>
      <c r="CU1130">
        <v>0</v>
      </c>
      <c r="CV1130">
        <v>4</v>
      </c>
      <c r="CW1130">
        <v>4</v>
      </c>
      <c r="CX1130">
        <v>0</v>
      </c>
      <c r="CY1130">
        <v>0</v>
      </c>
      <c r="CZ1130">
        <v>10</v>
      </c>
      <c r="DA1130">
        <v>10</v>
      </c>
      <c r="DB1130">
        <v>0</v>
      </c>
      <c r="DC1130">
        <v>0</v>
      </c>
      <c r="DD1130">
        <v>10</v>
      </c>
      <c r="DE1130">
        <v>10</v>
      </c>
      <c r="DF1130">
        <v>0</v>
      </c>
      <c r="DG1130">
        <v>0</v>
      </c>
      <c r="DH1130">
        <v>50</v>
      </c>
      <c r="DI1130">
        <v>50</v>
      </c>
      <c r="DJ1130">
        <v>0</v>
      </c>
      <c r="DK1130">
        <v>0</v>
      </c>
      <c r="DL1130">
        <v>4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4</v>
      </c>
      <c r="ED1130">
        <v>4</v>
      </c>
      <c r="EE1130">
        <v>0</v>
      </c>
      <c r="EF1130">
        <v>0</v>
      </c>
    </row>
    <row r="1131" spans="1:136" x14ac:dyDescent="0.3">
      <c r="A1131" t="s">
        <v>391</v>
      </c>
      <c r="B1131">
        <v>140</v>
      </c>
      <c r="C1131" t="s">
        <v>3047</v>
      </c>
      <c r="D1131">
        <v>34023001506</v>
      </c>
      <c r="E1131" t="s">
        <v>3048</v>
      </c>
      <c r="F1131" t="s">
        <v>237</v>
      </c>
      <c r="G1131" t="s">
        <v>3024</v>
      </c>
      <c r="H1131">
        <v>740</v>
      </c>
      <c r="I1131">
        <v>355</v>
      </c>
      <c r="J1131">
        <v>355</v>
      </c>
      <c r="K1131">
        <v>10</v>
      </c>
      <c r="L1131">
        <v>4</v>
      </c>
      <c r="M1131">
        <v>0</v>
      </c>
      <c r="N1131">
        <v>4</v>
      </c>
      <c r="O1131">
        <v>35</v>
      </c>
      <c r="P1131">
        <v>4</v>
      </c>
      <c r="Q1131">
        <v>4</v>
      </c>
      <c r="R1131">
        <v>25</v>
      </c>
      <c r="S1131">
        <v>0</v>
      </c>
      <c r="T1131">
        <v>0</v>
      </c>
      <c r="U1131">
        <v>0</v>
      </c>
      <c r="V1131">
        <v>0</v>
      </c>
      <c r="W1131">
        <v>45</v>
      </c>
      <c r="X1131">
        <v>25</v>
      </c>
      <c r="Y1131">
        <v>15</v>
      </c>
      <c r="Z1131">
        <v>0</v>
      </c>
      <c r="AA1131">
        <v>270</v>
      </c>
      <c r="AB1131">
        <v>245</v>
      </c>
      <c r="AC1131">
        <v>10</v>
      </c>
      <c r="AD1131">
        <v>15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380</v>
      </c>
      <c r="BV1131">
        <v>355</v>
      </c>
      <c r="BW1131">
        <v>4</v>
      </c>
      <c r="BX1131">
        <v>4</v>
      </c>
      <c r="BY1131">
        <v>0</v>
      </c>
      <c r="BZ1131">
        <v>0</v>
      </c>
      <c r="CA1131">
        <v>80</v>
      </c>
      <c r="CB1131">
        <v>60</v>
      </c>
      <c r="CC1131">
        <v>0</v>
      </c>
      <c r="CD1131">
        <v>15</v>
      </c>
      <c r="CE1131">
        <v>35</v>
      </c>
      <c r="CF1131">
        <v>30</v>
      </c>
      <c r="CG1131">
        <v>0</v>
      </c>
      <c r="CH1131">
        <v>4</v>
      </c>
      <c r="CI1131">
        <v>20</v>
      </c>
      <c r="CJ1131">
        <v>20</v>
      </c>
      <c r="CK1131">
        <v>0</v>
      </c>
      <c r="CL1131">
        <v>0</v>
      </c>
      <c r="CM1131">
        <v>215</v>
      </c>
      <c r="CN1131">
        <v>170</v>
      </c>
      <c r="CO1131">
        <v>0</v>
      </c>
      <c r="CP1131">
        <v>45</v>
      </c>
      <c r="CQ1131">
        <v>20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20</v>
      </c>
      <c r="DI1131">
        <v>20</v>
      </c>
      <c r="DJ1131">
        <v>0</v>
      </c>
      <c r="DK1131">
        <v>0</v>
      </c>
      <c r="DL1131">
        <v>10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10</v>
      </c>
      <c r="ED1131">
        <v>10</v>
      </c>
      <c r="EE1131">
        <v>0</v>
      </c>
      <c r="EF1131">
        <v>0</v>
      </c>
    </row>
    <row r="1132" spans="1:136" x14ac:dyDescent="0.3">
      <c r="A1132" t="s">
        <v>391</v>
      </c>
      <c r="B1132">
        <v>140</v>
      </c>
      <c r="C1132" t="s">
        <v>3049</v>
      </c>
      <c r="D1132">
        <v>34023001600</v>
      </c>
      <c r="E1132" t="s">
        <v>3050</v>
      </c>
      <c r="F1132" t="s">
        <v>237</v>
      </c>
      <c r="G1132" t="s">
        <v>3024</v>
      </c>
      <c r="H1132">
        <v>1845</v>
      </c>
      <c r="I1132">
        <v>370</v>
      </c>
      <c r="J1132">
        <v>365</v>
      </c>
      <c r="K1132">
        <v>4</v>
      </c>
      <c r="L1132">
        <v>0</v>
      </c>
      <c r="M1132">
        <v>0</v>
      </c>
      <c r="N1132">
        <v>4</v>
      </c>
      <c r="O1132">
        <v>35</v>
      </c>
      <c r="P1132">
        <v>10</v>
      </c>
      <c r="Q1132">
        <v>0</v>
      </c>
      <c r="R1132">
        <v>30</v>
      </c>
      <c r="S1132">
        <v>15</v>
      </c>
      <c r="T1132">
        <v>15</v>
      </c>
      <c r="U1132">
        <v>0</v>
      </c>
      <c r="V1132">
        <v>0</v>
      </c>
      <c r="W1132">
        <v>45</v>
      </c>
      <c r="X1132">
        <v>25</v>
      </c>
      <c r="Y1132">
        <v>0</v>
      </c>
      <c r="Z1132">
        <v>20</v>
      </c>
      <c r="AA1132">
        <v>260</v>
      </c>
      <c r="AB1132">
        <v>190</v>
      </c>
      <c r="AC1132">
        <v>45</v>
      </c>
      <c r="AD1132">
        <v>25</v>
      </c>
      <c r="AE1132">
        <v>4</v>
      </c>
      <c r="AF1132">
        <v>4</v>
      </c>
      <c r="AG1132">
        <v>4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1475</v>
      </c>
      <c r="BV1132">
        <v>1305</v>
      </c>
      <c r="BW1132">
        <v>140</v>
      </c>
      <c r="BX1132">
        <v>95</v>
      </c>
      <c r="BY1132">
        <v>0</v>
      </c>
      <c r="BZ1132">
        <v>45</v>
      </c>
      <c r="CA1132">
        <v>105</v>
      </c>
      <c r="CB1132">
        <v>105</v>
      </c>
      <c r="CC1132">
        <v>0</v>
      </c>
      <c r="CD1132">
        <v>0</v>
      </c>
      <c r="CE1132">
        <v>65</v>
      </c>
      <c r="CF1132">
        <v>65</v>
      </c>
      <c r="CG1132">
        <v>0</v>
      </c>
      <c r="CH1132">
        <v>0</v>
      </c>
      <c r="CI1132">
        <v>230</v>
      </c>
      <c r="CJ1132">
        <v>205</v>
      </c>
      <c r="CK1132">
        <v>10</v>
      </c>
      <c r="CL1132">
        <v>15</v>
      </c>
      <c r="CM1132">
        <v>765</v>
      </c>
      <c r="CN1132">
        <v>625</v>
      </c>
      <c r="CO1132">
        <v>0</v>
      </c>
      <c r="CP1132">
        <v>140</v>
      </c>
      <c r="CQ1132">
        <v>145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25</v>
      </c>
      <c r="DA1132">
        <v>25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120</v>
      </c>
      <c r="DI1132">
        <v>95</v>
      </c>
      <c r="DJ1132">
        <v>25</v>
      </c>
      <c r="DK1132">
        <v>0</v>
      </c>
      <c r="DL1132">
        <v>30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10</v>
      </c>
      <c r="DV1132">
        <v>10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15</v>
      </c>
      <c r="ED1132">
        <v>15</v>
      </c>
      <c r="EE1132">
        <v>0</v>
      </c>
      <c r="EF1132">
        <v>0</v>
      </c>
    </row>
    <row r="1133" spans="1:136" x14ac:dyDescent="0.3">
      <c r="A1133" t="s">
        <v>391</v>
      </c>
      <c r="B1133">
        <v>140</v>
      </c>
      <c r="C1133" t="s">
        <v>3051</v>
      </c>
      <c r="D1133">
        <v>34023001701</v>
      </c>
      <c r="E1133" t="s">
        <v>3052</v>
      </c>
      <c r="F1133" t="s">
        <v>237</v>
      </c>
      <c r="G1133" t="s">
        <v>3024</v>
      </c>
      <c r="H1133">
        <v>1805</v>
      </c>
      <c r="I1133">
        <v>1080</v>
      </c>
      <c r="J1133">
        <v>1050</v>
      </c>
      <c r="K1133">
        <v>115</v>
      </c>
      <c r="L1133">
        <v>65</v>
      </c>
      <c r="M1133">
        <v>0</v>
      </c>
      <c r="N1133">
        <v>50</v>
      </c>
      <c r="O1133">
        <v>90</v>
      </c>
      <c r="P1133">
        <v>25</v>
      </c>
      <c r="Q1133">
        <v>0</v>
      </c>
      <c r="R1133">
        <v>65</v>
      </c>
      <c r="S1133">
        <v>50</v>
      </c>
      <c r="T1133">
        <v>30</v>
      </c>
      <c r="U1133">
        <v>10</v>
      </c>
      <c r="V1133">
        <v>10</v>
      </c>
      <c r="W1133">
        <v>180</v>
      </c>
      <c r="X1133">
        <v>130</v>
      </c>
      <c r="Y1133">
        <v>0</v>
      </c>
      <c r="Z1133">
        <v>50</v>
      </c>
      <c r="AA1133">
        <v>620</v>
      </c>
      <c r="AB1133">
        <v>545</v>
      </c>
      <c r="AC1133">
        <v>35</v>
      </c>
      <c r="AD1133">
        <v>40</v>
      </c>
      <c r="AE1133">
        <v>30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10</v>
      </c>
      <c r="AO1133">
        <v>10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20</v>
      </c>
      <c r="AW1133">
        <v>0</v>
      </c>
      <c r="AX1133">
        <v>20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725</v>
      </c>
      <c r="BV1133">
        <v>670</v>
      </c>
      <c r="BW1133">
        <v>160</v>
      </c>
      <c r="BX1133">
        <v>90</v>
      </c>
      <c r="BY1133">
        <v>0</v>
      </c>
      <c r="BZ1133">
        <v>75</v>
      </c>
      <c r="CA1133">
        <v>140</v>
      </c>
      <c r="CB1133">
        <v>105</v>
      </c>
      <c r="CC1133">
        <v>0</v>
      </c>
      <c r="CD1133">
        <v>35</v>
      </c>
      <c r="CE1133">
        <v>150</v>
      </c>
      <c r="CF1133">
        <v>20</v>
      </c>
      <c r="CG1133">
        <v>0</v>
      </c>
      <c r="CH1133">
        <v>130</v>
      </c>
      <c r="CI1133">
        <v>50</v>
      </c>
      <c r="CJ1133">
        <v>25</v>
      </c>
      <c r="CK1133">
        <v>0</v>
      </c>
      <c r="CL1133">
        <v>25</v>
      </c>
      <c r="CM1133">
        <v>170</v>
      </c>
      <c r="CN1133">
        <v>55</v>
      </c>
      <c r="CO1133">
        <v>0</v>
      </c>
      <c r="CP1133">
        <v>115</v>
      </c>
      <c r="CQ1133">
        <v>50</v>
      </c>
      <c r="CR1133">
        <v>30</v>
      </c>
      <c r="CS1133">
        <v>30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20</v>
      </c>
      <c r="DE1133">
        <v>20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4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4</v>
      </c>
      <c r="DV1133">
        <v>4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</row>
    <row r="1134" spans="1:136" x14ac:dyDescent="0.3">
      <c r="A1134" t="s">
        <v>391</v>
      </c>
      <c r="B1134">
        <v>140</v>
      </c>
      <c r="C1134" t="s">
        <v>3053</v>
      </c>
      <c r="D1134">
        <v>34023001702</v>
      </c>
      <c r="E1134" t="s">
        <v>3054</v>
      </c>
      <c r="F1134" t="s">
        <v>237</v>
      </c>
      <c r="G1134" t="s">
        <v>3024</v>
      </c>
      <c r="H1134">
        <v>1735</v>
      </c>
      <c r="I1134">
        <v>1500</v>
      </c>
      <c r="J1134">
        <v>1500</v>
      </c>
      <c r="K1134">
        <v>110</v>
      </c>
      <c r="L1134">
        <v>55</v>
      </c>
      <c r="M1134">
        <v>0</v>
      </c>
      <c r="N1134">
        <v>55</v>
      </c>
      <c r="O1134">
        <v>170</v>
      </c>
      <c r="P1134">
        <v>100</v>
      </c>
      <c r="Q1134">
        <v>0</v>
      </c>
      <c r="R1134">
        <v>70</v>
      </c>
      <c r="S1134">
        <v>210</v>
      </c>
      <c r="T1134">
        <v>130</v>
      </c>
      <c r="U1134">
        <v>0</v>
      </c>
      <c r="V1134">
        <v>80</v>
      </c>
      <c r="W1134">
        <v>115</v>
      </c>
      <c r="X1134">
        <v>50</v>
      </c>
      <c r="Y1134">
        <v>35</v>
      </c>
      <c r="Z1134">
        <v>30</v>
      </c>
      <c r="AA1134">
        <v>895</v>
      </c>
      <c r="AB1134">
        <v>800</v>
      </c>
      <c r="AC1134">
        <v>20</v>
      </c>
      <c r="AD1134">
        <v>75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235</v>
      </c>
      <c r="BV1134">
        <v>235</v>
      </c>
      <c r="BW1134">
        <v>35</v>
      </c>
      <c r="BX1134">
        <v>20</v>
      </c>
      <c r="BY1134">
        <v>0</v>
      </c>
      <c r="BZ1134">
        <v>15</v>
      </c>
      <c r="CA1134">
        <v>25</v>
      </c>
      <c r="CB1134">
        <v>4</v>
      </c>
      <c r="CC1134">
        <v>0</v>
      </c>
      <c r="CD1134">
        <v>20</v>
      </c>
      <c r="CE1134">
        <v>80</v>
      </c>
      <c r="CF1134">
        <v>55</v>
      </c>
      <c r="CG1134">
        <v>0</v>
      </c>
      <c r="CH1134">
        <v>25</v>
      </c>
      <c r="CI1134">
        <v>10</v>
      </c>
      <c r="CJ1134">
        <v>10</v>
      </c>
      <c r="CK1134">
        <v>0</v>
      </c>
      <c r="CL1134">
        <v>0</v>
      </c>
      <c r="CM1134">
        <v>85</v>
      </c>
      <c r="CN1134">
        <v>65</v>
      </c>
      <c r="CO1134">
        <v>0</v>
      </c>
      <c r="CP1134">
        <v>20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</row>
    <row r="1135" spans="1:136" x14ac:dyDescent="0.3">
      <c r="A1135" t="s">
        <v>391</v>
      </c>
      <c r="B1135">
        <v>140</v>
      </c>
      <c r="C1135" t="s">
        <v>3055</v>
      </c>
      <c r="D1135">
        <v>34023001803</v>
      </c>
      <c r="E1135" t="s">
        <v>3056</v>
      </c>
      <c r="F1135" t="s">
        <v>237</v>
      </c>
      <c r="G1135" t="s">
        <v>3024</v>
      </c>
      <c r="H1135">
        <v>1240</v>
      </c>
      <c r="I1135">
        <v>830</v>
      </c>
      <c r="J1135">
        <v>825</v>
      </c>
      <c r="K1135">
        <v>30</v>
      </c>
      <c r="L1135">
        <v>10</v>
      </c>
      <c r="M1135">
        <v>0</v>
      </c>
      <c r="N1135">
        <v>20</v>
      </c>
      <c r="O1135">
        <v>65</v>
      </c>
      <c r="P1135">
        <v>20</v>
      </c>
      <c r="Q1135">
        <v>0</v>
      </c>
      <c r="R1135">
        <v>45</v>
      </c>
      <c r="S1135">
        <v>115</v>
      </c>
      <c r="T1135">
        <v>85</v>
      </c>
      <c r="U1135">
        <v>0</v>
      </c>
      <c r="V1135">
        <v>25</v>
      </c>
      <c r="W1135">
        <v>120</v>
      </c>
      <c r="X1135">
        <v>110</v>
      </c>
      <c r="Y1135">
        <v>4</v>
      </c>
      <c r="Z1135">
        <v>0</v>
      </c>
      <c r="AA1135">
        <v>500</v>
      </c>
      <c r="AB1135">
        <v>405</v>
      </c>
      <c r="AC1135">
        <v>30</v>
      </c>
      <c r="AD1135">
        <v>65</v>
      </c>
      <c r="AE1135">
        <v>4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4</v>
      </c>
      <c r="AW1135">
        <v>4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410</v>
      </c>
      <c r="BV1135">
        <v>410</v>
      </c>
      <c r="BW1135">
        <v>40</v>
      </c>
      <c r="BX1135">
        <v>40</v>
      </c>
      <c r="BY1135">
        <v>0</v>
      </c>
      <c r="BZ1135">
        <v>0</v>
      </c>
      <c r="CA1135">
        <v>70</v>
      </c>
      <c r="CB1135">
        <v>0</v>
      </c>
      <c r="CC1135">
        <v>0</v>
      </c>
      <c r="CD1135">
        <v>70</v>
      </c>
      <c r="CE1135">
        <v>25</v>
      </c>
      <c r="CF1135">
        <v>4</v>
      </c>
      <c r="CG1135">
        <v>15</v>
      </c>
      <c r="CH1135">
        <v>10</v>
      </c>
      <c r="CI1135">
        <v>40</v>
      </c>
      <c r="CJ1135">
        <v>10</v>
      </c>
      <c r="CK1135">
        <v>0</v>
      </c>
      <c r="CL1135">
        <v>30</v>
      </c>
      <c r="CM1135">
        <v>240</v>
      </c>
      <c r="CN1135">
        <v>125</v>
      </c>
      <c r="CO1135">
        <v>0</v>
      </c>
      <c r="CP1135">
        <v>115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</row>
    <row r="1136" spans="1:136" x14ac:dyDescent="0.3">
      <c r="A1136" t="s">
        <v>391</v>
      </c>
      <c r="B1136">
        <v>140</v>
      </c>
      <c r="C1136" t="s">
        <v>3057</v>
      </c>
      <c r="D1136">
        <v>34023001804</v>
      </c>
      <c r="E1136" t="s">
        <v>3058</v>
      </c>
      <c r="F1136" t="s">
        <v>237</v>
      </c>
      <c r="G1136" t="s">
        <v>3024</v>
      </c>
      <c r="H1136">
        <v>1095</v>
      </c>
      <c r="I1136">
        <v>905</v>
      </c>
      <c r="J1136">
        <v>905</v>
      </c>
      <c r="K1136">
        <v>60</v>
      </c>
      <c r="L1136">
        <v>35</v>
      </c>
      <c r="M1136">
        <v>0</v>
      </c>
      <c r="N1136">
        <v>25</v>
      </c>
      <c r="O1136">
        <v>115</v>
      </c>
      <c r="P1136">
        <v>40</v>
      </c>
      <c r="Q1136">
        <v>0</v>
      </c>
      <c r="R1136">
        <v>75</v>
      </c>
      <c r="S1136">
        <v>65</v>
      </c>
      <c r="T1136">
        <v>55</v>
      </c>
      <c r="U1136">
        <v>0</v>
      </c>
      <c r="V1136">
        <v>15</v>
      </c>
      <c r="W1136">
        <v>95</v>
      </c>
      <c r="X1136">
        <v>70</v>
      </c>
      <c r="Y1136">
        <v>0</v>
      </c>
      <c r="Z1136">
        <v>20</v>
      </c>
      <c r="AA1136">
        <v>570</v>
      </c>
      <c r="AB1136">
        <v>515</v>
      </c>
      <c r="AC1136">
        <v>0</v>
      </c>
      <c r="AD1136">
        <v>60</v>
      </c>
      <c r="AE1136">
        <v>4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4</v>
      </c>
      <c r="AO1136">
        <v>4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190</v>
      </c>
      <c r="BV1136">
        <v>190</v>
      </c>
      <c r="BW1136">
        <v>25</v>
      </c>
      <c r="BX1136">
        <v>15</v>
      </c>
      <c r="BY1136">
        <v>0</v>
      </c>
      <c r="BZ1136">
        <v>15</v>
      </c>
      <c r="CA1136">
        <v>55</v>
      </c>
      <c r="CB1136">
        <v>0</v>
      </c>
      <c r="CC1136">
        <v>0</v>
      </c>
      <c r="CD1136">
        <v>55</v>
      </c>
      <c r="CE1136">
        <v>30</v>
      </c>
      <c r="CF1136">
        <v>30</v>
      </c>
      <c r="CG1136">
        <v>0</v>
      </c>
      <c r="CH1136">
        <v>0</v>
      </c>
      <c r="CI1136">
        <v>55</v>
      </c>
      <c r="CJ1136">
        <v>55</v>
      </c>
      <c r="CK1136">
        <v>0</v>
      </c>
      <c r="CL1136">
        <v>0</v>
      </c>
      <c r="CM1136">
        <v>25</v>
      </c>
      <c r="CN1136">
        <v>25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</row>
    <row r="1137" spans="1:136" x14ac:dyDescent="0.3">
      <c r="A1137" t="s">
        <v>391</v>
      </c>
      <c r="B1137">
        <v>140</v>
      </c>
      <c r="C1137" t="s">
        <v>3059</v>
      </c>
      <c r="D1137">
        <v>34023001805</v>
      </c>
      <c r="E1137" t="s">
        <v>3060</v>
      </c>
      <c r="F1137" t="s">
        <v>237</v>
      </c>
      <c r="G1137" t="s">
        <v>3024</v>
      </c>
      <c r="H1137">
        <v>1555</v>
      </c>
      <c r="I1137">
        <v>890</v>
      </c>
      <c r="J1137">
        <v>865</v>
      </c>
      <c r="K1137">
        <v>90</v>
      </c>
      <c r="L1137">
        <v>10</v>
      </c>
      <c r="M1137">
        <v>0</v>
      </c>
      <c r="N1137">
        <v>80</v>
      </c>
      <c r="O1137">
        <v>180</v>
      </c>
      <c r="P1137">
        <v>105</v>
      </c>
      <c r="Q1137">
        <v>0</v>
      </c>
      <c r="R1137">
        <v>70</v>
      </c>
      <c r="S1137">
        <v>55</v>
      </c>
      <c r="T1137">
        <v>50</v>
      </c>
      <c r="U1137">
        <v>0</v>
      </c>
      <c r="V1137">
        <v>10</v>
      </c>
      <c r="W1137">
        <v>70</v>
      </c>
      <c r="X1137">
        <v>60</v>
      </c>
      <c r="Y1137">
        <v>0</v>
      </c>
      <c r="Z1137">
        <v>10</v>
      </c>
      <c r="AA1137">
        <v>470</v>
      </c>
      <c r="AB1137">
        <v>385</v>
      </c>
      <c r="AC1137">
        <v>40</v>
      </c>
      <c r="AD1137">
        <v>45</v>
      </c>
      <c r="AE1137">
        <v>10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10</v>
      </c>
      <c r="AW1137">
        <v>10</v>
      </c>
      <c r="AX1137">
        <v>0</v>
      </c>
      <c r="AY1137">
        <v>0</v>
      </c>
      <c r="AZ1137">
        <v>15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15</v>
      </c>
      <c r="BJ1137">
        <v>0</v>
      </c>
      <c r="BK1137">
        <v>15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665</v>
      </c>
      <c r="BV1137">
        <v>640</v>
      </c>
      <c r="BW1137">
        <v>135</v>
      </c>
      <c r="BX1137">
        <v>100</v>
      </c>
      <c r="BY1137">
        <v>0</v>
      </c>
      <c r="BZ1137">
        <v>35</v>
      </c>
      <c r="CA1137">
        <v>115</v>
      </c>
      <c r="CB1137">
        <v>80</v>
      </c>
      <c r="CC1137">
        <v>0</v>
      </c>
      <c r="CD1137">
        <v>35</v>
      </c>
      <c r="CE1137">
        <v>170</v>
      </c>
      <c r="CF1137">
        <v>135</v>
      </c>
      <c r="CG1137">
        <v>0</v>
      </c>
      <c r="CH1137">
        <v>35</v>
      </c>
      <c r="CI1137">
        <v>95</v>
      </c>
      <c r="CJ1137">
        <v>15</v>
      </c>
      <c r="CK1137">
        <v>0</v>
      </c>
      <c r="CL1137">
        <v>80</v>
      </c>
      <c r="CM1137">
        <v>125</v>
      </c>
      <c r="CN1137">
        <v>85</v>
      </c>
      <c r="CO1137">
        <v>0</v>
      </c>
      <c r="CP1137">
        <v>40</v>
      </c>
      <c r="CQ1137">
        <v>30</v>
      </c>
      <c r="CR1137">
        <v>30</v>
      </c>
      <c r="CS1137">
        <v>30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</row>
    <row r="1138" spans="1:136" x14ac:dyDescent="0.3">
      <c r="A1138" t="s">
        <v>391</v>
      </c>
      <c r="B1138">
        <v>140</v>
      </c>
      <c r="C1138" t="s">
        <v>3061</v>
      </c>
      <c r="D1138">
        <v>34023001901</v>
      </c>
      <c r="E1138" t="s">
        <v>3062</v>
      </c>
      <c r="F1138" t="s">
        <v>237</v>
      </c>
      <c r="G1138" t="s">
        <v>3024</v>
      </c>
      <c r="H1138">
        <v>1880</v>
      </c>
      <c r="I1138">
        <v>1050</v>
      </c>
      <c r="J1138">
        <v>1040</v>
      </c>
      <c r="K1138">
        <v>100</v>
      </c>
      <c r="L1138">
        <v>35</v>
      </c>
      <c r="M1138">
        <v>0</v>
      </c>
      <c r="N1138">
        <v>65</v>
      </c>
      <c r="O1138">
        <v>90</v>
      </c>
      <c r="P1138">
        <v>65</v>
      </c>
      <c r="Q1138">
        <v>0</v>
      </c>
      <c r="R1138">
        <v>25</v>
      </c>
      <c r="S1138">
        <v>40</v>
      </c>
      <c r="T1138">
        <v>40</v>
      </c>
      <c r="U1138">
        <v>0</v>
      </c>
      <c r="V1138">
        <v>0</v>
      </c>
      <c r="W1138">
        <v>90</v>
      </c>
      <c r="X1138">
        <v>65</v>
      </c>
      <c r="Y1138">
        <v>0</v>
      </c>
      <c r="Z1138">
        <v>25</v>
      </c>
      <c r="AA1138">
        <v>720</v>
      </c>
      <c r="AB1138">
        <v>635</v>
      </c>
      <c r="AC1138">
        <v>10</v>
      </c>
      <c r="AD1138">
        <v>80</v>
      </c>
      <c r="AE1138">
        <v>4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4</v>
      </c>
      <c r="AW1138">
        <v>4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830</v>
      </c>
      <c r="BV1138">
        <v>790</v>
      </c>
      <c r="BW1138">
        <v>180</v>
      </c>
      <c r="BX1138">
        <v>35</v>
      </c>
      <c r="BY1138">
        <v>0</v>
      </c>
      <c r="BZ1138">
        <v>140</v>
      </c>
      <c r="CA1138">
        <v>145</v>
      </c>
      <c r="CB1138">
        <v>90</v>
      </c>
      <c r="CC1138">
        <v>0</v>
      </c>
      <c r="CD1138">
        <v>55</v>
      </c>
      <c r="CE1138">
        <v>110</v>
      </c>
      <c r="CF1138">
        <v>85</v>
      </c>
      <c r="CG1138">
        <v>0</v>
      </c>
      <c r="CH1138">
        <v>20</v>
      </c>
      <c r="CI1138">
        <v>55</v>
      </c>
      <c r="CJ1138">
        <v>55</v>
      </c>
      <c r="CK1138">
        <v>0</v>
      </c>
      <c r="CL1138">
        <v>0</v>
      </c>
      <c r="CM1138">
        <v>305</v>
      </c>
      <c r="CN1138">
        <v>215</v>
      </c>
      <c r="CO1138">
        <v>4</v>
      </c>
      <c r="CP1138">
        <v>85</v>
      </c>
      <c r="CQ1138">
        <v>45</v>
      </c>
      <c r="CR1138">
        <v>0</v>
      </c>
      <c r="CS1138">
        <v>0</v>
      </c>
      <c r="CT1138">
        <v>0</v>
      </c>
      <c r="CU1138">
        <v>0</v>
      </c>
      <c r="CV1138">
        <v>10</v>
      </c>
      <c r="CW1138">
        <v>10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10</v>
      </c>
      <c r="DE1138">
        <v>10</v>
      </c>
      <c r="DF1138">
        <v>0</v>
      </c>
      <c r="DG1138">
        <v>0</v>
      </c>
      <c r="DH1138">
        <v>25</v>
      </c>
      <c r="DI1138">
        <v>25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</row>
    <row r="1139" spans="1:136" x14ac:dyDescent="0.3">
      <c r="A1139" t="s">
        <v>391</v>
      </c>
      <c r="B1139">
        <v>140</v>
      </c>
      <c r="C1139" t="s">
        <v>3063</v>
      </c>
      <c r="D1139">
        <v>34023001902</v>
      </c>
      <c r="E1139" t="s">
        <v>3064</v>
      </c>
      <c r="F1139" t="s">
        <v>237</v>
      </c>
      <c r="G1139" t="s">
        <v>3024</v>
      </c>
      <c r="H1139">
        <v>2005</v>
      </c>
      <c r="I1139">
        <v>1075</v>
      </c>
      <c r="J1139">
        <v>1070</v>
      </c>
      <c r="K1139">
        <v>125</v>
      </c>
      <c r="L1139">
        <v>45</v>
      </c>
      <c r="M1139">
        <v>0</v>
      </c>
      <c r="N1139">
        <v>80</v>
      </c>
      <c r="O1139">
        <v>110</v>
      </c>
      <c r="P1139">
        <v>40</v>
      </c>
      <c r="Q1139">
        <v>4</v>
      </c>
      <c r="R1139">
        <v>65</v>
      </c>
      <c r="S1139">
        <v>90</v>
      </c>
      <c r="T1139">
        <v>50</v>
      </c>
      <c r="U1139">
        <v>0</v>
      </c>
      <c r="V1139">
        <v>40</v>
      </c>
      <c r="W1139">
        <v>100</v>
      </c>
      <c r="X1139">
        <v>50</v>
      </c>
      <c r="Y1139">
        <v>0</v>
      </c>
      <c r="Z1139">
        <v>50</v>
      </c>
      <c r="AA1139">
        <v>640</v>
      </c>
      <c r="AB1139">
        <v>520</v>
      </c>
      <c r="AC1139">
        <v>0</v>
      </c>
      <c r="AD1139">
        <v>120</v>
      </c>
      <c r="AE1139">
        <v>10</v>
      </c>
      <c r="AF1139">
        <v>0</v>
      </c>
      <c r="AG1139">
        <v>0</v>
      </c>
      <c r="AH1139">
        <v>0</v>
      </c>
      <c r="AI1139">
        <v>0</v>
      </c>
      <c r="AJ1139">
        <v>10</v>
      </c>
      <c r="AK1139">
        <v>10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925</v>
      </c>
      <c r="BV1139">
        <v>865</v>
      </c>
      <c r="BW1139">
        <v>55</v>
      </c>
      <c r="BX1139">
        <v>15</v>
      </c>
      <c r="BY1139">
        <v>0</v>
      </c>
      <c r="BZ1139">
        <v>40</v>
      </c>
      <c r="CA1139">
        <v>175</v>
      </c>
      <c r="CB1139">
        <v>50</v>
      </c>
      <c r="CC1139">
        <v>0</v>
      </c>
      <c r="CD1139">
        <v>125</v>
      </c>
      <c r="CE1139">
        <v>215</v>
      </c>
      <c r="CF1139">
        <v>70</v>
      </c>
      <c r="CG1139">
        <v>4</v>
      </c>
      <c r="CH1139">
        <v>145</v>
      </c>
      <c r="CI1139">
        <v>130</v>
      </c>
      <c r="CJ1139">
        <v>60</v>
      </c>
      <c r="CK1139">
        <v>0</v>
      </c>
      <c r="CL1139">
        <v>70</v>
      </c>
      <c r="CM1139">
        <v>290</v>
      </c>
      <c r="CN1139">
        <v>185</v>
      </c>
      <c r="CO1139">
        <v>10</v>
      </c>
      <c r="CP1139">
        <v>95</v>
      </c>
      <c r="CQ1139">
        <v>60</v>
      </c>
      <c r="CR1139">
        <v>25</v>
      </c>
      <c r="CS1139">
        <v>25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30</v>
      </c>
      <c r="DA1139">
        <v>30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10</v>
      </c>
      <c r="DI1139">
        <v>10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</row>
    <row r="1140" spans="1:136" x14ac:dyDescent="0.3">
      <c r="A1140" t="s">
        <v>391</v>
      </c>
      <c r="B1140">
        <v>140</v>
      </c>
      <c r="C1140" t="s">
        <v>3065</v>
      </c>
      <c r="D1140">
        <v>34023001903</v>
      </c>
      <c r="E1140" t="s">
        <v>3066</v>
      </c>
      <c r="F1140" t="s">
        <v>237</v>
      </c>
      <c r="G1140" t="s">
        <v>3024</v>
      </c>
      <c r="H1140">
        <v>835</v>
      </c>
      <c r="I1140">
        <v>545</v>
      </c>
      <c r="J1140">
        <v>545</v>
      </c>
      <c r="K1140">
        <v>45</v>
      </c>
      <c r="L1140">
        <v>10</v>
      </c>
      <c r="M1140">
        <v>0</v>
      </c>
      <c r="N1140">
        <v>35</v>
      </c>
      <c r="O1140">
        <v>70</v>
      </c>
      <c r="P1140">
        <v>25</v>
      </c>
      <c r="Q1140">
        <v>0</v>
      </c>
      <c r="R1140">
        <v>40</v>
      </c>
      <c r="S1140">
        <v>4</v>
      </c>
      <c r="T1140">
        <v>4</v>
      </c>
      <c r="U1140">
        <v>0</v>
      </c>
      <c r="V1140">
        <v>0</v>
      </c>
      <c r="W1140">
        <v>90</v>
      </c>
      <c r="X1140">
        <v>85</v>
      </c>
      <c r="Y1140">
        <v>0</v>
      </c>
      <c r="Z1140">
        <v>4</v>
      </c>
      <c r="AA1140">
        <v>340</v>
      </c>
      <c r="AB1140">
        <v>275</v>
      </c>
      <c r="AC1140">
        <v>15</v>
      </c>
      <c r="AD1140">
        <v>45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290</v>
      </c>
      <c r="BV1140">
        <v>285</v>
      </c>
      <c r="BW1140">
        <v>55</v>
      </c>
      <c r="BX1140">
        <v>35</v>
      </c>
      <c r="BY1140">
        <v>0</v>
      </c>
      <c r="BZ1140">
        <v>20</v>
      </c>
      <c r="CA1140">
        <v>70</v>
      </c>
      <c r="CB1140">
        <v>30</v>
      </c>
      <c r="CC1140">
        <v>20</v>
      </c>
      <c r="CD1140">
        <v>25</v>
      </c>
      <c r="CE1140">
        <v>50</v>
      </c>
      <c r="CF1140">
        <v>20</v>
      </c>
      <c r="CG1140">
        <v>0</v>
      </c>
      <c r="CH1140">
        <v>35</v>
      </c>
      <c r="CI1140">
        <v>45</v>
      </c>
      <c r="CJ1140">
        <v>30</v>
      </c>
      <c r="CK1140">
        <v>0</v>
      </c>
      <c r="CL1140">
        <v>15</v>
      </c>
      <c r="CM1140">
        <v>60</v>
      </c>
      <c r="CN1140">
        <v>40</v>
      </c>
      <c r="CO1140">
        <v>0</v>
      </c>
      <c r="CP1140">
        <v>20</v>
      </c>
      <c r="CQ1140">
        <v>4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4</v>
      </c>
      <c r="DI1140">
        <v>4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</row>
    <row r="1141" spans="1:136" x14ac:dyDescent="0.3">
      <c r="A1141" t="s">
        <v>391</v>
      </c>
      <c r="B1141">
        <v>140</v>
      </c>
      <c r="C1141" t="s">
        <v>3067</v>
      </c>
      <c r="D1141">
        <v>34023002000</v>
      </c>
      <c r="E1141" t="s">
        <v>3068</v>
      </c>
      <c r="F1141" t="s">
        <v>237</v>
      </c>
      <c r="G1141" t="s">
        <v>3069</v>
      </c>
      <c r="H1141">
        <v>1250</v>
      </c>
      <c r="I1141">
        <v>690</v>
      </c>
      <c r="J1141">
        <v>680</v>
      </c>
      <c r="K1141">
        <v>25</v>
      </c>
      <c r="L1141">
        <v>20</v>
      </c>
      <c r="M1141">
        <v>0</v>
      </c>
      <c r="N1141">
        <v>10</v>
      </c>
      <c r="O1141">
        <v>65</v>
      </c>
      <c r="P1141">
        <v>55</v>
      </c>
      <c r="Q1141">
        <v>0</v>
      </c>
      <c r="R1141">
        <v>10</v>
      </c>
      <c r="S1141">
        <v>65</v>
      </c>
      <c r="T1141">
        <v>60</v>
      </c>
      <c r="U1141">
        <v>0</v>
      </c>
      <c r="V1141">
        <v>10</v>
      </c>
      <c r="W1141">
        <v>80</v>
      </c>
      <c r="X1141">
        <v>60</v>
      </c>
      <c r="Y1141">
        <v>0</v>
      </c>
      <c r="Z1141">
        <v>20</v>
      </c>
      <c r="AA1141">
        <v>445</v>
      </c>
      <c r="AB1141">
        <v>340</v>
      </c>
      <c r="AC1141">
        <v>10</v>
      </c>
      <c r="AD1141">
        <v>95</v>
      </c>
      <c r="AE1141">
        <v>10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10</v>
      </c>
      <c r="AS1141">
        <v>0</v>
      </c>
      <c r="AT1141">
        <v>10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560</v>
      </c>
      <c r="BV1141">
        <v>550</v>
      </c>
      <c r="BW1141">
        <v>115</v>
      </c>
      <c r="BX1141">
        <v>30</v>
      </c>
      <c r="BY1141">
        <v>0</v>
      </c>
      <c r="BZ1141">
        <v>85</v>
      </c>
      <c r="CA1141">
        <v>125</v>
      </c>
      <c r="CB1141">
        <v>40</v>
      </c>
      <c r="CC1141">
        <v>10</v>
      </c>
      <c r="CD1141">
        <v>75</v>
      </c>
      <c r="CE1141">
        <v>85</v>
      </c>
      <c r="CF1141">
        <v>55</v>
      </c>
      <c r="CG1141">
        <v>0</v>
      </c>
      <c r="CH1141">
        <v>30</v>
      </c>
      <c r="CI1141">
        <v>40</v>
      </c>
      <c r="CJ1141">
        <v>35</v>
      </c>
      <c r="CK1141">
        <v>0</v>
      </c>
      <c r="CL1141">
        <v>10</v>
      </c>
      <c r="CM1141">
        <v>185</v>
      </c>
      <c r="CN1141">
        <v>100</v>
      </c>
      <c r="CO1141">
        <v>0</v>
      </c>
      <c r="CP1141">
        <v>85</v>
      </c>
      <c r="CQ1141">
        <v>10</v>
      </c>
      <c r="CR1141">
        <v>0</v>
      </c>
      <c r="CS1141">
        <v>0</v>
      </c>
      <c r="CT1141">
        <v>0</v>
      </c>
      <c r="CU1141">
        <v>0</v>
      </c>
      <c r="CV1141">
        <v>10</v>
      </c>
      <c r="CW1141">
        <v>10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</row>
    <row r="1142" spans="1:136" x14ac:dyDescent="0.3">
      <c r="A1142" t="s">
        <v>391</v>
      </c>
      <c r="B1142">
        <v>140</v>
      </c>
      <c r="C1142" t="s">
        <v>3070</v>
      </c>
      <c r="D1142">
        <v>34023002101</v>
      </c>
      <c r="E1142" t="s">
        <v>3071</v>
      </c>
      <c r="F1142" t="s">
        <v>237</v>
      </c>
      <c r="G1142" t="s">
        <v>3069</v>
      </c>
      <c r="H1142">
        <v>1420</v>
      </c>
      <c r="I1142">
        <v>970</v>
      </c>
      <c r="J1142">
        <v>955</v>
      </c>
      <c r="K1142">
        <v>40</v>
      </c>
      <c r="L1142">
        <v>4</v>
      </c>
      <c r="M1142">
        <v>0</v>
      </c>
      <c r="N1142">
        <v>35</v>
      </c>
      <c r="O1142">
        <v>55</v>
      </c>
      <c r="P1142">
        <v>35</v>
      </c>
      <c r="Q1142">
        <v>0</v>
      </c>
      <c r="R1142">
        <v>25</v>
      </c>
      <c r="S1142">
        <v>35</v>
      </c>
      <c r="T1142">
        <v>20</v>
      </c>
      <c r="U1142">
        <v>0</v>
      </c>
      <c r="V1142">
        <v>15</v>
      </c>
      <c r="W1142">
        <v>45</v>
      </c>
      <c r="X1142">
        <v>25</v>
      </c>
      <c r="Y1142">
        <v>0</v>
      </c>
      <c r="Z1142">
        <v>20</v>
      </c>
      <c r="AA1142">
        <v>780</v>
      </c>
      <c r="AB1142">
        <v>665</v>
      </c>
      <c r="AC1142">
        <v>4</v>
      </c>
      <c r="AD1142">
        <v>110</v>
      </c>
      <c r="AE1142">
        <v>15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4</v>
      </c>
      <c r="AS1142">
        <v>4</v>
      </c>
      <c r="AT1142">
        <v>0</v>
      </c>
      <c r="AU1142">
        <v>0</v>
      </c>
      <c r="AV1142">
        <v>10</v>
      </c>
      <c r="AW1142">
        <v>10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450</v>
      </c>
      <c r="BV1142">
        <v>405</v>
      </c>
      <c r="BW1142">
        <v>50</v>
      </c>
      <c r="BX1142">
        <v>30</v>
      </c>
      <c r="BY1142">
        <v>0</v>
      </c>
      <c r="BZ1142">
        <v>25</v>
      </c>
      <c r="CA1142">
        <v>20</v>
      </c>
      <c r="CB1142">
        <v>0</v>
      </c>
      <c r="CC1142">
        <v>0</v>
      </c>
      <c r="CD1142">
        <v>20</v>
      </c>
      <c r="CE1142">
        <v>50</v>
      </c>
      <c r="CF1142">
        <v>15</v>
      </c>
      <c r="CG1142">
        <v>0</v>
      </c>
      <c r="CH1142">
        <v>40</v>
      </c>
      <c r="CI1142">
        <v>125</v>
      </c>
      <c r="CJ1142">
        <v>80</v>
      </c>
      <c r="CK1142">
        <v>0</v>
      </c>
      <c r="CL1142">
        <v>45</v>
      </c>
      <c r="CM1142">
        <v>155</v>
      </c>
      <c r="CN1142">
        <v>105</v>
      </c>
      <c r="CO1142">
        <v>35</v>
      </c>
      <c r="CP1142">
        <v>15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45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45</v>
      </c>
      <c r="ED1142">
        <v>30</v>
      </c>
      <c r="EE1142">
        <v>4</v>
      </c>
      <c r="EF1142">
        <v>10</v>
      </c>
    </row>
    <row r="1143" spans="1:136" x14ac:dyDescent="0.3">
      <c r="A1143" t="s">
        <v>391</v>
      </c>
      <c r="B1143">
        <v>140</v>
      </c>
      <c r="C1143" t="s">
        <v>3072</v>
      </c>
      <c r="D1143">
        <v>34023002102</v>
      </c>
      <c r="E1143" t="s">
        <v>3073</v>
      </c>
      <c r="F1143" t="s">
        <v>237</v>
      </c>
      <c r="G1143" t="s">
        <v>3069</v>
      </c>
      <c r="H1143">
        <v>795</v>
      </c>
      <c r="I1143">
        <v>690</v>
      </c>
      <c r="J1143">
        <v>690</v>
      </c>
      <c r="K1143">
        <v>35</v>
      </c>
      <c r="L1143">
        <v>25</v>
      </c>
      <c r="M1143">
        <v>0</v>
      </c>
      <c r="N1143">
        <v>15</v>
      </c>
      <c r="O1143">
        <v>60</v>
      </c>
      <c r="P1143">
        <v>20</v>
      </c>
      <c r="Q1143">
        <v>0</v>
      </c>
      <c r="R1143">
        <v>40</v>
      </c>
      <c r="S1143">
        <v>30</v>
      </c>
      <c r="T1143">
        <v>20</v>
      </c>
      <c r="U1143">
        <v>0</v>
      </c>
      <c r="V1143">
        <v>10</v>
      </c>
      <c r="W1143">
        <v>25</v>
      </c>
      <c r="X1143">
        <v>10</v>
      </c>
      <c r="Y1143">
        <v>4</v>
      </c>
      <c r="Z1143">
        <v>10</v>
      </c>
      <c r="AA1143">
        <v>535</v>
      </c>
      <c r="AB1143">
        <v>490</v>
      </c>
      <c r="AC1143">
        <v>15</v>
      </c>
      <c r="AD1143">
        <v>30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105</v>
      </c>
      <c r="BV1143">
        <v>105</v>
      </c>
      <c r="BW1143">
        <v>4</v>
      </c>
      <c r="BX1143">
        <v>0</v>
      </c>
      <c r="BY1143">
        <v>0</v>
      </c>
      <c r="BZ1143">
        <v>4</v>
      </c>
      <c r="CA1143">
        <v>30</v>
      </c>
      <c r="CB1143">
        <v>15</v>
      </c>
      <c r="CC1143">
        <v>0</v>
      </c>
      <c r="CD1143">
        <v>15</v>
      </c>
      <c r="CE1143">
        <v>25</v>
      </c>
      <c r="CF1143">
        <v>20</v>
      </c>
      <c r="CG1143">
        <v>4</v>
      </c>
      <c r="CH1143">
        <v>4</v>
      </c>
      <c r="CI1143">
        <v>10</v>
      </c>
      <c r="CJ1143">
        <v>4</v>
      </c>
      <c r="CK1143">
        <v>0</v>
      </c>
      <c r="CL1143">
        <v>4</v>
      </c>
      <c r="CM1143">
        <v>35</v>
      </c>
      <c r="CN1143">
        <v>4</v>
      </c>
      <c r="CO1143">
        <v>0</v>
      </c>
      <c r="CP1143">
        <v>35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</row>
    <row r="1144" spans="1:136" x14ac:dyDescent="0.3">
      <c r="A1144" t="s">
        <v>391</v>
      </c>
      <c r="B1144">
        <v>140</v>
      </c>
      <c r="C1144" t="s">
        <v>3074</v>
      </c>
      <c r="D1144">
        <v>34023002200</v>
      </c>
      <c r="E1144" t="s">
        <v>3075</v>
      </c>
      <c r="F1144" t="s">
        <v>237</v>
      </c>
      <c r="G1144" t="s">
        <v>3069</v>
      </c>
      <c r="H1144">
        <v>1460</v>
      </c>
      <c r="I1144">
        <v>1055</v>
      </c>
      <c r="J1144">
        <v>1055</v>
      </c>
      <c r="K1144">
        <v>10</v>
      </c>
      <c r="L1144">
        <v>0</v>
      </c>
      <c r="M1144">
        <v>0</v>
      </c>
      <c r="N1144">
        <v>10</v>
      </c>
      <c r="O1144">
        <v>75</v>
      </c>
      <c r="P1144">
        <v>55</v>
      </c>
      <c r="Q1144">
        <v>0</v>
      </c>
      <c r="R1144">
        <v>15</v>
      </c>
      <c r="S1144">
        <v>50</v>
      </c>
      <c r="T1144">
        <v>25</v>
      </c>
      <c r="U1144">
        <v>0</v>
      </c>
      <c r="V1144">
        <v>25</v>
      </c>
      <c r="W1144">
        <v>70</v>
      </c>
      <c r="X1144">
        <v>45</v>
      </c>
      <c r="Y1144">
        <v>0</v>
      </c>
      <c r="Z1144">
        <v>25</v>
      </c>
      <c r="AA1144">
        <v>845</v>
      </c>
      <c r="AB1144">
        <v>680</v>
      </c>
      <c r="AC1144">
        <v>15</v>
      </c>
      <c r="AD1144">
        <v>150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410</v>
      </c>
      <c r="BV1144">
        <v>395</v>
      </c>
      <c r="BW1144">
        <v>10</v>
      </c>
      <c r="BX1144">
        <v>0</v>
      </c>
      <c r="BY1144">
        <v>0</v>
      </c>
      <c r="BZ1144">
        <v>10</v>
      </c>
      <c r="CA1144">
        <v>30</v>
      </c>
      <c r="CB1144">
        <v>0</v>
      </c>
      <c r="CC1144">
        <v>0</v>
      </c>
      <c r="CD1144">
        <v>30</v>
      </c>
      <c r="CE1144">
        <v>20</v>
      </c>
      <c r="CF1144">
        <v>10</v>
      </c>
      <c r="CG1144">
        <v>10</v>
      </c>
      <c r="CH1144">
        <v>0</v>
      </c>
      <c r="CI1144">
        <v>95</v>
      </c>
      <c r="CJ1144">
        <v>70</v>
      </c>
      <c r="CK1144">
        <v>0</v>
      </c>
      <c r="CL1144">
        <v>25</v>
      </c>
      <c r="CM1144">
        <v>235</v>
      </c>
      <c r="CN1144">
        <v>75</v>
      </c>
      <c r="CO1144">
        <v>0</v>
      </c>
      <c r="CP1144">
        <v>165</v>
      </c>
      <c r="CQ1144">
        <v>10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10</v>
      </c>
      <c r="DI1144">
        <v>10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</row>
    <row r="1145" spans="1:136" x14ac:dyDescent="0.3">
      <c r="A1145" t="s">
        <v>391</v>
      </c>
      <c r="B1145">
        <v>140</v>
      </c>
      <c r="C1145" t="s">
        <v>3076</v>
      </c>
      <c r="D1145">
        <v>34023002301</v>
      </c>
      <c r="E1145" t="s">
        <v>3077</v>
      </c>
      <c r="F1145" t="s">
        <v>237</v>
      </c>
      <c r="G1145" t="s">
        <v>3078</v>
      </c>
      <c r="H1145">
        <v>1370</v>
      </c>
      <c r="I1145">
        <v>1190</v>
      </c>
      <c r="J1145">
        <v>1190</v>
      </c>
      <c r="K1145">
        <v>70</v>
      </c>
      <c r="L1145">
        <v>20</v>
      </c>
      <c r="M1145">
        <v>0</v>
      </c>
      <c r="N1145">
        <v>50</v>
      </c>
      <c r="O1145">
        <v>80</v>
      </c>
      <c r="P1145">
        <v>25</v>
      </c>
      <c r="Q1145">
        <v>0</v>
      </c>
      <c r="R1145">
        <v>50</v>
      </c>
      <c r="S1145">
        <v>40</v>
      </c>
      <c r="T1145">
        <v>10</v>
      </c>
      <c r="U1145">
        <v>0</v>
      </c>
      <c r="V1145">
        <v>30</v>
      </c>
      <c r="W1145">
        <v>140</v>
      </c>
      <c r="X1145">
        <v>75</v>
      </c>
      <c r="Y1145">
        <v>0</v>
      </c>
      <c r="Z1145">
        <v>65</v>
      </c>
      <c r="AA1145">
        <v>865</v>
      </c>
      <c r="AB1145">
        <v>720</v>
      </c>
      <c r="AC1145">
        <v>25</v>
      </c>
      <c r="AD1145">
        <v>120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180</v>
      </c>
      <c r="BV1145">
        <v>180</v>
      </c>
      <c r="BW1145">
        <v>120</v>
      </c>
      <c r="BX1145">
        <v>55</v>
      </c>
      <c r="BY1145">
        <v>0</v>
      </c>
      <c r="BZ1145">
        <v>65</v>
      </c>
      <c r="CA1145">
        <v>20</v>
      </c>
      <c r="CB1145">
        <v>0</v>
      </c>
      <c r="CC1145">
        <v>0</v>
      </c>
      <c r="CD1145">
        <v>20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40</v>
      </c>
      <c r="CN1145">
        <v>25</v>
      </c>
      <c r="CO1145">
        <v>0</v>
      </c>
      <c r="CP1145">
        <v>15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</row>
    <row r="1146" spans="1:136" x14ac:dyDescent="0.3">
      <c r="A1146" t="s">
        <v>391</v>
      </c>
      <c r="B1146">
        <v>140</v>
      </c>
      <c r="C1146" t="s">
        <v>3079</v>
      </c>
      <c r="D1146">
        <v>34023002302</v>
      </c>
      <c r="E1146" t="s">
        <v>3080</v>
      </c>
      <c r="F1146" t="s">
        <v>237</v>
      </c>
      <c r="G1146" t="s">
        <v>3078</v>
      </c>
      <c r="H1146">
        <v>1310</v>
      </c>
      <c r="I1146">
        <v>1165</v>
      </c>
      <c r="J1146">
        <v>1145</v>
      </c>
      <c r="K1146">
        <v>55</v>
      </c>
      <c r="L1146">
        <v>30</v>
      </c>
      <c r="M1146">
        <v>0</v>
      </c>
      <c r="N1146">
        <v>25</v>
      </c>
      <c r="O1146">
        <v>75</v>
      </c>
      <c r="P1146">
        <v>60</v>
      </c>
      <c r="Q1146">
        <v>0</v>
      </c>
      <c r="R1146">
        <v>20</v>
      </c>
      <c r="S1146">
        <v>80</v>
      </c>
      <c r="T1146">
        <v>75</v>
      </c>
      <c r="U1146">
        <v>0</v>
      </c>
      <c r="V1146">
        <v>10</v>
      </c>
      <c r="W1146">
        <v>190</v>
      </c>
      <c r="X1146">
        <v>140</v>
      </c>
      <c r="Y1146">
        <v>0</v>
      </c>
      <c r="Z1146">
        <v>50</v>
      </c>
      <c r="AA1146">
        <v>740</v>
      </c>
      <c r="AB1146">
        <v>670</v>
      </c>
      <c r="AC1146">
        <v>10</v>
      </c>
      <c r="AD1146">
        <v>65</v>
      </c>
      <c r="AE1146">
        <v>10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10</v>
      </c>
      <c r="AW1146">
        <v>10</v>
      </c>
      <c r="AX1146">
        <v>0</v>
      </c>
      <c r="AY1146">
        <v>0</v>
      </c>
      <c r="AZ1146">
        <v>15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15</v>
      </c>
      <c r="BR1146">
        <v>15</v>
      </c>
      <c r="BS1146">
        <v>0</v>
      </c>
      <c r="BT1146">
        <v>0</v>
      </c>
      <c r="BU1146">
        <v>145</v>
      </c>
      <c r="BV1146">
        <v>145</v>
      </c>
      <c r="BW1146">
        <v>60</v>
      </c>
      <c r="BX1146">
        <v>0</v>
      </c>
      <c r="BY1146">
        <v>0</v>
      </c>
      <c r="BZ1146">
        <v>60</v>
      </c>
      <c r="CA1146">
        <v>40</v>
      </c>
      <c r="CB1146">
        <v>40</v>
      </c>
      <c r="CC1146">
        <v>0</v>
      </c>
      <c r="CD1146">
        <v>0</v>
      </c>
      <c r="CE1146">
        <v>15</v>
      </c>
      <c r="CF1146">
        <v>15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30</v>
      </c>
      <c r="CN1146">
        <v>30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</row>
    <row r="1147" spans="1:136" x14ac:dyDescent="0.3">
      <c r="A1147" t="s">
        <v>391</v>
      </c>
      <c r="B1147">
        <v>140</v>
      </c>
      <c r="C1147" t="s">
        <v>3081</v>
      </c>
      <c r="D1147">
        <v>34023002401</v>
      </c>
      <c r="E1147" t="s">
        <v>3082</v>
      </c>
      <c r="F1147" t="s">
        <v>237</v>
      </c>
      <c r="G1147" t="s">
        <v>3078</v>
      </c>
      <c r="H1147">
        <v>1115</v>
      </c>
      <c r="I1147">
        <v>1095</v>
      </c>
      <c r="J1147">
        <v>1085</v>
      </c>
      <c r="K1147">
        <v>80</v>
      </c>
      <c r="L1147">
        <v>30</v>
      </c>
      <c r="M1147">
        <v>4</v>
      </c>
      <c r="N1147">
        <v>45</v>
      </c>
      <c r="O1147">
        <v>130</v>
      </c>
      <c r="P1147">
        <v>85</v>
      </c>
      <c r="Q1147">
        <v>0</v>
      </c>
      <c r="R1147">
        <v>45</v>
      </c>
      <c r="S1147">
        <v>75</v>
      </c>
      <c r="T1147">
        <v>55</v>
      </c>
      <c r="U1147">
        <v>0</v>
      </c>
      <c r="V1147">
        <v>20</v>
      </c>
      <c r="W1147">
        <v>120</v>
      </c>
      <c r="X1147">
        <v>115</v>
      </c>
      <c r="Y1147">
        <v>0</v>
      </c>
      <c r="Z1147">
        <v>10</v>
      </c>
      <c r="AA1147">
        <v>680</v>
      </c>
      <c r="AB1147">
        <v>545</v>
      </c>
      <c r="AC1147">
        <v>90</v>
      </c>
      <c r="AD1147">
        <v>50</v>
      </c>
      <c r="AE1147">
        <v>10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10</v>
      </c>
      <c r="AO1147">
        <v>0</v>
      </c>
      <c r="AP1147">
        <v>10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20</v>
      </c>
      <c r="BV1147">
        <v>20</v>
      </c>
      <c r="BW1147">
        <v>4</v>
      </c>
      <c r="BX1147">
        <v>0</v>
      </c>
      <c r="BY1147">
        <v>0</v>
      </c>
      <c r="BZ1147">
        <v>4</v>
      </c>
      <c r="CA1147">
        <v>4</v>
      </c>
      <c r="CB1147">
        <v>4</v>
      </c>
      <c r="CC1147">
        <v>0</v>
      </c>
      <c r="CD1147">
        <v>0</v>
      </c>
      <c r="CE1147">
        <v>10</v>
      </c>
      <c r="CF1147">
        <v>10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</row>
    <row r="1148" spans="1:136" x14ac:dyDescent="0.3">
      <c r="A1148" t="s">
        <v>391</v>
      </c>
      <c r="B1148">
        <v>140</v>
      </c>
      <c r="C1148" t="s">
        <v>3083</v>
      </c>
      <c r="D1148">
        <v>34023002402</v>
      </c>
      <c r="E1148" t="s">
        <v>3084</v>
      </c>
      <c r="F1148" t="s">
        <v>237</v>
      </c>
      <c r="G1148" t="s">
        <v>3078</v>
      </c>
      <c r="H1148">
        <v>1800</v>
      </c>
      <c r="I1148">
        <v>1670</v>
      </c>
      <c r="J1148">
        <v>1645</v>
      </c>
      <c r="K1148">
        <v>75</v>
      </c>
      <c r="L1148">
        <v>20</v>
      </c>
      <c r="M1148">
        <v>0</v>
      </c>
      <c r="N1148">
        <v>55</v>
      </c>
      <c r="O1148">
        <v>175</v>
      </c>
      <c r="P1148">
        <v>90</v>
      </c>
      <c r="Q1148">
        <v>0</v>
      </c>
      <c r="R1148">
        <v>85</v>
      </c>
      <c r="S1148">
        <v>120</v>
      </c>
      <c r="T1148">
        <v>95</v>
      </c>
      <c r="U1148">
        <v>0</v>
      </c>
      <c r="V1148">
        <v>25</v>
      </c>
      <c r="W1148">
        <v>135</v>
      </c>
      <c r="X1148">
        <v>120</v>
      </c>
      <c r="Y1148">
        <v>0</v>
      </c>
      <c r="Z1148">
        <v>20</v>
      </c>
      <c r="AA1148">
        <v>1140</v>
      </c>
      <c r="AB1148">
        <v>935</v>
      </c>
      <c r="AC1148">
        <v>35</v>
      </c>
      <c r="AD1148">
        <v>170</v>
      </c>
      <c r="AE1148">
        <v>25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25</v>
      </c>
      <c r="AO1148">
        <v>25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125</v>
      </c>
      <c r="BV1148">
        <v>125</v>
      </c>
      <c r="BW1148">
        <v>4</v>
      </c>
      <c r="BX1148">
        <v>4</v>
      </c>
      <c r="BY1148">
        <v>0</v>
      </c>
      <c r="BZ1148">
        <v>0</v>
      </c>
      <c r="CA1148">
        <v>35</v>
      </c>
      <c r="CB1148">
        <v>15</v>
      </c>
      <c r="CC1148">
        <v>0</v>
      </c>
      <c r="CD1148">
        <v>25</v>
      </c>
      <c r="CE1148">
        <v>50</v>
      </c>
      <c r="CF1148">
        <v>30</v>
      </c>
      <c r="CG1148">
        <v>0</v>
      </c>
      <c r="CH1148">
        <v>20</v>
      </c>
      <c r="CI1148">
        <v>10</v>
      </c>
      <c r="CJ1148">
        <v>10</v>
      </c>
      <c r="CK1148">
        <v>0</v>
      </c>
      <c r="CL1148">
        <v>0</v>
      </c>
      <c r="CM1148">
        <v>25</v>
      </c>
      <c r="CN1148">
        <v>4</v>
      </c>
      <c r="CO1148">
        <v>15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</row>
    <row r="1149" spans="1:136" x14ac:dyDescent="0.3">
      <c r="A1149" t="s">
        <v>391</v>
      </c>
      <c r="B1149">
        <v>140</v>
      </c>
      <c r="C1149" t="s">
        <v>3085</v>
      </c>
      <c r="D1149">
        <v>34023002500</v>
      </c>
      <c r="E1149" t="s">
        <v>3086</v>
      </c>
      <c r="F1149" t="s">
        <v>237</v>
      </c>
      <c r="G1149" t="s">
        <v>3078</v>
      </c>
      <c r="H1149">
        <v>505</v>
      </c>
      <c r="I1149">
        <v>470</v>
      </c>
      <c r="J1149">
        <v>470</v>
      </c>
      <c r="K1149">
        <v>45</v>
      </c>
      <c r="L1149">
        <v>25</v>
      </c>
      <c r="M1149">
        <v>0</v>
      </c>
      <c r="N1149">
        <v>20</v>
      </c>
      <c r="O1149">
        <v>40</v>
      </c>
      <c r="P1149">
        <v>20</v>
      </c>
      <c r="Q1149">
        <v>10</v>
      </c>
      <c r="R1149">
        <v>10</v>
      </c>
      <c r="S1149">
        <v>25</v>
      </c>
      <c r="T1149">
        <v>15</v>
      </c>
      <c r="U1149">
        <v>0</v>
      </c>
      <c r="V1149">
        <v>10</v>
      </c>
      <c r="W1149">
        <v>55</v>
      </c>
      <c r="X1149">
        <v>50</v>
      </c>
      <c r="Y1149">
        <v>0</v>
      </c>
      <c r="Z1149">
        <v>4</v>
      </c>
      <c r="AA1149">
        <v>300</v>
      </c>
      <c r="AB1149">
        <v>255</v>
      </c>
      <c r="AC1149">
        <v>4</v>
      </c>
      <c r="AD1149">
        <v>40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40</v>
      </c>
      <c r="BV1149">
        <v>40</v>
      </c>
      <c r="BW1149">
        <v>25</v>
      </c>
      <c r="BX1149">
        <v>0</v>
      </c>
      <c r="BY1149">
        <v>0</v>
      </c>
      <c r="BZ1149">
        <v>25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15</v>
      </c>
      <c r="CN1149">
        <v>10</v>
      </c>
      <c r="CO1149">
        <v>0</v>
      </c>
      <c r="CP1149">
        <v>4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</row>
    <row r="1150" spans="1:136" x14ac:dyDescent="0.3">
      <c r="A1150" t="s">
        <v>391</v>
      </c>
      <c r="B1150">
        <v>140</v>
      </c>
      <c r="C1150" t="s">
        <v>3087</v>
      </c>
      <c r="D1150">
        <v>34023002603</v>
      </c>
      <c r="E1150" t="s">
        <v>3088</v>
      </c>
      <c r="F1150" t="s">
        <v>237</v>
      </c>
      <c r="G1150" t="s">
        <v>3078</v>
      </c>
      <c r="H1150">
        <v>2110</v>
      </c>
      <c r="I1150">
        <v>1715</v>
      </c>
      <c r="J1150">
        <v>1650</v>
      </c>
      <c r="K1150">
        <v>95</v>
      </c>
      <c r="L1150">
        <v>25</v>
      </c>
      <c r="M1150">
        <v>30</v>
      </c>
      <c r="N1150">
        <v>40</v>
      </c>
      <c r="O1150">
        <v>250</v>
      </c>
      <c r="P1150">
        <v>130</v>
      </c>
      <c r="Q1150">
        <v>50</v>
      </c>
      <c r="R1150">
        <v>75</v>
      </c>
      <c r="S1150">
        <v>280</v>
      </c>
      <c r="T1150">
        <v>230</v>
      </c>
      <c r="U1150">
        <v>35</v>
      </c>
      <c r="V1150">
        <v>15</v>
      </c>
      <c r="W1150">
        <v>165</v>
      </c>
      <c r="X1150">
        <v>150</v>
      </c>
      <c r="Y1150">
        <v>10</v>
      </c>
      <c r="Z1150">
        <v>0</v>
      </c>
      <c r="AA1150">
        <v>865</v>
      </c>
      <c r="AB1150">
        <v>800</v>
      </c>
      <c r="AC1150">
        <v>45</v>
      </c>
      <c r="AD1150">
        <v>20</v>
      </c>
      <c r="AE1150">
        <v>60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50</v>
      </c>
      <c r="AO1150">
        <v>0</v>
      </c>
      <c r="AP1150">
        <v>50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15</v>
      </c>
      <c r="AW1150">
        <v>0</v>
      </c>
      <c r="AX1150">
        <v>15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395</v>
      </c>
      <c r="BV1150">
        <v>360</v>
      </c>
      <c r="BW1150">
        <v>70</v>
      </c>
      <c r="BX1150">
        <v>30</v>
      </c>
      <c r="BY1150">
        <v>0</v>
      </c>
      <c r="BZ1150">
        <v>40</v>
      </c>
      <c r="CA1150">
        <v>110</v>
      </c>
      <c r="CB1150">
        <v>110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15</v>
      </c>
      <c r="CJ1150">
        <v>0</v>
      </c>
      <c r="CK1150">
        <v>0</v>
      </c>
      <c r="CL1150">
        <v>15</v>
      </c>
      <c r="CM1150">
        <v>160</v>
      </c>
      <c r="CN1150">
        <v>40</v>
      </c>
      <c r="CO1150">
        <v>55</v>
      </c>
      <c r="CP1150">
        <v>65</v>
      </c>
      <c r="CQ1150">
        <v>35</v>
      </c>
      <c r="CR1150">
        <v>10</v>
      </c>
      <c r="CS1150">
        <v>0</v>
      </c>
      <c r="CT1150">
        <v>10</v>
      </c>
      <c r="CU1150">
        <v>0</v>
      </c>
      <c r="CV1150">
        <v>15</v>
      </c>
      <c r="CW1150">
        <v>0</v>
      </c>
      <c r="CX1150">
        <v>15</v>
      </c>
      <c r="CY1150">
        <v>0</v>
      </c>
      <c r="CZ1150">
        <v>10</v>
      </c>
      <c r="DA1150">
        <v>10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</row>
    <row r="1151" spans="1:136" x14ac:dyDescent="0.3">
      <c r="A1151" t="s">
        <v>391</v>
      </c>
      <c r="B1151">
        <v>140</v>
      </c>
      <c r="C1151" t="s">
        <v>3089</v>
      </c>
      <c r="D1151">
        <v>34023002604</v>
      </c>
      <c r="E1151" t="s">
        <v>3090</v>
      </c>
      <c r="F1151" t="s">
        <v>237</v>
      </c>
      <c r="G1151" t="s">
        <v>3078</v>
      </c>
      <c r="H1151">
        <v>1990</v>
      </c>
      <c r="I1151">
        <v>985</v>
      </c>
      <c r="J1151">
        <v>975</v>
      </c>
      <c r="K1151">
        <v>80</v>
      </c>
      <c r="L1151">
        <v>25</v>
      </c>
      <c r="M1151">
        <v>0</v>
      </c>
      <c r="N1151">
        <v>55</v>
      </c>
      <c r="O1151">
        <v>80</v>
      </c>
      <c r="P1151">
        <v>55</v>
      </c>
      <c r="Q1151">
        <v>0</v>
      </c>
      <c r="R1151">
        <v>25</v>
      </c>
      <c r="S1151">
        <v>100</v>
      </c>
      <c r="T1151">
        <v>45</v>
      </c>
      <c r="U1151">
        <v>30</v>
      </c>
      <c r="V1151">
        <v>30</v>
      </c>
      <c r="W1151">
        <v>145</v>
      </c>
      <c r="X1151">
        <v>145</v>
      </c>
      <c r="Y1151">
        <v>0</v>
      </c>
      <c r="Z1151">
        <v>0</v>
      </c>
      <c r="AA1151">
        <v>570</v>
      </c>
      <c r="AB1151">
        <v>515</v>
      </c>
      <c r="AC1151">
        <v>35</v>
      </c>
      <c r="AD1151">
        <v>15</v>
      </c>
      <c r="AE1151">
        <v>10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10</v>
      </c>
      <c r="AS1151">
        <v>10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1005</v>
      </c>
      <c r="BV1151">
        <v>975</v>
      </c>
      <c r="BW1151">
        <v>120</v>
      </c>
      <c r="BX1151">
        <v>80</v>
      </c>
      <c r="BY1151">
        <v>0</v>
      </c>
      <c r="BZ1151">
        <v>40</v>
      </c>
      <c r="CA1151">
        <v>80</v>
      </c>
      <c r="CB1151">
        <v>35</v>
      </c>
      <c r="CC1151">
        <v>0</v>
      </c>
      <c r="CD1151">
        <v>40</v>
      </c>
      <c r="CE1151">
        <v>130</v>
      </c>
      <c r="CF1151">
        <v>55</v>
      </c>
      <c r="CG1151">
        <v>0</v>
      </c>
      <c r="CH1151">
        <v>75</v>
      </c>
      <c r="CI1151">
        <v>135</v>
      </c>
      <c r="CJ1151">
        <v>85</v>
      </c>
      <c r="CK1151">
        <v>0</v>
      </c>
      <c r="CL1151">
        <v>50</v>
      </c>
      <c r="CM1151">
        <v>515</v>
      </c>
      <c r="CN1151">
        <v>340</v>
      </c>
      <c r="CO1151">
        <v>0</v>
      </c>
      <c r="CP1151">
        <v>170</v>
      </c>
      <c r="CQ1151">
        <v>30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30</v>
      </c>
      <c r="DI1151">
        <v>30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</row>
    <row r="1152" spans="1:136" x14ac:dyDescent="0.3">
      <c r="A1152" t="s">
        <v>391</v>
      </c>
      <c r="B1152">
        <v>140</v>
      </c>
      <c r="C1152" t="s">
        <v>3091</v>
      </c>
      <c r="D1152">
        <v>34023002605</v>
      </c>
      <c r="E1152" t="s">
        <v>3092</v>
      </c>
      <c r="F1152" t="s">
        <v>237</v>
      </c>
      <c r="G1152" t="s">
        <v>3078</v>
      </c>
      <c r="H1152">
        <v>2045</v>
      </c>
      <c r="I1152">
        <v>1815</v>
      </c>
      <c r="J1152">
        <v>1750</v>
      </c>
      <c r="K1152">
        <v>170</v>
      </c>
      <c r="L1152">
        <v>75</v>
      </c>
      <c r="M1152">
        <v>0</v>
      </c>
      <c r="N1152">
        <v>95</v>
      </c>
      <c r="O1152">
        <v>170</v>
      </c>
      <c r="P1152">
        <v>125</v>
      </c>
      <c r="Q1152">
        <v>0</v>
      </c>
      <c r="R1152">
        <v>45</v>
      </c>
      <c r="S1152">
        <v>165</v>
      </c>
      <c r="T1152">
        <v>85</v>
      </c>
      <c r="U1152">
        <v>40</v>
      </c>
      <c r="V1152">
        <v>40</v>
      </c>
      <c r="W1152">
        <v>245</v>
      </c>
      <c r="X1152">
        <v>175</v>
      </c>
      <c r="Y1152">
        <v>25</v>
      </c>
      <c r="Z1152">
        <v>45</v>
      </c>
      <c r="AA1152">
        <v>1000</v>
      </c>
      <c r="AB1152">
        <v>730</v>
      </c>
      <c r="AC1152">
        <v>40</v>
      </c>
      <c r="AD1152">
        <v>230</v>
      </c>
      <c r="AE1152">
        <v>65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65</v>
      </c>
      <c r="AW1152">
        <v>20</v>
      </c>
      <c r="AX1152">
        <v>45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225</v>
      </c>
      <c r="BV1152">
        <v>225</v>
      </c>
      <c r="BW1152">
        <v>85</v>
      </c>
      <c r="BX1152">
        <v>85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140</v>
      </c>
      <c r="CN1152">
        <v>75</v>
      </c>
      <c r="CO1152">
        <v>0</v>
      </c>
      <c r="CP1152">
        <v>65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</row>
    <row r="1153" spans="1:136" x14ac:dyDescent="0.3">
      <c r="A1153" t="s">
        <v>391</v>
      </c>
      <c r="B1153">
        <v>140</v>
      </c>
      <c r="C1153" t="s">
        <v>3093</v>
      </c>
      <c r="D1153">
        <v>34023002701</v>
      </c>
      <c r="E1153" t="s">
        <v>3094</v>
      </c>
      <c r="F1153" t="s">
        <v>237</v>
      </c>
      <c r="G1153" t="s">
        <v>3078</v>
      </c>
      <c r="H1153">
        <v>950</v>
      </c>
      <c r="I1153">
        <v>590</v>
      </c>
      <c r="J1153">
        <v>590</v>
      </c>
      <c r="K1153">
        <v>30</v>
      </c>
      <c r="L1153">
        <v>10</v>
      </c>
      <c r="M1153">
        <v>0</v>
      </c>
      <c r="N1153">
        <v>20</v>
      </c>
      <c r="O1153">
        <v>55</v>
      </c>
      <c r="P1153">
        <v>30</v>
      </c>
      <c r="Q1153">
        <v>0</v>
      </c>
      <c r="R1153">
        <v>25</v>
      </c>
      <c r="S1153">
        <v>60</v>
      </c>
      <c r="T1153">
        <v>45</v>
      </c>
      <c r="U1153">
        <v>0</v>
      </c>
      <c r="V1153">
        <v>15</v>
      </c>
      <c r="W1153">
        <v>85</v>
      </c>
      <c r="X1153">
        <v>70</v>
      </c>
      <c r="Y1153">
        <v>10</v>
      </c>
      <c r="Z1153">
        <v>4</v>
      </c>
      <c r="AA1153">
        <v>360</v>
      </c>
      <c r="AB1153">
        <v>300</v>
      </c>
      <c r="AC1153">
        <v>30</v>
      </c>
      <c r="AD1153">
        <v>25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365</v>
      </c>
      <c r="BV1153">
        <v>330</v>
      </c>
      <c r="BW1153">
        <v>10</v>
      </c>
      <c r="BX1153">
        <v>0</v>
      </c>
      <c r="BY1153">
        <v>0</v>
      </c>
      <c r="BZ1153">
        <v>10</v>
      </c>
      <c r="CA1153">
        <v>80</v>
      </c>
      <c r="CB1153">
        <v>15</v>
      </c>
      <c r="CC1153">
        <v>0</v>
      </c>
      <c r="CD1153">
        <v>65</v>
      </c>
      <c r="CE1153">
        <v>45</v>
      </c>
      <c r="CF1153">
        <v>0</v>
      </c>
      <c r="CG1153">
        <v>20</v>
      </c>
      <c r="CH1153">
        <v>30</v>
      </c>
      <c r="CI1153">
        <v>115</v>
      </c>
      <c r="CJ1153">
        <v>40</v>
      </c>
      <c r="CK1153">
        <v>0</v>
      </c>
      <c r="CL1153">
        <v>70</v>
      </c>
      <c r="CM1153">
        <v>85</v>
      </c>
      <c r="CN1153">
        <v>85</v>
      </c>
      <c r="CO1153">
        <v>0</v>
      </c>
      <c r="CP1153">
        <v>0</v>
      </c>
      <c r="CQ1153">
        <v>30</v>
      </c>
      <c r="CR1153">
        <v>0</v>
      </c>
      <c r="CS1153">
        <v>0</v>
      </c>
      <c r="CT1153">
        <v>0</v>
      </c>
      <c r="CU1153">
        <v>0</v>
      </c>
      <c r="CV1153">
        <v>30</v>
      </c>
      <c r="CW1153">
        <v>30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</row>
    <row r="1154" spans="1:136" x14ac:dyDescent="0.3">
      <c r="A1154" t="s">
        <v>391</v>
      </c>
      <c r="B1154">
        <v>140</v>
      </c>
      <c r="C1154" t="s">
        <v>3095</v>
      </c>
      <c r="D1154">
        <v>34023002703</v>
      </c>
      <c r="E1154" t="s">
        <v>3096</v>
      </c>
      <c r="F1154" t="s">
        <v>237</v>
      </c>
      <c r="G1154" t="s">
        <v>3078</v>
      </c>
      <c r="H1154">
        <v>1895</v>
      </c>
      <c r="I1154">
        <v>745</v>
      </c>
      <c r="J1154">
        <v>730</v>
      </c>
      <c r="K1154">
        <v>60</v>
      </c>
      <c r="L1154">
        <v>30</v>
      </c>
      <c r="M1154">
        <v>0</v>
      </c>
      <c r="N1154">
        <v>30</v>
      </c>
      <c r="O1154">
        <v>140</v>
      </c>
      <c r="P1154">
        <v>80</v>
      </c>
      <c r="Q1154">
        <v>0</v>
      </c>
      <c r="R1154">
        <v>60</v>
      </c>
      <c r="S1154">
        <v>80</v>
      </c>
      <c r="T1154">
        <v>60</v>
      </c>
      <c r="U1154">
        <v>10</v>
      </c>
      <c r="V1154">
        <v>10</v>
      </c>
      <c r="W1154">
        <v>75</v>
      </c>
      <c r="X1154">
        <v>45</v>
      </c>
      <c r="Y1154">
        <v>10</v>
      </c>
      <c r="Z1154">
        <v>20</v>
      </c>
      <c r="AA1154">
        <v>375</v>
      </c>
      <c r="AB1154">
        <v>330</v>
      </c>
      <c r="AC1154">
        <v>25</v>
      </c>
      <c r="AD1154">
        <v>20</v>
      </c>
      <c r="AE1154">
        <v>15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15</v>
      </c>
      <c r="AS1154">
        <v>15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1150</v>
      </c>
      <c r="BV1154">
        <v>1015</v>
      </c>
      <c r="BW1154">
        <v>175</v>
      </c>
      <c r="BX1154">
        <v>75</v>
      </c>
      <c r="BY1154">
        <v>0</v>
      </c>
      <c r="BZ1154">
        <v>105</v>
      </c>
      <c r="CA1154">
        <v>135</v>
      </c>
      <c r="CB1154">
        <v>135</v>
      </c>
      <c r="CC1154">
        <v>0</v>
      </c>
      <c r="CD1154">
        <v>0</v>
      </c>
      <c r="CE1154">
        <v>90</v>
      </c>
      <c r="CF1154">
        <v>60</v>
      </c>
      <c r="CG1154">
        <v>0</v>
      </c>
      <c r="CH1154">
        <v>30</v>
      </c>
      <c r="CI1154">
        <v>125</v>
      </c>
      <c r="CJ1154">
        <v>45</v>
      </c>
      <c r="CK1154">
        <v>0</v>
      </c>
      <c r="CL1154">
        <v>80</v>
      </c>
      <c r="CM1154">
        <v>480</v>
      </c>
      <c r="CN1154">
        <v>470</v>
      </c>
      <c r="CO1154">
        <v>0</v>
      </c>
      <c r="CP1154">
        <v>10</v>
      </c>
      <c r="CQ1154">
        <v>105</v>
      </c>
      <c r="CR1154">
        <v>40</v>
      </c>
      <c r="CS1154">
        <v>40</v>
      </c>
      <c r="CT1154">
        <v>0</v>
      </c>
      <c r="CU1154">
        <v>0</v>
      </c>
      <c r="CV1154">
        <v>10</v>
      </c>
      <c r="CW1154">
        <v>10</v>
      </c>
      <c r="CX1154">
        <v>0</v>
      </c>
      <c r="CY1154">
        <v>0</v>
      </c>
      <c r="CZ1154">
        <v>10</v>
      </c>
      <c r="DA1154">
        <v>10</v>
      </c>
      <c r="DB1154">
        <v>0</v>
      </c>
      <c r="DC1154">
        <v>0</v>
      </c>
      <c r="DD1154">
        <v>30</v>
      </c>
      <c r="DE1154">
        <v>30</v>
      </c>
      <c r="DF1154">
        <v>0</v>
      </c>
      <c r="DG1154">
        <v>0</v>
      </c>
      <c r="DH1154">
        <v>15</v>
      </c>
      <c r="DI1154">
        <v>15</v>
      </c>
      <c r="DJ1154">
        <v>0</v>
      </c>
      <c r="DK1154">
        <v>0</v>
      </c>
      <c r="DL1154">
        <v>30</v>
      </c>
      <c r="DM1154">
        <v>15</v>
      </c>
      <c r="DN1154">
        <v>15</v>
      </c>
      <c r="DO1154">
        <v>0</v>
      </c>
      <c r="DP1154">
        <v>0</v>
      </c>
      <c r="DQ1154">
        <v>10</v>
      </c>
      <c r="DR1154">
        <v>0</v>
      </c>
      <c r="DS1154">
        <v>10</v>
      </c>
      <c r="DT1154">
        <v>0</v>
      </c>
      <c r="DU1154">
        <v>10</v>
      </c>
      <c r="DV1154">
        <v>0</v>
      </c>
      <c r="DW1154">
        <v>10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</row>
    <row r="1155" spans="1:136" x14ac:dyDescent="0.3">
      <c r="A1155" t="s">
        <v>391</v>
      </c>
      <c r="B1155">
        <v>140</v>
      </c>
      <c r="C1155" t="s">
        <v>3097</v>
      </c>
      <c r="D1155">
        <v>34023002805</v>
      </c>
      <c r="E1155" t="s">
        <v>3098</v>
      </c>
      <c r="F1155" t="s">
        <v>237</v>
      </c>
      <c r="G1155" t="s">
        <v>3078</v>
      </c>
      <c r="H1155">
        <v>2165</v>
      </c>
      <c r="I1155">
        <v>1445</v>
      </c>
      <c r="J1155">
        <v>1405</v>
      </c>
      <c r="K1155">
        <v>155</v>
      </c>
      <c r="L1155">
        <v>30</v>
      </c>
      <c r="M1155">
        <v>0</v>
      </c>
      <c r="N1155">
        <v>125</v>
      </c>
      <c r="O1155">
        <v>175</v>
      </c>
      <c r="P1155">
        <v>75</v>
      </c>
      <c r="Q1155">
        <v>0</v>
      </c>
      <c r="R1155">
        <v>100</v>
      </c>
      <c r="S1155">
        <v>200</v>
      </c>
      <c r="T1155">
        <v>115</v>
      </c>
      <c r="U1155">
        <v>20</v>
      </c>
      <c r="V1155">
        <v>65</v>
      </c>
      <c r="W1155">
        <v>145</v>
      </c>
      <c r="X1155">
        <v>30</v>
      </c>
      <c r="Y1155">
        <v>40</v>
      </c>
      <c r="Z1155">
        <v>75</v>
      </c>
      <c r="AA1155">
        <v>730</v>
      </c>
      <c r="AB1155">
        <v>620</v>
      </c>
      <c r="AC1155">
        <v>80</v>
      </c>
      <c r="AD1155">
        <v>35</v>
      </c>
      <c r="AE1155">
        <v>40</v>
      </c>
      <c r="AF1155">
        <v>0</v>
      </c>
      <c r="AG1155">
        <v>0</v>
      </c>
      <c r="AH1155">
        <v>0</v>
      </c>
      <c r="AI1155">
        <v>0</v>
      </c>
      <c r="AJ1155">
        <v>10</v>
      </c>
      <c r="AK1155">
        <v>10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30</v>
      </c>
      <c r="AW1155">
        <v>30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720</v>
      </c>
      <c r="BV1155">
        <v>655</v>
      </c>
      <c r="BW1155">
        <v>175</v>
      </c>
      <c r="BX1155">
        <v>40</v>
      </c>
      <c r="BY1155">
        <v>0</v>
      </c>
      <c r="BZ1155">
        <v>135</v>
      </c>
      <c r="CA1155">
        <v>55</v>
      </c>
      <c r="CB1155">
        <v>20</v>
      </c>
      <c r="CC1155">
        <v>0</v>
      </c>
      <c r="CD1155">
        <v>35</v>
      </c>
      <c r="CE1155">
        <v>180</v>
      </c>
      <c r="CF1155">
        <v>80</v>
      </c>
      <c r="CG1155">
        <v>0</v>
      </c>
      <c r="CH1155">
        <v>105</v>
      </c>
      <c r="CI1155">
        <v>175</v>
      </c>
      <c r="CJ1155">
        <v>135</v>
      </c>
      <c r="CK1155">
        <v>0</v>
      </c>
      <c r="CL1155">
        <v>40</v>
      </c>
      <c r="CM1155">
        <v>70</v>
      </c>
      <c r="CN1155">
        <v>35</v>
      </c>
      <c r="CO1155">
        <v>0</v>
      </c>
      <c r="CP1155">
        <v>35</v>
      </c>
      <c r="CQ1155">
        <v>50</v>
      </c>
      <c r="CR1155">
        <v>50</v>
      </c>
      <c r="CS1155">
        <v>50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15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15</v>
      </c>
      <c r="DZ1155">
        <v>15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</row>
    <row r="1156" spans="1:136" x14ac:dyDescent="0.3">
      <c r="A1156" t="s">
        <v>391</v>
      </c>
      <c r="B1156">
        <v>140</v>
      </c>
      <c r="C1156" t="s">
        <v>3099</v>
      </c>
      <c r="D1156">
        <v>34023002901</v>
      </c>
      <c r="E1156" t="s">
        <v>3100</v>
      </c>
      <c r="F1156" t="s">
        <v>237</v>
      </c>
      <c r="G1156" t="s">
        <v>3078</v>
      </c>
      <c r="H1156">
        <v>905</v>
      </c>
      <c r="I1156">
        <v>785</v>
      </c>
      <c r="J1156">
        <v>780</v>
      </c>
      <c r="K1156">
        <v>35</v>
      </c>
      <c r="L1156">
        <v>4</v>
      </c>
      <c r="M1156">
        <v>0</v>
      </c>
      <c r="N1156">
        <v>35</v>
      </c>
      <c r="O1156">
        <v>70</v>
      </c>
      <c r="P1156">
        <v>45</v>
      </c>
      <c r="Q1156">
        <v>0</v>
      </c>
      <c r="R1156">
        <v>25</v>
      </c>
      <c r="S1156">
        <v>110</v>
      </c>
      <c r="T1156">
        <v>70</v>
      </c>
      <c r="U1156">
        <v>10</v>
      </c>
      <c r="V1156">
        <v>30</v>
      </c>
      <c r="W1156">
        <v>60</v>
      </c>
      <c r="X1156">
        <v>50</v>
      </c>
      <c r="Y1156">
        <v>4</v>
      </c>
      <c r="Z1156">
        <v>4</v>
      </c>
      <c r="AA1156">
        <v>500</v>
      </c>
      <c r="AB1156">
        <v>450</v>
      </c>
      <c r="AC1156">
        <v>15</v>
      </c>
      <c r="AD1156">
        <v>35</v>
      </c>
      <c r="AE1156">
        <v>4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4</v>
      </c>
      <c r="AW1156">
        <v>4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115</v>
      </c>
      <c r="BV1156">
        <v>110</v>
      </c>
      <c r="BW1156">
        <v>20</v>
      </c>
      <c r="BX1156">
        <v>10</v>
      </c>
      <c r="BY1156">
        <v>0</v>
      </c>
      <c r="BZ1156">
        <v>10</v>
      </c>
      <c r="CA1156">
        <v>15</v>
      </c>
      <c r="CB1156">
        <v>15</v>
      </c>
      <c r="CC1156">
        <v>0</v>
      </c>
      <c r="CD1156">
        <v>0</v>
      </c>
      <c r="CE1156">
        <v>10</v>
      </c>
      <c r="CF1156">
        <v>10</v>
      </c>
      <c r="CG1156">
        <v>0</v>
      </c>
      <c r="CH1156">
        <v>0</v>
      </c>
      <c r="CI1156">
        <v>15</v>
      </c>
      <c r="CJ1156">
        <v>15</v>
      </c>
      <c r="CK1156">
        <v>0</v>
      </c>
      <c r="CL1156">
        <v>0</v>
      </c>
      <c r="CM1156">
        <v>55</v>
      </c>
      <c r="CN1156">
        <v>45</v>
      </c>
      <c r="CO1156">
        <v>0</v>
      </c>
      <c r="CP1156">
        <v>4</v>
      </c>
      <c r="CQ1156">
        <v>4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4</v>
      </c>
      <c r="DI1156">
        <v>4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</row>
    <row r="1157" spans="1:136" x14ac:dyDescent="0.3">
      <c r="A1157" t="s">
        <v>391</v>
      </c>
      <c r="B1157">
        <v>140</v>
      </c>
      <c r="C1157" t="s">
        <v>3101</v>
      </c>
      <c r="D1157">
        <v>34023002902</v>
      </c>
      <c r="E1157" t="s">
        <v>3102</v>
      </c>
      <c r="F1157" t="s">
        <v>237</v>
      </c>
      <c r="G1157" t="s">
        <v>3078</v>
      </c>
      <c r="H1157">
        <v>1165</v>
      </c>
      <c r="I1157">
        <v>575</v>
      </c>
      <c r="J1157">
        <v>575</v>
      </c>
      <c r="K1157">
        <v>60</v>
      </c>
      <c r="L1157">
        <v>45</v>
      </c>
      <c r="M1157">
        <v>0</v>
      </c>
      <c r="N1157">
        <v>15</v>
      </c>
      <c r="O1157">
        <v>15</v>
      </c>
      <c r="P1157">
        <v>4</v>
      </c>
      <c r="Q1157">
        <v>0</v>
      </c>
      <c r="R1157">
        <v>4</v>
      </c>
      <c r="S1157">
        <v>70</v>
      </c>
      <c r="T1157">
        <v>55</v>
      </c>
      <c r="U1157">
        <v>0</v>
      </c>
      <c r="V1157">
        <v>15</v>
      </c>
      <c r="W1157">
        <v>135</v>
      </c>
      <c r="X1157">
        <v>115</v>
      </c>
      <c r="Y1157">
        <v>10</v>
      </c>
      <c r="Z1157">
        <v>4</v>
      </c>
      <c r="AA1157">
        <v>300</v>
      </c>
      <c r="AB1157">
        <v>210</v>
      </c>
      <c r="AC1157">
        <v>30</v>
      </c>
      <c r="AD1157">
        <v>65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590</v>
      </c>
      <c r="BV1157">
        <v>570</v>
      </c>
      <c r="BW1157">
        <v>85</v>
      </c>
      <c r="BX1157">
        <v>25</v>
      </c>
      <c r="BY1157">
        <v>0</v>
      </c>
      <c r="BZ1157">
        <v>55</v>
      </c>
      <c r="CA1157">
        <v>90</v>
      </c>
      <c r="CB1157">
        <v>35</v>
      </c>
      <c r="CC1157">
        <v>0</v>
      </c>
      <c r="CD1157">
        <v>55</v>
      </c>
      <c r="CE1157">
        <v>30</v>
      </c>
      <c r="CF1157">
        <v>20</v>
      </c>
      <c r="CG1157">
        <v>0</v>
      </c>
      <c r="CH1157">
        <v>10</v>
      </c>
      <c r="CI1157">
        <v>95</v>
      </c>
      <c r="CJ1157">
        <v>65</v>
      </c>
      <c r="CK1157">
        <v>30</v>
      </c>
      <c r="CL1157">
        <v>0</v>
      </c>
      <c r="CM1157">
        <v>275</v>
      </c>
      <c r="CN1157">
        <v>200</v>
      </c>
      <c r="CO1157">
        <v>0</v>
      </c>
      <c r="CP1157">
        <v>75</v>
      </c>
      <c r="CQ1157">
        <v>20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20</v>
      </c>
      <c r="DI1157">
        <v>0</v>
      </c>
      <c r="DJ1157">
        <v>20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</row>
    <row r="1158" spans="1:136" x14ac:dyDescent="0.3">
      <c r="A1158" t="s">
        <v>391</v>
      </c>
      <c r="B1158">
        <v>140</v>
      </c>
      <c r="C1158" t="s">
        <v>3103</v>
      </c>
      <c r="D1158">
        <v>34023003001</v>
      </c>
      <c r="E1158" t="s">
        <v>3104</v>
      </c>
      <c r="F1158" t="s">
        <v>237</v>
      </c>
      <c r="G1158" t="s">
        <v>3078</v>
      </c>
      <c r="H1158">
        <v>1150</v>
      </c>
      <c r="I1158">
        <v>545</v>
      </c>
      <c r="J1158">
        <v>515</v>
      </c>
      <c r="K1158">
        <v>30</v>
      </c>
      <c r="L1158">
        <v>10</v>
      </c>
      <c r="M1158">
        <v>15</v>
      </c>
      <c r="N1158">
        <v>10</v>
      </c>
      <c r="O1158">
        <v>50</v>
      </c>
      <c r="P1158">
        <v>25</v>
      </c>
      <c r="Q1158">
        <v>0</v>
      </c>
      <c r="R1158">
        <v>25</v>
      </c>
      <c r="S1158">
        <v>85</v>
      </c>
      <c r="T1158">
        <v>65</v>
      </c>
      <c r="U1158">
        <v>0</v>
      </c>
      <c r="V1158">
        <v>20</v>
      </c>
      <c r="W1158">
        <v>45</v>
      </c>
      <c r="X1158">
        <v>35</v>
      </c>
      <c r="Y1158">
        <v>0</v>
      </c>
      <c r="Z1158">
        <v>10</v>
      </c>
      <c r="AA1158">
        <v>305</v>
      </c>
      <c r="AB1158">
        <v>255</v>
      </c>
      <c r="AC1158">
        <v>4</v>
      </c>
      <c r="AD1158">
        <v>40</v>
      </c>
      <c r="AE1158">
        <v>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10</v>
      </c>
      <c r="AO1158">
        <v>0</v>
      </c>
      <c r="AP1158">
        <v>10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15</v>
      </c>
      <c r="AW1158">
        <v>15</v>
      </c>
      <c r="AX1158">
        <v>0</v>
      </c>
      <c r="AY1158">
        <v>0</v>
      </c>
      <c r="AZ1158">
        <v>4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4</v>
      </c>
      <c r="BR1158">
        <v>4</v>
      </c>
      <c r="BS1158">
        <v>0</v>
      </c>
      <c r="BT1158">
        <v>0</v>
      </c>
      <c r="BU1158">
        <v>605</v>
      </c>
      <c r="BV1158">
        <v>560</v>
      </c>
      <c r="BW1158">
        <v>220</v>
      </c>
      <c r="BX1158">
        <v>50</v>
      </c>
      <c r="BY1158">
        <v>0</v>
      </c>
      <c r="BZ1158">
        <v>165</v>
      </c>
      <c r="CA1158">
        <v>60</v>
      </c>
      <c r="CB1158">
        <v>15</v>
      </c>
      <c r="CC1158">
        <v>0</v>
      </c>
      <c r="CD1158">
        <v>45</v>
      </c>
      <c r="CE1158">
        <v>40</v>
      </c>
      <c r="CF1158">
        <v>20</v>
      </c>
      <c r="CG1158">
        <v>0</v>
      </c>
      <c r="CH1158">
        <v>20</v>
      </c>
      <c r="CI1158">
        <v>120</v>
      </c>
      <c r="CJ1158">
        <v>25</v>
      </c>
      <c r="CK1158">
        <v>0</v>
      </c>
      <c r="CL1158">
        <v>95</v>
      </c>
      <c r="CM1158">
        <v>120</v>
      </c>
      <c r="CN1158">
        <v>70</v>
      </c>
      <c r="CO1158">
        <v>0</v>
      </c>
      <c r="CP1158">
        <v>55</v>
      </c>
      <c r="CQ1158">
        <v>45</v>
      </c>
      <c r="CR1158">
        <v>45</v>
      </c>
      <c r="CS1158">
        <v>20</v>
      </c>
      <c r="CT1158">
        <v>25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4</v>
      </c>
      <c r="DA1158">
        <v>0</v>
      </c>
      <c r="DB1158">
        <v>4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</row>
    <row r="1159" spans="1:136" x14ac:dyDescent="0.3">
      <c r="A1159" t="s">
        <v>391</v>
      </c>
      <c r="B1159">
        <v>140</v>
      </c>
      <c r="C1159" t="s">
        <v>3105</v>
      </c>
      <c r="D1159">
        <v>34023003002</v>
      </c>
      <c r="E1159" t="s">
        <v>3106</v>
      </c>
      <c r="F1159" t="s">
        <v>237</v>
      </c>
      <c r="G1159" t="s">
        <v>3078</v>
      </c>
      <c r="H1159">
        <v>1585</v>
      </c>
      <c r="I1159">
        <v>1100</v>
      </c>
      <c r="J1159">
        <v>1060</v>
      </c>
      <c r="K1159">
        <v>65</v>
      </c>
      <c r="L1159">
        <v>10</v>
      </c>
      <c r="M1159">
        <v>0</v>
      </c>
      <c r="N1159">
        <v>60</v>
      </c>
      <c r="O1159">
        <v>120</v>
      </c>
      <c r="P1159">
        <v>45</v>
      </c>
      <c r="Q1159">
        <v>0</v>
      </c>
      <c r="R1159">
        <v>75</v>
      </c>
      <c r="S1159">
        <v>135</v>
      </c>
      <c r="T1159">
        <v>115</v>
      </c>
      <c r="U1159">
        <v>0</v>
      </c>
      <c r="V1159">
        <v>20</v>
      </c>
      <c r="W1159">
        <v>100</v>
      </c>
      <c r="X1159">
        <v>50</v>
      </c>
      <c r="Y1159">
        <v>0</v>
      </c>
      <c r="Z1159">
        <v>45</v>
      </c>
      <c r="AA1159">
        <v>640</v>
      </c>
      <c r="AB1159">
        <v>535</v>
      </c>
      <c r="AC1159">
        <v>30</v>
      </c>
      <c r="AD1159">
        <v>75</v>
      </c>
      <c r="AE1159">
        <v>30</v>
      </c>
      <c r="AF1159">
        <v>0</v>
      </c>
      <c r="AG1159">
        <v>0</v>
      </c>
      <c r="AH1159">
        <v>0</v>
      </c>
      <c r="AI1159">
        <v>0</v>
      </c>
      <c r="AJ1159">
        <v>4</v>
      </c>
      <c r="AK1159">
        <v>0</v>
      </c>
      <c r="AL1159">
        <v>4</v>
      </c>
      <c r="AM1159">
        <v>0</v>
      </c>
      <c r="AN1159">
        <v>25</v>
      </c>
      <c r="AO1159">
        <v>25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10</v>
      </c>
      <c r="BR1159">
        <v>10</v>
      </c>
      <c r="BS1159">
        <v>0</v>
      </c>
      <c r="BT1159">
        <v>0</v>
      </c>
      <c r="BU1159">
        <v>485</v>
      </c>
      <c r="BV1159">
        <v>450</v>
      </c>
      <c r="BW1159">
        <v>180</v>
      </c>
      <c r="BX1159">
        <v>165</v>
      </c>
      <c r="BY1159">
        <v>0</v>
      </c>
      <c r="BZ1159">
        <v>20</v>
      </c>
      <c r="CA1159">
        <v>105</v>
      </c>
      <c r="CB1159">
        <v>65</v>
      </c>
      <c r="CC1159">
        <v>0</v>
      </c>
      <c r="CD1159">
        <v>40</v>
      </c>
      <c r="CE1159">
        <v>45</v>
      </c>
      <c r="CF1159">
        <v>15</v>
      </c>
      <c r="CG1159">
        <v>0</v>
      </c>
      <c r="CH1159">
        <v>30</v>
      </c>
      <c r="CI1159">
        <v>10</v>
      </c>
      <c r="CJ1159">
        <v>10</v>
      </c>
      <c r="CK1159">
        <v>0</v>
      </c>
      <c r="CL1159">
        <v>0</v>
      </c>
      <c r="CM1159">
        <v>105</v>
      </c>
      <c r="CN1159">
        <v>70</v>
      </c>
      <c r="CO1159">
        <v>4</v>
      </c>
      <c r="CP1159">
        <v>30</v>
      </c>
      <c r="CQ1159">
        <v>35</v>
      </c>
      <c r="CR1159">
        <v>0</v>
      </c>
      <c r="CS1159">
        <v>0</v>
      </c>
      <c r="CT1159">
        <v>0</v>
      </c>
      <c r="CU1159">
        <v>0</v>
      </c>
      <c r="CV1159">
        <v>35</v>
      </c>
      <c r="CW1159">
        <v>35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</row>
    <row r="1160" spans="1:136" x14ac:dyDescent="0.3">
      <c r="A1160" t="s">
        <v>391</v>
      </c>
      <c r="B1160">
        <v>140</v>
      </c>
      <c r="C1160" t="s">
        <v>3107</v>
      </c>
      <c r="D1160">
        <v>34023003101</v>
      </c>
      <c r="E1160" t="s">
        <v>3108</v>
      </c>
      <c r="F1160" t="s">
        <v>237</v>
      </c>
      <c r="G1160" t="s">
        <v>3078</v>
      </c>
      <c r="H1160">
        <v>2310</v>
      </c>
      <c r="I1160">
        <v>890</v>
      </c>
      <c r="J1160">
        <v>870</v>
      </c>
      <c r="K1160">
        <v>160</v>
      </c>
      <c r="L1160">
        <v>60</v>
      </c>
      <c r="M1160">
        <v>0</v>
      </c>
      <c r="N1160">
        <v>100</v>
      </c>
      <c r="O1160">
        <v>80</v>
      </c>
      <c r="P1160">
        <v>40</v>
      </c>
      <c r="Q1160">
        <v>0</v>
      </c>
      <c r="R1160">
        <v>40</v>
      </c>
      <c r="S1160">
        <v>95</v>
      </c>
      <c r="T1160">
        <v>50</v>
      </c>
      <c r="U1160">
        <v>0</v>
      </c>
      <c r="V1160">
        <v>50</v>
      </c>
      <c r="W1160">
        <v>35</v>
      </c>
      <c r="X1160">
        <v>15</v>
      </c>
      <c r="Y1160">
        <v>0</v>
      </c>
      <c r="Z1160">
        <v>20</v>
      </c>
      <c r="AA1160">
        <v>500</v>
      </c>
      <c r="AB1160">
        <v>320</v>
      </c>
      <c r="AC1160">
        <v>15</v>
      </c>
      <c r="AD1160">
        <v>160</v>
      </c>
      <c r="AE1160">
        <v>10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10</v>
      </c>
      <c r="AW1160">
        <v>10</v>
      </c>
      <c r="AX1160">
        <v>0</v>
      </c>
      <c r="AY1160">
        <v>0</v>
      </c>
      <c r="AZ1160">
        <v>10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10</v>
      </c>
      <c r="BJ1160">
        <v>10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1415</v>
      </c>
      <c r="BV1160">
        <v>1295</v>
      </c>
      <c r="BW1160">
        <v>55</v>
      </c>
      <c r="BX1160">
        <v>30</v>
      </c>
      <c r="BY1160">
        <v>0</v>
      </c>
      <c r="BZ1160">
        <v>25</v>
      </c>
      <c r="CA1160">
        <v>105</v>
      </c>
      <c r="CB1160">
        <v>80</v>
      </c>
      <c r="CC1160">
        <v>0</v>
      </c>
      <c r="CD1160">
        <v>25</v>
      </c>
      <c r="CE1160">
        <v>45</v>
      </c>
      <c r="CF1160">
        <v>45</v>
      </c>
      <c r="CG1160">
        <v>0</v>
      </c>
      <c r="CH1160">
        <v>0</v>
      </c>
      <c r="CI1160">
        <v>100</v>
      </c>
      <c r="CJ1160">
        <v>100</v>
      </c>
      <c r="CK1160">
        <v>0</v>
      </c>
      <c r="CL1160">
        <v>0</v>
      </c>
      <c r="CM1160">
        <v>990</v>
      </c>
      <c r="CN1160">
        <v>905</v>
      </c>
      <c r="CO1160">
        <v>0</v>
      </c>
      <c r="CP1160">
        <v>85</v>
      </c>
      <c r="CQ1160">
        <v>115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10</v>
      </c>
      <c r="DA1160">
        <v>10</v>
      </c>
      <c r="DB1160">
        <v>0</v>
      </c>
      <c r="DC1160">
        <v>0</v>
      </c>
      <c r="DD1160">
        <v>30</v>
      </c>
      <c r="DE1160">
        <v>30</v>
      </c>
      <c r="DF1160">
        <v>0</v>
      </c>
      <c r="DG1160">
        <v>0</v>
      </c>
      <c r="DH1160">
        <v>75</v>
      </c>
      <c r="DI1160">
        <v>75</v>
      </c>
      <c r="DJ1160">
        <v>0</v>
      </c>
      <c r="DK1160">
        <v>0</v>
      </c>
      <c r="DL1160">
        <v>4</v>
      </c>
      <c r="DM1160">
        <v>0</v>
      </c>
      <c r="DN1160">
        <v>0</v>
      </c>
      <c r="DO1160">
        <v>0</v>
      </c>
      <c r="DP1160">
        <v>0</v>
      </c>
      <c r="DQ1160">
        <v>4</v>
      </c>
      <c r="DR1160">
        <v>4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</row>
    <row r="1161" spans="1:136" x14ac:dyDescent="0.3">
      <c r="A1161" t="s">
        <v>391</v>
      </c>
      <c r="B1161">
        <v>140</v>
      </c>
      <c r="C1161" t="s">
        <v>3109</v>
      </c>
      <c r="D1161">
        <v>34023003102</v>
      </c>
      <c r="E1161" t="s">
        <v>3110</v>
      </c>
      <c r="F1161" t="s">
        <v>237</v>
      </c>
      <c r="G1161" t="s">
        <v>3078</v>
      </c>
      <c r="H1161">
        <v>830</v>
      </c>
      <c r="I1161">
        <v>820</v>
      </c>
      <c r="J1161">
        <v>805</v>
      </c>
      <c r="K1161">
        <v>70</v>
      </c>
      <c r="L1161">
        <v>55</v>
      </c>
      <c r="M1161">
        <v>0</v>
      </c>
      <c r="N1161">
        <v>15</v>
      </c>
      <c r="O1161">
        <v>70</v>
      </c>
      <c r="P1161">
        <v>50</v>
      </c>
      <c r="Q1161">
        <v>0</v>
      </c>
      <c r="R1161">
        <v>20</v>
      </c>
      <c r="S1161">
        <v>80</v>
      </c>
      <c r="T1161">
        <v>65</v>
      </c>
      <c r="U1161">
        <v>10</v>
      </c>
      <c r="V1161">
        <v>4</v>
      </c>
      <c r="W1161">
        <v>75</v>
      </c>
      <c r="X1161">
        <v>50</v>
      </c>
      <c r="Y1161">
        <v>10</v>
      </c>
      <c r="Z1161">
        <v>15</v>
      </c>
      <c r="AA1161">
        <v>510</v>
      </c>
      <c r="AB1161">
        <v>455</v>
      </c>
      <c r="AC1161">
        <v>20</v>
      </c>
      <c r="AD1161">
        <v>35</v>
      </c>
      <c r="AE1161">
        <v>10</v>
      </c>
      <c r="AF1161">
        <v>4</v>
      </c>
      <c r="AG1161">
        <v>4</v>
      </c>
      <c r="AH1161">
        <v>0</v>
      </c>
      <c r="AI1161">
        <v>0</v>
      </c>
      <c r="AJ1161">
        <v>10</v>
      </c>
      <c r="AK1161">
        <v>10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10</v>
      </c>
      <c r="BV1161">
        <v>10</v>
      </c>
      <c r="BW1161">
        <v>4</v>
      </c>
      <c r="BX1161">
        <v>0</v>
      </c>
      <c r="BY1161">
        <v>0</v>
      </c>
      <c r="BZ1161">
        <v>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4</v>
      </c>
      <c r="CN1161">
        <v>4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</row>
    <row r="1162" spans="1:136" x14ac:dyDescent="0.3">
      <c r="A1162" t="s">
        <v>391</v>
      </c>
      <c r="B1162">
        <v>140</v>
      </c>
      <c r="C1162" t="s">
        <v>3111</v>
      </c>
      <c r="D1162">
        <v>34023003201</v>
      </c>
      <c r="E1162" t="s">
        <v>3112</v>
      </c>
      <c r="F1162" t="s">
        <v>237</v>
      </c>
      <c r="G1162" t="s">
        <v>3078</v>
      </c>
      <c r="H1162">
        <v>1735</v>
      </c>
      <c r="I1162">
        <v>890</v>
      </c>
      <c r="J1162">
        <v>880</v>
      </c>
      <c r="K1162">
        <v>60</v>
      </c>
      <c r="L1162">
        <v>55</v>
      </c>
      <c r="M1162">
        <v>0</v>
      </c>
      <c r="N1162">
        <v>4</v>
      </c>
      <c r="O1162">
        <v>80</v>
      </c>
      <c r="P1162">
        <v>60</v>
      </c>
      <c r="Q1162">
        <v>0</v>
      </c>
      <c r="R1162">
        <v>20</v>
      </c>
      <c r="S1162">
        <v>40</v>
      </c>
      <c r="T1162">
        <v>25</v>
      </c>
      <c r="U1162">
        <v>0</v>
      </c>
      <c r="V1162">
        <v>15</v>
      </c>
      <c r="W1162">
        <v>130</v>
      </c>
      <c r="X1162">
        <v>105</v>
      </c>
      <c r="Y1162">
        <v>0</v>
      </c>
      <c r="Z1162">
        <v>25</v>
      </c>
      <c r="AA1162">
        <v>565</v>
      </c>
      <c r="AB1162">
        <v>530</v>
      </c>
      <c r="AC1162">
        <v>30</v>
      </c>
      <c r="AD1162">
        <v>10</v>
      </c>
      <c r="AE1162">
        <v>10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10</v>
      </c>
      <c r="AW1162">
        <v>4</v>
      </c>
      <c r="AX1162">
        <v>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850</v>
      </c>
      <c r="BV1162">
        <v>605</v>
      </c>
      <c r="BW1162">
        <v>90</v>
      </c>
      <c r="BX1162">
        <v>40</v>
      </c>
      <c r="BY1162">
        <v>0</v>
      </c>
      <c r="BZ1162">
        <v>50</v>
      </c>
      <c r="CA1162">
        <v>30</v>
      </c>
      <c r="CB1162">
        <v>15</v>
      </c>
      <c r="CC1162">
        <v>0</v>
      </c>
      <c r="CD1162">
        <v>20</v>
      </c>
      <c r="CE1162">
        <v>100</v>
      </c>
      <c r="CF1162">
        <v>40</v>
      </c>
      <c r="CG1162">
        <v>0</v>
      </c>
      <c r="CH1162">
        <v>55</v>
      </c>
      <c r="CI1162">
        <v>90</v>
      </c>
      <c r="CJ1162">
        <v>45</v>
      </c>
      <c r="CK1162">
        <v>0</v>
      </c>
      <c r="CL1162">
        <v>40</v>
      </c>
      <c r="CM1162">
        <v>295</v>
      </c>
      <c r="CN1162">
        <v>160</v>
      </c>
      <c r="CO1162">
        <v>0</v>
      </c>
      <c r="CP1162">
        <v>135</v>
      </c>
      <c r="CQ1162">
        <v>170</v>
      </c>
      <c r="CR1162">
        <v>55</v>
      </c>
      <c r="CS1162">
        <v>55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25</v>
      </c>
      <c r="DA1162">
        <v>25</v>
      </c>
      <c r="DB1162">
        <v>0</v>
      </c>
      <c r="DC1162">
        <v>0</v>
      </c>
      <c r="DD1162">
        <v>20</v>
      </c>
      <c r="DE1162">
        <v>20</v>
      </c>
      <c r="DF1162">
        <v>0</v>
      </c>
      <c r="DG1162">
        <v>0</v>
      </c>
      <c r="DH1162">
        <v>65</v>
      </c>
      <c r="DI1162">
        <v>65</v>
      </c>
      <c r="DJ1162">
        <v>0</v>
      </c>
      <c r="DK1162">
        <v>0</v>
      </c>
      <c r="DL1162">
        <v>75</v>
      </c>
      <c r="DM1162">
        <v>10</v>
      </c>
      <c r="DN1162">
        <v>10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40</v>
      </c>
      <c r="DV1162">
        <v>40</v>
      </c>
      <c r="DW1162">
        <v>0</v>
      </c>
      <c r="DX1162">
        <v>0</v>
      </c>
      <c r="DY1162">
        <v>4</v>
      </c>
      <c r="DZ1162">
        <v>4</v>
      </c>
      <c r="EA1162">
        <v>0</v>
      </c>
      <c r="EB1162">
        <v>0</v>
      </c>
      <c r="EC1162">
        <v>20</v>
      </c>
      <c r="ED1162">
        <v>10</v>
      </c>
      <c r="EE1162">
        <v>10</v>
      </c>
      <c r="EF1162">
        <v>0</v>
      </c>
    </row>
    <row r="1163" spans="1:136" x14ac:dyDescent="0.3">
      <c r="A1163" t="s">
        <v>391</v>
      </c>
      <c r="B1163">
        <v>140</v>
      </c>
      <c r="C1163" t="s">
        <v>3113</v>
      </c>
      <c r="D1163">
        <v>34023003203</v>
      </c>
      <c r="E1163" t="s">
        <v>3114</v>
      </c>
      <c r="F1163" t="s">
        <v>237</v>
      </c>
      <c r="G1163" t="s">
        <v>3078</v>
      </c>
      <c r="H1163">
        <v>1040</v>
      </c>
      <c r="I1163">
        <v>1000</v>
      </c>
      <c r="J1163">
        <v>975</v>
      </c>
      <c r="K1163">
        <v>70</v>
      </c>
      <c r="L1163">
        <v>35</v>
      </c>
      <c r="M1163">
        <v>0</v>
      </c>
      <c r="N1163">
        <v>40</v>
      </c>
      <c r="O1163">
        <v>120</v>
      </c>
      <c r="P1163">
        <v>50</v>
      </c>
      <c r="Q1163">
        <v>0</v>
      </c>
      <c r="R1163">
        <v>70</v>
      </c>
      <c r="S1163">
        <v>110</v>
      </c>
      <c r="T1163">
        <v>90</v>
      </c>
      <c r="U1163">
        <v>20</v>
      </c>
      <c r="V1163">
        <v>0</v>
      </c>
      <c r="W1163">
        <v>115</v>
      </c>
      <c r="X1163">
        <v>65</v>
      </c>
      <c r="Y1163">
        <v>0</v>
      </c>
      <c r="Z1163">
        <v>50</v>
      </c>
      <c r="AA1163">
        <v>560</v>
      </c>
      <c r="AB1163">
        <v>470</v>
      </c>
      <c r="AC1163">
        <v>40</v>
      </c>
      <c r="AD1163">
        <v>55</v>
      </c>
      <c r="AE1163">
        <v>25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25</v>
      </c>
      <c r="AW1163">
        <v>25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40</v>
      </c>
      <c r="BV1163">
        <v>40</v>
      </c>
      <c r="BW1163">
        <v>10</v>
      </c>
      <c r="BX1163">
        <v>0</v>
      </c>
      <c r="BY1163">
        <v>0</v>
      </c>
      <c r="BZ1163">
        <v>10</v>
      </c>
      <c r="CA1163">
        <v>4</v>
      </c>
      <c r="CB1163">
        <v>4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25</v>
      </c>
      <c r="CN1163">
        <v>25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</row>
    <row r="1164" spans="1:136" x14ac:dyDescent="0.3">
      <c r="A1164" t="s">
        <v>391</v>
      </c>
      <c r="B1164">
        <v>140</v>
      </c>
      <c r="C1164" t="s">
        <v>3115</v>
      </c>
      <c r="D1164">
        <v>34023003300</v>
      </c>
      <c r="E1164" t="s">
        <v>3116</v>
      </c>
      <c r="F1164" t="s">
        <v>237</v>
      </c>
      <c r="G1164" t="s">
        <v>3078</v>
      </c>
      <c r="H1164">
        <v>1240</v>
      </c>
      <c r="I1164">
        <v>895</v>
      </c>
      <c r="J1164">
        <v>880</v>
      </c>
      <c r="K1164">
        <v>75</v>
      </c>
      <c r="L1164">
        <v>15</v>
      </c>
      <c r="M1164">
        <v>0</v>
      </c>
      <c r="N1164">
        <v>55</v>
      </c>
      <c r="O1164">
        <v>120</v>
      </c>
      <c r="P1164">
        <v>75</v>
      </c>
      <c r="Q1164">
        <v>0</v>
      </c>
      <c r="R1164">
        <v>45</v>
      </c>
      <c r="S1164">
        <v>75</v>
      </c>
      <c r="T1164">
        <v>30</v>
      </c>
      <c r="U1164">
        <v>10</v>
      </c>
      <c r="V1164">
        <v>30</v>
      </c>
      <c r="W1164">
        <v>85</v>
      </c>
      <c r="X1164">
        <v>55</v>
      </c>
      <c r="Y1164">
        <v>15</v>
      </c>
      <c r="Z1164">
        <v>15</v>
      </c>
      <c r="AA1164">
        <v>530</v>
      </c>
      <c r="AB1164">
        <v>435</v>
      </c>
      <c r="AC1164">
        <v>10</v>
      </c>
      <c r="AD1164">
        <v>80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20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20</v>
      </c>
      <c r="BR1164">
        <v>20</v>
      </c>
      <c r="BS1164">
        <v>0</v>
      </c>
      <c r="BT1164">
        <v>0</v>
      </c>
      <c r="BU1164">
        <v>340</v>
      </c>
      <c r="BV1164">
        <v>330</v>
      </c>
      <c r="BW1164">
        <v>200</v>
      </c>
      <c r="BX1164">
        <v>155</v>
      </c>
      <c r="BY1164">
        <v>0</v>
      </c>
      <c r="BZ1164">
        <v>45</v>
      </c>
      <c r="CA1164">
        <v>35</v>
      </c>
      <c r="CB1164">
        <v>25</v>
      </c>
      <c r="CC1164">
        <v>0</v>
      </c>
      <c r="CD1164">
        <v>15</v>
      </c>
      <c r="CE1164">
        <v>50</v>
      </c>
      <c r="CF1164">
        <v>20</v>
      </c>
      <c r="CG1164">
        <v>0</v>
      </c>
      <c r="CH1164">
        <v>30</v>
      </c>
      <c r="CI1164">
        <v>20</v>
      </c>
      <c r="CJ1164">
        <v>10</v>
      </c>
      <c r="CK1164">
        <v>0</v>
      </c>
      <c r="CL1164">
        <v>10</v>
      </c>
      <c r="CM1164">
        <v>25</v>
      </c>
      <c r="CN1164">
        <v>25</v>
      </c>
      <c r="CO1164">
        <v>0</v>
      </c>
      <c r="CP1164">
        <v>0</v>
      </c>
      <c r="CQ1164">
        <v>10</v>
      </c>
      <c r="CR1164">
        <v>10</v>
      </c>
      <c r="CS1164">
        <v>10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</row>
    <row r="1165" spans="1:136" x14ac:dyDescent="0.3">
      <c r="A1165" t="s">
        <v>391</v>
      </c>
      <c r="B1165">
        <v>140</v>
      </c>
      <c r="C1165" t="s">
        <v>3117</v>
      </c>
      <c r="D1165">
        <v>34023003401</v>
      </c>
      <c r="E1165" t="s">
        <v>3118</v>
      </c>
      <c r="F1165" t="s">
        <v>237</v>
      </c>
      <c r="G1165" t="s">
        <v>3078</v>
      </c>
      <c r="H1165">
        <v>2000</v>
      </c>
      <c r="I1165">
        <v>1095</v>
      </c>
      <c r="J1165">
        <v>1090</v>
      </c>
      <c r="K1165">
        <v>125</v>
      </c>
      <c r="L1165">
        <v>35</v>
      </c>
      <c r="M1165">
        <v>0</v>
      </c>
      <c r="N1165">
        <v>85</v>
      </c>
      <c r="O1165">
        <v>140</v>
      </c>
      <c r="P1165">
        <v>90</v>
      </c>
      <c r="Q1165">
        <v>0</v>
      </c>
      <c r="R1165">
        <v>50</v>
      </c>
      <c r="S1165">
        <v>130</v>
      </c>
      <c r="T1165">
        <v>80</v>
      </c>
      <c r="U1165">
        <v>10</v>
      </c>
      <c r="V1165">
        <v>45</v>
      </c>
      <c r="W1165">
        <v>160</v>
      </c>
      <c r="X1165">
        <v>110</v>
      </c>
      <c r="Y1165">
        <v>0</v>
      </c>
      <c r="Z1165">
        <v>50</v>
      </c>
      <c r="AA1165">
        <v>535</v>
      </c>
      <c r="AB1165">
        <v>385</v>
      </c>
      <c r="AC1165">
        <v>15</v>
      </c>
      <c r="AD1165">
        <v>135</v>
      </c>
      <c r="AE1165">
        <v>10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10</v>
      </c>
      <c r="AO1165">
        <v>10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905</v>
      </c>
      <c r="BV1165">
        <v>855</v>
      </c>
      <c r="BW1165">
        <v>245</v>
      </c>
      <c r="BX1165">
        <v>110</v>
      </c>
      <c r="BY1165">
        <v>0</v>
      </c>
      <c r="BZ1165">
        <v>135</v>
      </c>
      <c r="CA1165">
        <v>180</v>
      </c>
      <c r="CB1165">
        <v>130</v>
      </c>
      <c r="CC1165">
        <v>0</v>
      </c>
      <c r="CD1165">
        <v>50</v>
      </c>
      <c r="CE1165">
        <v>215</v>
      </c>
      <c r="CF1165">
        <v>140</v>
      </c>
      <c r="CG1165">
        <v>0</v>
      </c>
      <c r="CH1165">
        <v>75</v>
      </c>
      <c r="CI1165">
        <v>135</v>
      </c>
      <c r="CJ1165">
        <v>70</v>
      </c>
      <c r="CK1165">
        <v>10</v>
      </c>
      <c r="CL1165">
        <v>55</v>
      </c>
      <c r="CM1165">
        <v>80</v>
      </c>
      <c r="CN1165">
        <v>50</v>
      </c>
      <c r="CO1165">
        <v>0</v>
      </c>
      <c r="CP1165">
        <v>35</v>
      </c>
      <c r="CQ1165">
        <v>45</v>
      </c>
      <c r="CR1165">
        <v>10</v>
      </c>
      <c r="CS1165">
        <v>10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35</v>
      </c>
      <c r="DA1165">
        <v>35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4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4</v>
      </c>
      <c r="DV1165">
        <v>0</v>
      </c>
      <c r="DW1165">
        <v>4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</row>
    <row r="1166" spans="1:136" x14ac:dyDescent="0.3">
      <c r="A1166" t="s">
        <v>391</v>
      </c>
      <c r="B1166">
        <v>140</v>
      </c>
      <c r="C1166" t="s">
        <v>3119</v>
      </c>
      <c r="D1166">
        <v>34023003500</v>
      </c>
      <c r="E1166" t="s">
        <v>3120</v>
      </c>
      <c r="F1166" t="s">
        <v>237</v>
      </c>
      <c r="G1166" t="s">
        <v>236</v>
      </c>
      <c r="H1166">
        <v>1290</v>
      </c>
      <c r="I1166">
        <v>1040</v>
      </c>
      <c r="J1166">
        <v>1035</v>
      </c>
      <c r="K1166">
        <v>65</v>
      </c>
      <c r="L1166">
        <v>25</v>
      </c>
      <c r="M1166">
        <v>0</v>
      </c>
      <c r="N1166">
        <v>40</v>
      </c>
      <c r="O1166">
        <v>110</v>
      </c>
      <c r="P1166">
        <v>80</v>
      </c>
      <c r="Q1166">
        <v>4</v>
      </c>
      <c r="R1166">
        <v>25</v>
      </c>
      <c r="S1166">
        <v>215</v>
      </c>
      <c r="T1166">
        <v>175</v>
      </c>
      <c r="U1166">
        <v>0</v>
      </c>
      <c r="V1166">
        <v>40</v>
      </c>
      <c r="W1166">
        <v>85</v>
      </c>
      <c r="X1166">
        <v>75</v>
      </c>
      <c r="Y1166">
        <v>0</v>
      </c>
      <c r="Z1166">
        <v>15</v>
      </c>
      <c r="AA1166">
        <v>555</v>
      </c>
      <c r="AB1166">
        <v>465</v>
      </c>
      <c r="AC1166">
        <v>20</v>
      </c>
      <c r="AD1166">
        <v>70</v>
      </c>
      <c r="AE1166">
        <v>10</v>
      </c>
      <c r="AF1166">
        <v>0</v>
      </c>
      <c r="AG1166">
        <v>0</v>
      </c>
      <c r="AH1166">
        <v>0</v>
      </c>
      <c r="AI1166">
        <v>0</v>
      </c>
      <c r="AJ1166">
        <v>10</v>
      </c>
      <c r="AK1166">
        <v>10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250</v>
      </c>
      <c r="BV1166">
        <v>225</v>
      </c>
      <c r="BW1166">
        <v>45</v>
      </c>
      <c r="BX1166">
        <v>4</v>
      </c>
      <c r="BY1166">
        <v>0</v>
      </c>
      <c r="BZ1166">
        <v>35</v>
      </c>
      <c r="CA1166">
        <v>50</v>
      </c>
      <c r="CB1166">
        <v>40</v>
      </c>
      <c r="CC1166">
        <v>0</v>
      </c>
      <c r="CD1166">
        <v>10</v>
      </c>
      <c r="CE1166">
        <v>55</v>
      </c>
      <c r="CF1166">
        <v>20</v>
      </c>
      <c r="CG1166">
        <v>0</v>
      </c>
      <c r="CH1166">
        <v>35</v>
      </c>
      <c r="CI1166">
        <v>55</v>
      </c>
      <c r="CJ1166">
        <v>0</v>
      </c>
      <c r="CK1166">
        <v>0</v>
      </c>
      <c r="CL1166">
        <v>55</v>
      </c>
      <c r="CM1166">
        <v>25</v>
      </c>
      <c r="CN1166">
        <v>15</v>
      </c>
      <c r="CO1166">
        <v>0</v>
      </c>
      <c r="CP1166">
        <v>10</v>
      </c>
      <c r="CQ1166">
        <v>10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10</v>
      </c>
      <c r="DI1166">
        <v>0</v>
      </c>
      <c r="DJ1166">
        <v>10</v>
      </c>
      <c r="DK1166">
        <v>0</v>
      </c>
      <c r="DL1166">
        <v>15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15</v>
      </c>
      <c r="DZ1166">
        <v>0</v>
      </c>
      <c r="EA1166">
        <v>15</v>
      </c>
      <c r="EB1166">
        <v>0</v>
      </c>
      <c r="EC1166">
        <v>0</v>
      </c>
      <c r="ED1166">
        <v>0</v>
      </c>
      <c r="EE1166">
        <v>0</v>
      </c>
      <c r="EF1166">
        <v>0</v>
      </c>
    </row>
    <row r="1167" spans="1:136" x14ac:dyDescent="0.3">
      <c r="A1167" t="s">
        <v>391</v>
      </c>
      <c r="B1167">
        <v>140</v>
      </c>
      <c r="C1167" t="s">
        <v>3121</v>
      </c>
      <c r="D1167">
        <v>34023003600</v>
      </c>
      <c r="E1167" t="s">
        <v>3122</v>
      </c>
      <c r="F1167" t="s">
        <v>237</v>
      </c>
      <c r="G1167" t="s">
        <v>236</v>
      </c>
      <c r="H1167">
        <v>1165</v>
      </c>
      <c r="I1167">
        <v>975</v>
      </c>
      <c r="J1167">
        <v>965</v>
      </c>
      <c r="K1167">
        <v>110</v>
      </c>
      <c r="L1167">
        <v>50</v>
      </c>
      <c r="M1167">
        <v>0</v>
      </c>
      <c r="N1167">
        <v>65</v>
      </c>
      <c r="O1167">
        <v>155</v>
      </c>
      <c r="P1167">
        <v>95</v>
      </c>
      <c r="Q1167">
        <v>0</v>
      </c>
      <c r="R1167">
        <v>60</v>
      </c>
      <c r="S1167">
        <v>110</v>
      </c>
      <c r="T1167">
        <v>85</v>
      </c>
      <c r="U1167">
        <v>0</v>
      </c>
      <c r="V1167">
        <v>25</v>
      </c>
      <c r="W1167">
        <v>105</v>
      </c>
      <c r="X1167">
        <v>70</v>
      </c>
      <c r="Y1167">
        <v>0</v>
      </c>
      <c r="Z1167">
        <v>35</v>
      </c>
      <c r="AA1167">
        <v>485</v>
      </c>
      <c r="AB1167">
        <v>455</v>
      </c>
      <c r="AC1167">
        <v>0</v>
      </c>
      <c r="AD1167">
        <v>30</v>
      </c>
      <c r="AE1167">
        <v>10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10</v>
      </c>
      <c r="AW1167">
        <v>10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195</v>
      </c>
      <c r="BV1167">
        <v>195</v>
      </c>
      <c r="BW1167">
        <v>30</v>
      </c>
      <c r="BX1167">
        <v>0</v>
      </c>
      <c r="BY1167">
        <v>0</v>
      </c>
      <c r="BZ1167">
        <v>30</v>
      </c>
      <c r="CA1167">
        <v>75</v>
      </c>
      <c r="CB1167">
        <v>65</v>
      </c>
      <c r="CC1167">
        <v>0</v>
      </c>
      <c r="CD1167">
        <v>10</v>
      </c>
      <c r="CE1167">
        <v>10</v>
      </c>
      <c r="CF1167">
        <v>0</v>
      </c>
      <c r="CG1167">
        <v>0</v>
      </c>
      <c r="CH1167">
        <v>10</v>
      </c>
      <c r="CI1167">
        <v>35</v>
      </c>
      <c r="CJ1167">
        <v>0</v>
      </c>
      <c r="CK1167">
        <v>0</v>
      </c>
      <c r="CL1167">
        <v>35</v>
      </c>
      <c r="CM1167">
        <v>45</v>
      </c>
      <c r="CN1167">
        <v>45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</row>
    <row r="1168" spans="1:136" x14ac:dyDescent="0.3">
      <c r="A1168" t="s">
        <v>391</v>
      </c>
      <c r="B1168">
        <v>140</v>
      </c>
      <c r="C1168" t="s">
        <v>3123</v>
      </c>
      <c r="D1168">
        <v>34023003700</v>
      </c>
      <c r="E1168" t="s">
        <v>3124</v>
      </c>
      <c r="F1168" t="s">
        <v>237</v>
      </c>
      <c r="G1168" t="s">
        <v>236</v>
      </c>
      <c r="H1168">
        <v>2460</v>
      </c>
      <c r="I1168">
        <v>1015</v>
      </c>
      <c r="J1168">
        <v>965</v>
      </c>
      <c r="K1168">
        <v>105</v>
      </c>
      <c r="L1168">
        <v>75</v>
      </c>
      <c r="M1168">
        <v>0</v>
      </c>
      <c r="N1168">
        <v>30</v>
      </c>
      <c r="O1168">
        <v>55</v>
      </c>
      <c r="P1168">
        <v>30</v>
      </c>
      <c r="Q1168">
        <v>0</v>
      </c>
      <c r="R1168">
        <v>25</v>
      </c>
      <c r="S1168">
        <v>155</v>
      </c>
      <c r="T1168">
        <v>155</v>
      </c>
      <c r="U1168">
        <v>0</v>
      </c>
      <c r="V1168">
        <v>0</v>
      </c>
      <c r="W1168">
        <v>180</v>
      </c>
      <c r="X1168">
        <v>140</v>
      </c>
      <c r="Y1168">
        <v>40</v>
      </c>
      <c r="Z1168">
        <v>0</v>
      </c>
      <c r="AA1168">
        <v>475</v>
      </c>
      <c r="AB1168">
        <v>450</v>
      </c>
      <c r="AC1168">
        <v>10</v>
      </c>
      <c r="AD1168">
        <v>15</v>
      </c>
      <c r="AE1168">
        <v>50</v>
      </c>
      <c r="AF1168">
        <v>0</v>
      </c>
      <c r="AG1168">
        <v>0</v>
      </c>
      <c r="AH1168">
        <v>0</v>
      </c>
      <c r="AI1168">
        <v>0</v>
      </c>
      <c r="AJ1168">
        <v>20</v>
      </c>
      <c r="AK1168">
        <v>0</v>
      </c>
      <c r="AL1168">
        <v>20</v>
      </c>
      <c r="AM1168">
        <v>0</v>
      </c>
      <c r="AN1168">
        <v>15</v>
      </c>
      <c r="AO1168">
        <v>15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15</v>
      </c>
      <c r="AW1168">
        <v>0</v>
      </c>
      <c r="AX1168">
        <v>15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1445</v>
      </c>
      <c r="BV1168">
        <v>1310</v>
      </c>
      <c r="BW1168">
        <v>355</v>
      </c>
      <c r="BX1168">
        <v>285</v>
      </c>
      <c r="BY1168">
        <v>0</v>
      </c>
      <c r="BZ1168">
        <v>70</v>
      </c>
      <c r="CA1168">
        <v>150</v>
      </c>
      <c r="CB1168">
        <v>95</v>
      </c>
      <c r="CC1168">
        <v>0</v>
      </c>
      <c r="CD1168">
        <v>55</v>
      </c>
      <c r="CE1168">
        <v>190</v>
      </c>
      <c r="CF1168">
        <v>105</v>
      </c>
      <c r="CG1168">
        <v>0</v>
      </c>
      <c r="CH1168">
        <v>85</v>
      </c>
      <c r="CI1168">
        <v>190</v>
      </c>
      <c r="CJ1168">
        <v>135</v>
      </c>
      <c r="CK1168">
        <v>0</v>
      </c>
      <c r="CL1168">
        <v>55</v>
      </c>
      <c r="CM1168">
        <v>430</v>
      </c>
      <c r="CN1168">
        <v>205</v>
      </c>
      <c r="CO1168">
        <v>0</v>
      </c>
      <c r="CP1168">
        <v>225</v>
      </c>
      <c r="CQ1168">
        <v>85</v>
      </c>
      <c r="CR1168">
        <v>50</v>
      </c>
      <c r="CS1168">
        <v>20</v>
      </c>
      <c r="CT1168">
        <v>30</v>
      </c>
      <c r="CU1168">
        <v>0</v>
      </c>
      <c r="CV1168">
        <v>15</v>
      </c>
      <c r="CW1168">
        <v>15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20</v>
      </c>
      <c r="DI1168">
        <v>0</v>
      </c>
      <c r="DJ1168">
        <v>20</v>
      </c>
      <c r="DK1168">
        <v>0</v>
      </c>
      <c r="DL1168">
        <v>50</v>
      </c>
      <c r="DM1168">
        <v>50</v>
      </c>
      <c r="DN1168">
        <v>50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</row>
    <row r="1169" spans="1:136" x14ac:dyDescent="0.3">
      <c r="A1169" t="s">
        <v>391</v>
      </c>
      <c r="B1169">
        <v>140</v>
      </c>
      <c r="C1169" t="s">
        <v>3125</v>
      </c>
      <c r="D1169">
        <v>34023003800</v>
      </c>
      <c r="E1169" t="s">
        <v>3126</v>
      </c>
      <c r="F1169" t="s">
        <v>237</v>
      </c>
      <c r="G1169" t="s">
        <v>236</v>
      </c>
      <c r="H1169">
        <v>1230</v>
      </c>
      <c r="I1169">
        <v>820</v>
      </c>
      <c r="J1169">
        <v>810</v>
      </c>
      <c r="K1169">
        <v>80</v>
      </c>
      <c r="L1169">
        <v>20</v>
      </c>
      <c r="M1169">
        <v>0</v>
      </c>
      <c r="N1169">
        <v>60</v>
      </c>
      <c r="O1169">
        <v>155</v>
      </c>
      <c r="P1169">
        <v>100</v>
      </c>
      <c r="Q1169">
        <v>30</v>
      </c>
      <c r="R1169">
        <v>25</v>
      </c>
      <c r="S1169">
        <v>50</v>
      </c>
      <c r="T1169">
        <v>30</v>
      </c>
      <c r="U1169">
        <v>0</v>
      </c>
      <c r="V1169">
        <v>15</v>
      </c>
      <c r="W1169">
        <v>70</v>
      </c>
      <c r="X1169">
        <v>60</v>
      </c>
      <c r="Y1169">
        <v>0</v>
      </c>
      <c r="Z1169">
        <v>10</v>
      </c>
      <c r="AA1169">
        <v>460</v>
      </c>
      <c r="AB1169">
        <v>385</v>
      </c>
      <c r="AC1169">
        <v>30</v>
      </c>
      <c r="AD1169">
        <v>40</v>
      </c>
      <c r="AE1169">
        <v>10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10</v>
      </c>
      <c r="AS1169">
        <v>0</v>
      </c>
      <c r="AT1169">
        <v>10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405</v>
      </c>
      <c r="BV1169">
        <v>400</v>
      </c>
      <c r="BW1169">
        <v>95</v>
      </c>
      <c r="BX1169">
        <v>25</v>
      </c>
      <c r="BY1169">
        <v>0</v>
      </c>
      <c r="BZ1169">
        <v>70</v>
      </c>
      <c r="CA1169">
        <v>130</v>
      </c>
      <c r="CB1169">
        <v>80</v>
      </c>
      <c r="CC1169">
        <v>0</v>
      </c>
      <c r="CD1169">
        <v>55</v>
      </c>
      <c r="CE1169">
        <v>30</v>
      </c>
      <c r="CF1169">
        <v>20</v>
      </c>
      <c r="CG1169">
        <v>0</v>
      </c>
      <c r="CH1169">
        <v>10</v>
      </c>
      <c r="CI1169">
        <v>35</v>
      </c>
      <c r="CJ1169">
        <v>25</v>
      </c>
      <c r="CK1169">
        <v>10</v>
      </c>
      <c r="CL1169">
        <v>0</v>
      </c>
      <c r="CM1169">
        <v>105</v>
      </c>
      <c r="CN1169">
        <v>90</v>
      </c>
      <c r="CO1169">
        <v>0</v>
      </c>
      <c r="CP1169">
        <v>15</v>
      </c>
      <c r="CQ1169">
        <v>4</v>
      </c>
      <c r="CR1169">
        <v>4</v>
      </c>
      <c r="CS1169">
        <v>4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</row>
    <row r="1170" spans="1:136" x14ac:dyDescent="0.3">
      <c r="A1170" t="s">
        <v>391</v>
      </c>
      <c r="B1170">
        <v>140</v>
      </c>
      <c r="C1170" t="s">
        <v>3127</v>
      </c>
      <c r="D1170">
        <v>34023004000</v>
      </c>
      <c r="E1170" t="s">
        <v>3128</v>
      </c>
      <c r="F1170" t="s">
        <v>237</v>
      </c>
      <c r="G1170" t="s">
        <v>239</v>
      </c>
      <c r="H1170">
        <v>2555</v>
      </c>
      <c r="I1170">
        <v>1510</v>
      </c>
      <c r="J1170">
        <v>1495</v>
      </c>
      <c r="K1170">
        <v>255</v>
      </c>
      <c r="L1170">
        <v>110</v>
      </c>
      <c r="M1170">
        <v>0</v>
      </c>
      <c r="N1170">
        <v>145</v>
      </c>
      <c r="O1170">
        <v>185</v>
      </c>
      <c r="P1170">
        <v>160</v>
      </c>
      <c r="Q1170">
        <v>15</v>
      </c>
      <c r="R1170">
        <v>10</v>
      </c>
      <c r="S1170">
        <v>170</v>
      </c>
      <c r="T1170">
        <v>120</v>
      </c>
      <c r="U1170">
        <v>25</v>
      </c>
      <c r="V1170">
        <v>25</v>
      </c>
      <c r="W1170">
        <v>215</v>
      </c>
      <c r="X1170">
        <v>200</v>
      </c>
      <c r="Y1170">
        <v>10</v>
      </c>
      <c r="Z1170">
        <v>0</v>
      </c>
      <c r="AA1170">
        <v>675</v>
      </c>
      <c r="AB1170">
        <v>530</v>
      </c>
      <c r="AC1170">
        <v>85</v>
      </c>
      <c r="AD1170">
        <v>60</v>
      </c>
      <c r="AE1170">
        <v>15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10</v>
      </c>
      <c r="AS1170">
        <v>10</v>
      </c>
      <c r="AT1170">
        <v>0</v>
      </c>
      <c r="AU1170">
        <v>0</v>
      </c>
      <c r="AV1170">
        <v>4</v>
      </c>
      <c r="AW1170">
        <v>0</v>
      </c>
      <c r="AX1170">
        <v>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1045</v>
      </c>
      <c r="BV1170">
        <v>990</v>
      </c>
      <c r="BW1170">
        <v>545</v>
      </c>
      <c r="BX1170">
        <v>255</v>
      </c>
      <c r="BY1170">
        <v>0</v>
      </c>
      <c r="BZ1170">
        <v>290</v>
      </c>
      <c r="CA1170">
        <v>150</v>
      </c>
      <c r="CB1170">
        <v>120</v>
      </c>
      <c r="CC1170">
        <v>20</v>
      </c>
      <c r="CD1170">
        <v>10</v>
      </c>
      <c r="CE1170">
        <v>25</v>
      </c>
      <c r="CF1170">
        <v>25</v>
      </c>
      <c r="CG1170">
        <v>0</v>
      </c>
      <c r="CH1170">
        <v>0</v>
      </c>
      <c r="CI1170">
        <v>75</v>
      </c>
      <c r="CJ1170">
        <v>75</v>
      </c>
      <c r="CK1170">
        <v>0</v>
      </c>
      <c r="CL1170">
        <v>0</v>
      </c>
      <c r="CM1170">
        <v>200</v>
      </c>
      <c r="CN1170">
        <v>200</v>
      </c>
      <c r="CO1170">
        <v>0</v>
      </c>
      <c r="CP1170">
        <v>0</v>
      </c>
      <c r="CQ1170">
        <v>20</v>
      </c>
      <c r="CR1170">
        <v>10</v>
      </c>
      <c r="CS1170">
        <v>10</v>
      </c>
      <c r="CT1170">
        <v>0</v>
      </c>
      <c r="CU1170">
        <v>0</v>
      </c>
      <c r="CV1170">
        <v>10</v>
      </c>
      <c r="CW1170">
        <v>0</v>
      </c>
      <c r="CX1170">
        <v>10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35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35</v>
      </c>
      <c r="ED1170">
        <v>35</v>
      </c>
      <c r="EE1170">
        <v>0</v>
      </c>
      <c r="EF1170">
        <v>0</v>
      </c>
    </row>
    <row r="1171" spans="1:136" x14ac:dyDescent="0.3">
      <c r="A1171" t="s">
        <v>391</v>
      </c>
      <c r="B1171">
        <v>140</v>
      </c>
      <c r="C1171" t="s">
        <v>3129</v>
      </c>
      <c r="D1171">
        <v>34023004100</v>
      </c>
      <c r="E1171" t="s">
        <v>3130</v>
      </c>
      <c r="F1171" t="s">
        <v>237</v>
      </c>
      <c r="G1171" t="s">
        <v>239</v>
      </c>
      <c r="H1171">
        <v>1490</v>
      </c>
      <c r="I1171">
        <v>715</v>
      </c>
      <c r="J1171">
        <v>690</v>
      </c>
      <c r="K1171">
        <v>45</v>
      </c>
      <c r="L1171">
        <v>25</v>
      </c>
      <c r="M1171">
        <v>0</v>
      </c>
      <c r="N1171">
        <v>20</v>
      </c>
      <c r="O1171">
        <v>100</v>
      </c>
      <c r="P1171">
        <v>50</v>
      </c>
      <c r="Q1171">
        <v>4</v>
      </c>
      <c r="R1171">
        <v>45</v>
      </c>
      <c r="S1171">
        <v>35</v>
      </c>
      <c r="T1171">
        <v>20</v>
      </c>
      <c r="U1171">
        <v>0</v>
      </c>
      <c r="V1171">
        <v>15</v>
      </c>
      <c r="W1171">
        <v>50</v>
      </c>
      <c r="X1171">
        <v>50</v>
      </c>
      <c r="Y1171">
        <v>0</v>
      </c>
      <c r="Z1171">
        <v>0</v>
      </c>
      <c r="AA1171">
        <v>460</v>
      </c>
      <c r="AB1171">
        <v>370</v>
      </c>
      <c r="AC1171">
        <v>10</v>
      </c>
      <c r="AD1171">
        <v>80</v>
      </c>
      <c r="AE1171">
        <v>25</v>
      </c>
      <c r="AF1171">
        <v>25</v>
      </c>
      <c r="AG1171">
        <v>25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775</v>
      </c>
      <c r="BV1171">
        <v>775</v>
      </c>
      <c r="BW1171">
        <v>365</v>
      </c>
      <c r="BX1171">
        <v>130</v>
      </c>
      <c r="BY1171">
        <v>20</v>
      </c>
      <c r="BZ1171">
        <v>215</v>
      </c>
      <c r="CA1171">
        <v>175</v>
      </c>
      <c r="CB1171">
        <v>85</v>
      </c>
      <c r="CC1171">
        <v>40</v>
      </c>
      <c r="CD1171">
        <v>50</v>
      </c>
      <c r="CE1171">
        <v>115</v>
      </c>
      <c r="CF1171">
        <v>65</v>
      </c>
      <c r="CG1171">
        <v>0</v>
      </c>
      <c r="CH1171">
        <v>50</v>
      </c>
      <c r="CI1171">
        <v>65</v>
      </c>
      <c r="CJ1171">
        <v>35</v>
      </c>
      <c r="CK1171">
        <v>0</v>
      </c>
      <c r="CL1171">
        <v>25</v>
      </c>
      <c r="CM1171">
        <v>60</v>
      </c>
      <c r="CN1171">
        <v>20</v>
      </c>
      <c r="CO1171">
        <v>4</v>
      </c>
      <c r="CP1171">
        <v>30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</row>
    <row r="1172" spans="1:136" x14ac:dyDescent="0.3">
      <c r="A1172" t="s">
        <v>391</v>
      </c>
      <c r="B1172">
        <v>140</v>
      </c>
      <c r="C1172" t="s">
        <v>3131</v>
      </c>
      <c r="D1172">
        <v>34023004200</v>
      </c>
      <c r="E1172" t="s">
        <v>3132</v>
      </c>
      <c r="F1172" t="s">
        <v>237</v>
      </c>
      <c r="G1172" t="s">
        <v>239</v>
      </c>
      <c r="H1172">
        <v>885</v>
      </c>
      <c r="I1172">
        <v>595</v>
      </c>
      <c r="J1172">
        <v>540</v>
      </c>
      <c r="K1172">
        <v>85</v>
      </c>
      <c r="L1172">
        <v>55</v>
      </c>
      <c r="M1172">
        <v>0</v>
      </c>
      <c r="N1172">
        <v>30</v>
      </c>
      <c r="O1172">
        <v>60</v>
      </c>
      <c r="P1172">
        <v>30</v>
      </c>
      <c r="Q1172">
        <v>0</v>
      </c>
      <c r="R1172">
        <v>30</v>
      </c>
      <c r="S1172">
        <v>80</v>
      </c>
      <c r="T1172">
        <v>60</v>
      </c>
      <c r="U1172">
        <v>4</v>
      </c>
      <c r="V1172">
        <v>10</v>
      </c>
      <c r="W1172">
        <v>65</v>
      </c>
      <c r="X1172">
        <v>60</v>
      </c>
      <c r="Y1172">
        <v>4</v>
      </c>
      <c r="Z1172">
        <v>0</v>
      </c>
      <c r="AA1172">
        <v>250</v>
      </c>
      <c r="AB1172">
        <v>190</v>
      </c>
      <c r="AC1172">
        <v>15</v>
      </c>
      <c r="AD1172">
        <v>45</v>
      </c>
      <c r="AE1172">
        <v>55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55</v>
      </c>
      <c r="AW1172">
        <v>15</v>
      </c>
      <c r="AX1172">
        <v>40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290</v>
      </c>
      <c r="BV1172">
        <v>240</v>
      </c>
      <c r="BW1172">
        <v>95</v>
      </c>
      <c r="BX1172">
        <v>40</v>
      </c>
      <c r="BY1172">
        <v>0</v>
      </c>
      <c r="BZ1172">
        <v>55</v>
      </c>
      <c r="CA1172">
        <v>35</v>
      </c>
      <c r="CB1172">
        <v>25</v>
      </c>
      <c r="CC1172">
        <v>0</v>
      </c>
      <c r="CD1172">
        <v>10</v>
      </c>
      <c r="CE1172">
        <v>40</v>
      </c>
      <c r="CF1172">
        <v>10</v>
      </c>
      <c r="CG1172">
        <v>0</v>
      </c>
      <c r="CH1172">
        <v>30</v>
      </c>
      <c r="CI1172">
        <v>20</v>
      </c>
      <c r="CJ1172">
        <v>0</v>
      </c>
      <c r="CK1172">
        <v>0</v>
      </c>
      <c r="CL1172">
        <v>20</v>
      </c>
      <c r="CM1172">
        <v>55</v>
      </c>
      <c r="CN1172">
        <v>45</v>
      </c>
      <c r="CO1172">
        <v>0</v>
      </c>
      <c r="CP1172">
        <v>10</v>
      </c>
      <c r="CQ1172">
        <v>50</v>
      </c>
      <c r="CR1172">
        <v>20</v>
      </c>
      <c r="CS1172">
        <v>20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30</v>
      </c>
      <c r="DI1172">
        <v>30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</row>
    <row r="1173" spans="1:136" x14ac:dyDescent="0.3">
      <c r="A1173" t="s">
        <v>391</v>
      </c>
      <c r="B1173">
        <v>140</v>
      </c>
      <c r="C1173" t="s">
        <v>3133</v>
      </c>
      <c r="D1173">
        <v>34023004300</v>
      </c>
      <c r="E1173" t="s">
        <v>3134</v>
      </c>
      <c r="F1173" t="s">
        <v>237</v>
      </c>
      <c r="G1173" t="s">
        <v>239</v>
      </c>
      <c r="H1173">
        <v>980</v>
      </c>
      <c r="I1173">
        <v>480</v>
      </c>
      <c r="J1173">
        <v>475</v>
      </c>
      <c r="K1173">
        <v>95</v>
      </c>
      <c r="L1173">
        <v>65</v>
      </c>
      <c r="M1173">
        <v>0</v>
      </c>
      <c r="N1173">
        <v>30</v>
      </c>
      <c r="O1173">
        <v>45</v>
      </c>
      <c r="P1173">
        <v>4</v>
      </c>
      <c r="Q1173">
        <v>10</v>
      </c>
      <c r="R1173">
        <v>35</v>
      </c>
      <c r="S1173">
        <v>100</v>
      </c>
      <c r="T1173">
        <v>80</v>
      </c>
      <c r="U1173">
        <v>4</v>
      </c>
      <c r="V1173">
        <v>15</v>
      </c>
      <c r="W1173">
        <v>65</v>
      </c>
      <c r="X1173">
        <v>50</v>
      </c>
      <c r="Y1173">
        <v>15</v>
      </c>
      <c r="Z1173">
        <v>0</v>
      </c>
      <c r="AA1173">
        <v>170</v>
      </c>
      <c r="AB1173">
        <v>125</v>
      </c>
      <c r="AC1173">
        <v>4</v>
      </c>
      <c r="AD1173">
        <v>40</v>
      </c>
      <c r="AE1173">
        <v>4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4</v>
      </c>
      <c r="AW1173">
        <v>4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500</v>
      </c>
      <c r="BV1173">
        <v>440</v>
      </c>
      <c r="BW1173">
        <v>125</v>
      </c>
      <c r="BX1173">
        <v>80</v>
      </c>
      <c r="BY1173">
        <v>0</v>
      </c>
      <c r="BZ1173">
        <v>45</v>
      </c>
      <c r="CA1173">
        <v>95</v>
      </c>
      <c r="CB1173">
        <v>75</v>
      </c>
      <c r="CC1173">
        <v>0</v>
      </c>
      <c r="CD1173">
        <v>15</v>
      </c>
      <c r="CE1173">
        <v>30</v>
      </c>
      <c r="CF1173">
        <v>15</v>
      </c>
      <c r="CG1173">
        <v>15</v>
      </c>
      <c r="CH1173">
        <v>0</v>
      </c>
      <c r="CI1173">
        <v>100</v>
      </c>
      <c r="CJ1173">
        <v>95</v>
      </c>
      <c r="CK1173">
        <v>0</v>
      </c>
      <c r="CL1173">
        <v>4</v>
      </c>
      <c r="CM1173">
        <v>90</v>
      </c>
      <c r="CN1173">
        <v>50</v>
      </c>
      <c r="CO1173">
        <v>0</v>
      </c>
      <c r="CP1173">
        <v>40</v>
      </c>
      <c r="CQ1173">
        <v>40</v>
      </c>
      <c r="CR1173">
        <v>15</v>
      </c>
      <c r="CS1173">
        <v>15</v>
      </c>
      <c r="CT1173">
        <v>0</v>
      </c>
      <c r="CU1173">
        <v>0</v>
      </c>
      <c r="CV1173">
        <v>20</v>
      </c>
      <c r="CW1173">
        <v>15</v>
      </c>
      <c r="CX1173">
        <v>10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25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25</v>
      </c>
      <c r="DZ1173">
        <v>25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</row>
    <row r="1174" spans="1:136" x14ac:dyDescent="0.3">
      <c r="A1174" t="s">
        <v>391</v>
      </c>
      <c r="B1174">
        <v>140</v>
      </c>
      <c r="C1174" t="s">
        <v>3135</v>
      </c>
      <c r="D1174">
        <v>34023004400</v>
      </c>
      <c r="E1174" t="s">
        <v>3136</v>
      </c>
      <c r="F1174" t="s">
        <v>237</v>
      </c>
      <c r="G1174" t="s">
        <v>239</v>
      </c>
      <c r="H1174">
        <v>1140</v>
      </c>
      <c r="I1174">
        <v>670</v>
      </c>
      <c r="J1174">
        <v>600</v>
      </c>
      <c r="K1174">
        <v>75</v>
      </c>
      <c r="L1174">
        <v>10</v>
      </c>
      <c r="M1174">
        <v>4</v>
      </c>
      <c r="N1174">
        <v>60</v>
      </c>
      <c r="O1174">
        <v>45</v>
      </c>
      <c r="P1174">
        <v>30</v>
      </c>
      <c r="Q1174">
        <v>0</v>
      </c>
      <c r="R1174">
        <v>15</v>
      </c>
      <c r="S1174">
        <v>95</v>
      </c>
      <c r="T1174">
        <v>85</v>
      </c>
      <c r="U1174">
        <v>0</v>
      </c>
      <c r="V1174">
        <v>10</v>
      </c>
      <c r="W1174">
        <v>130</v>
      </c>
      <c r="X1174">
        <v>90</v>
      </c>
      <c r="Y1174">
        <v>35</v>
      </c>
      <c r="Z1174">
        <v>0</v>
      </c>
      <c r="AA1174">
        <v>260</v>
      </c>
      <c r="AB1174">
        <v>200</v>
      </c>
      <c r="AC1174">
        <v>20</v>
      </c>
      <c r="AD1174">
        <v>40</v>
      </c>
      <c r="AE1174">
        <v>70</v>
      </c>
      <c r="AF1174">
        <v>0</v>
      </c>
      <c r="AG1174">
        <v>0</v>
      </c>
      <c r="AH1174">
        <v>0</v>
      </c>
      <c r="AI1174">
        <v>0</v>
      </c>
      <c r="AJ1174">
        <v>10</v>
      </c>
      <c r="AK1174">
        <v>10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35</v>
      </c>
      <c r="AS1174">
        <v>0</v>
      </c>
      <c r="AT1174">
        <v>35</v>
      </c>
      <c r="AU1174">
        <v>0</v>
      </c>
      <c r="AV1174">
        <v>30</v>
      </c>
      <c r="AW1174">
        <v>0</v>
      </c>
      <c r="AX1174">
        <v>30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465</v>
      </c>
      <c r="BV1174">
        <v>390</v>
      </c>
      <c r="BW1174">
        <v>135</v>
      </c>
      <c r="BX1174">
        <v>105</v>
      </c>
      <c r="BY1174">
        <v>10</v>
      </c>
      <c r="BZ1174">
        <v>20</v>
      </c>
      <c r="CA1174">
        <v>130</v>
      </c>
      <c r="CB1174">
        <v>115</v>
      </c>
      <c r="CC1174">
        <v>4</v>
      </c>
      <c r="CD1174">
        <v>10</v>
      </c>
      <c r="CE1174">
        <v>30</v>
      </c>
      <c r="CF1174">
        <v>30</v>
      </c>
      <c r="CG1174">
        <v>0</v>
      </c>
      <c r="CH1174">
        <v>0</v>
      </c>
      <c r="CI1174">
        <v>15</v>
      </c>
      <c r="CJ1174">
        <v>15</v>
      </c>
      <c r="CK1174">
        <v>0</v>
      </c>
      <c r="CL1174">
        <v>0</v>
      </c>
      <c r="CM1174">
        <v>80</v>
      </c>
      <c r="CN1174">
        <v>80</v>
      </c>
      <c r="CO1174">
        <v>0</v>
      </c>
      <c r="CP1174">
        <v>0</v>
      </c>
      <c r="CQ1174">
        <v>75</v>
      </c>
      <c r="CR1174">
        <v>30</v>
      </c>
      <c r="CS1174">
        <v>30</v>
      </c>
      <c r="CT1174">
        <v>0</v>
      </c>
      <c r="CU1174">
        <v>0</v>
      </c>
      <c r="CV1174">
        <v>45</v>
      </c>
      <c r="CW1174">
        <v>45</v>
      </c>
      <c r="CX1174">
        <v>0</v>
      </c>
      <c r="CY1174">
        <v>0</v>
      </c>
      <c r="CZ1174">
        <v>4</v>
      </c>
      <c r="DA1174">
        <v>0</v>
      </c>
      <c r="DB1174">
        <v>4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</row>
    <row r="1175" spans="1:136" x14ac:dyDescent="0.3">
      <c r="A1175" t="s">
        <v>391</v>
      </c>
      <c r="B1175">
        <v>140</v>
      </c>
      <c r="C1175" t="s">
        <v>3137</v>
      </c>
      <c r="D1175">
        <v>34023004500</v>
      </c>
      <c r="E1175" t="s">
        <v>3138</v>
      </c>
      <c r="F1175" t="s">
        <v>237</v>
      </c>
      <c r="G1175" t="s">
        <v>239</v>
      </c>
      <c r="H1175">
        <v>1305</v>
      </c>
      <c r="I1175">
        <v>535</v>
      </c>
      <c r="J1175">
        <v>475</v>
      </c>
      <c r="K1175">
        <v>30</v>
      </c>
      <c r="L1175">
        <v>10</v>
      </c>
      <c r="M1175">
        <v>0</v>
      </c>
      <c r="N1175">
        <v>25</v>
      </c>
      <c r="O1175">
        <v>60</v>
      </c>
      <c r="P1175">
        <v>40</v>
      </c>
      <c r="Q1175">
        <v>4</v>
      </c>
      <c r="R1175">
        <v>15</v>
      </c>
      <c r="S1175">
        <v>65</v>
      </c>
      <c r="T1175">
        <v>55</v>
      </c>
      <c r="U1175">
        <v>10</v>
      </c>
      <c r="V1175">
        <v>0</v>
      </c>
      <c r="W1175">
        <v>130</v>
      </c>
      <c r="X1175">
        <v>90</v>
      </c>
      <c r="Y1175">
        <v>0</v>
      </c>
      <c r="Z1175">
        <v>40</v>
      </c>
      <c r="AA1175">
        <v>185</v>
      </c>
      <c r="AB1175">
        <v>155</v>
      </c>
      <c r="AC1175">
        <v>4</v>
      </c>
      <c r="AD1175">
        <v>25</v>
      </c>
      <c r="AE1175">
        <v>30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30</v>
      </c>
      <c r="AW1175">
        <v>20</v>
      </c>
      <c r="AX1175">
        <v>10</v>
      </c>
      <c r="AY1175">
        <v>0</v>
      </c>
      <c r="AZ1175">
        <v>30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30</v>
      </c>
      <c r="BR1175">
        <v>30</v>
      </c>
      <c r="BS1175">
        <v>0</v>
      </c>
      <c r="BT1175">
        <v>0</v>
      </c>
      <c r="BU1175">
        <v>765</v>
      </c>
      <c r="BV1175">
        <v>665</v>
      </c>
      <c r="BW1175">
        <v>210</v>
      </c>
      <c r="BX1175">
        <v>160</v>
      </c>
      <c r="BY1175">
        <v>30</v>
      </c>
      <c r="BZ1175">
        <v>20</v>
      </c>
      <c r="CA1175">
        <v>115</v>
      </c>
      <c r="CB1175">
        <v>70</v>
      </c>
      <c r="CC1175">
        <v>0</v>
      </c>
      <c r="CD1175">
        <v>50</v>
      </c>
      <c r="CE1175">
        <v>115</v>
      </c>
      <c r="CF1175">
        <v>105</v>
      </c>
      <c r="CG1175">
        <v>0</v>
      </c>
      <c r="CH1175">
        <v>10</v>
      </c>
      <c r="CI1175">
        <v>155</v>
      </c>
      <c r="CJ1175">
        <v>100</v>
      </c>
      <c r="CK1175">
        <v>0</v>
      </c>
      <c r="CL1175">
        <v>55</v>
      </c>
      <c r="CM1175">
        <v>70</v>
      </c>
      <c r="CN1175">
        <v>70</v>
      </c>
      <c r="CO1175">
        <v>0</v>
      </c>
      <c r="CP1175">
        <v>0</v>
      </c>
      <c r="CQ1175">
        <v>90</v>
      </c>
      <c r="CR1175">
        <v>25</v>
      </c>
      <c r="CS1175">
        <v>25</v>
      </c>
      <c r="CT1175">
        <v>0</v>
      </c>
      <c r="CU1175">
        <v>0</v>
      </c>
      <c r="CV1175">
        <v>30</v>
      </c>
      <c r="CW1175">
        <v>30</v>
      </c>
      <c r="CX1175">
        <v>0</v>
      </c>
      <c r="CY1175">
        <v>0</v>
      </c>
      <c r="CZ1175">
        <v>20</v>
      </c>
      <c r="DA1175">
        <v>0</v>
      </c>
      <c r="DB1175">
        <v>20</v>
      </c>
      <c r="DC1175">
        <v>0</v>
      </c>
      <c r="DD1175">
        <v>4</v>
      </c>
      <c r="DE1175">
        <v>0</v>
      </c>
      <c r="DF1175">
        <v>4</v>
      </c>
      <c r="DG1175">
        <v>0</v>
      </c>
      <c r="DH1175">
        <v>15</v>
      </c>
      <c r="DI1175">
        <v>0</v>
      </c>
      <c r="DJ1175">
        <v>15</v>
      </c>
      <c r="DK1175">
        <v>0</v>
      </c>
      <c r="DL1175">
        <v>10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10</v>
      </c>
      <c r="DV1175">
        <v>10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</row>
    <row r="1176" spans="1:136" x14ac:dyDescent="0.3">
      <c r="A1176" t="s">
        <v>391</v>
      </c>
      <c r="B1176">
        <v>140</v>
      </c>
      <c r="C1176" t="s">
        <v>3139</v>
      </c>
      <c r="D1176">
        <v>34023004600</v>
      </c>
      <c r="E1176" t="s">
        <v>3140</v>
      </c>
      <c r="F1176" t="s">
        <v>237</v>
      </c>
      <c r="G1176" t="s">
        <v>239</v>
      </c>
      <c r="H1176">
        <v>2135</v>
      </c>
      <c r="I1176">
        <v>355</v>
      </c>
      <c r="J1176">
        <v>275</v>
      </c>
      <c r="K1176">
        <v>40</v>
      </c>
      <c r="L1176">
        <v>40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115</v>
      </c>
      <c r="T1176">
        <v>100</v>
      </c>
      <c r="U1176">
        <v>0</v>
      </c>
      <c r="V1176">
        <v>15</v>
      </c>
      <c r="W1176">
        <v>25</v>
      </c>
      <c r="X1176">
        <v>25</v>
      </c>
      <c r="Y1176">
        <v>0</v>
      </c>
      <c r="Z1176">
        <v>0</v>
      </c>
      <c r="AA1176">
        <v>100</v>
      </c>
      <c r="AB1176">
        <v>100</v>
      </c>
      <c r="AC1176">
        <v>0</v>
      </c>
      <c r="AD1176">
        <v>0</v>
      </c>
      <c r="AE1176">
        <v>40</v>
      </c>
      <c r="AF1176">
        <v>0</v>
      </c>
      <c r="AG1176">
        <v>0</v>
      </c>
      <c r="AH1176">
        <v>0</v>
      </c>
      <c r="AI1176">
        <v>0</v>
      </c>
      <c r="AJ1176">
        <v>20</v>
      </c>
      <c r="AK1176">
        <v>0</v>
      </c>
      <c r="AL1176">
        <v>20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20</v>
      </c>
      <c r="AW1176">
        <v>20</v>
      </c>
      <c r="AX1176">
        <v>0</v>
      </c>
      <c r="AY1176">
        <v>0</v>
      </c>
      <c r="AZ1176">
        <v>40</v>
      </c>
      <c r="BA1176">
        <v>0</v>
      </c>
      <c r="BB1176">
        <v>0</v>
      </c>
      <c r="BC1176">
        <v>0</v>
      </c>
      <c r="BD1176">
        <v>0</v>
      </c>
      <c r="BE1176">
        <v>40</v>
      </c>
      <c r="BF1176">
        <v>0</v>
      </c>
      <c r="BG1176">
        <v>40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1775</v>
      </c>
      <c r="BV1176">
        <v>1560</v>
      </c>
      <c r="BW1176">
        <v>555</v>
      </c>
      <c r="BX1176">
        <v>360</v>
      </c>
      <c r="BY1176">
        <v>40</v>
      </c>
      <c r="BZ1176">
        <v>160</v>
      </c>
      <c r="CA1176">
        <v>375</v>
      </c>
      <c r="CB1176">
        <v>285</v>
      </c>
      <c r="CC1176">
        <v>55</v>
      </c>
      <c r="CD1176">
        <v>30</v>
      </c>
      <c r="CE1176">
        <v>190</v>
      </c>
      <c r="CF1176">
        <v>120</v>
      </c>
      <c r="CG1176">
        <v>0</v>
      </c>
      <c r="CH1176">
        <v>70</v>
      </c>
      <c r="CI1176">
        <v>75</v>
      </c>
      <c r="CJ1176">
        <v>75</v>
      </c>
      <c r="CK1176">
        <v>0</v>
      </c>
      <c r="CL1176">
        <v>0</v>
      </c>
      <c r="CM1176">
        <v>360</v>
      </c>
      <c r="CN1176">
        <v>300</v>
      </c>
      <c r="CO1176">
        <v>0</v>
      </c>
      <c r="CP1176">
        <v>60</v>
      </c>
      <c r="CQ1176">
        <v>160</v>
      </c>
      <c r="CR1176">
        <v>70</v>
      </c>
      <c r="CS1176">
        <v>70</v>
      </c>
      <c r="CT1176">
        <v>0</v>
      </c>
      <c r="CU1176">
        <v>0</v>
      </c>
      <c r="CV1176">
        <v>35</v>
      </c>
      <c r="CW1176">
        <v>35</v>
      </c>
      <c r="CX1176">
        <v>0</v>
      </c>
      <c r="CY1176">
        <v>0</v>
      </c>
      <c r="CZ1176">
        <v>15</v>
      </c>
      <c r="DA1176">
        <v>15</v>
      </c>
      <c r="DB1176">
        <v>0</v>
      </c>
      <c r="DC1176">
        <v>0</v>
      </c>
      <c r="DD1176">
        <v>25</v>
      </c>
      <c r="DE1176">
        <v>0</v>
      </c>
      <c r="DF1176">
        <v>25</v>
      </c>
      <c r="DG1176">
        <v>0</v>
      </c>
      <c r="DH1176">
        <v>15</v>
      </c>
      <c r="DI1176">
        <v>0</v>
      </c>
      <c r="DJ1176">
        <v>15</v>
      </c>
      <c r="DK1176">
        <v>0</v>
      </c>
      <c r="DL1176">
        <v>60</v>
      </c>
      <c r="DM1176">
        <v>40</v>
      </c>
      <c r="DN1176">
        <v>40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20</v>
      </c>
      <c r="DZ1176">
        <v>20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</row>
    <row r="1177" spans="1:136" x14ac:dyDescent="0.3">
      <c r="A1177" t="s">
        <v>391</v>
      </c>
      <c r="B1177">
        <v>140</v>
      </c>
      <c r="C1177" t="s">
        <v>3141</v>
      </c>
      <c r="D1177">
        <v>34023004700</v>
      </c>
      <c r="E1177" t="s">
        <v>3142</v>
      </c>
      <c r="F1177" t="s">
        <v>237</v>
      </c>
      <c r="G1177" t="s">
        <v>239</v>
      </c>
      <c r="H1177">
        <v>1780</v>
      </c>
      <c r="I1177">
        <v>350</v>
      </c>
      <c r="J1177">
        <v>345</v>
      </c>
      <c r="K1177">
        <v>15</v>
      </c>
      <c r="L1177">
        <v>0</v>
      </c>
      <c r="M1177">
        <v>0</v>
      </c>
      <c r="N1177">
        <v>15</v>
      </c>
      <c r="O1177">
        <v>70</v>
      </c>
      <c r="P1177">
        <v>50</v>
      </c>
      <c r="Q1177">
        <v>10</v>
      </c>
      <c r="R1177">
        <v>15</v>
      </c>
      <c r="S1177">
        <v>65</v>
      </c>
      <c r="T1177">
        <v>45</v>
      </c>
      <c r="U1177">
        <v>0</v>
      </c>
      <c r="V1177">
        <v>20</v>
      </c>
      <c r="W1177">
        <v>70</v>
      </c>
      <c r="X1177">
        <v>25</v>
      </c>
      <c r="Y1177">
        <v>0</v>
      </c>
      <c r="Z1177">
        <v>45</v>
      </c>
      <c r="AA1177">
        <v>125</v>
      </c>
      <c r="AB1177">
        <v>80</v>
      </c>
      <c r="AC1177">
        <v>10</v>
      </c>
      <c r="AD1177">
        <v>40</v>
      </c>
      <c r="AE1177">
        <v>4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4</v>
      </c>
      <c r="AW1177">
        <v>0</v>
      </c>
      <c r="AX1177">
        <v>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1430</v>
      </c>
      <c r="BV1177">
        <v>1340</v>
      </c>
      <c r="BW1177">
        <v>765</v>
      </c>
      <c r="BX1177">
        <v>445</v>
      </c>
      <c r="BY1177">
        <v>20</v>
      </c>
      <c r="BZ1177">
        <v>300</v>
      </c>
      <c r="CA1177">
        <v>215</v>
      </c>
      <c r="CB1177">
        <v>175</v>
      </c>
      <c r="CC1177">
        <v>0</v>
      </c>
      <c r="CD1177">
        <v>40</v>
      </c>
      <c r="CE1177">
        <v>75</v>
      </c>
      <c r="CF1177">
        <v>60</v>
      </c>
      <c r="CG1177">
        <v>10</v>
      </c>
      <c r="CH1177">
        <v>10</v>
      </c>
      <c r="CI1177">
        <v>115</v>
      </c>
      <c r="CJ1177">
        <v>115</v>
      </c>
      <c r="CK1177">
        <v>0</v>
      </c>
      <c r="CL1177">
        <v>0</v>
      </c>
      <c r="CM1177">
        <v>170</v>
      </c>
      <c r="CN1177">
        <v>125</v>
      </c>
      <c r="CO1177">
        <v>0</v>
      </c>
      <c r="CP1177">
        <v>45</v>
      </c>
      <c r="CQ1177">
        <v>55</v>
      </c>
      <c r="CR1177">
        <v>10</v>
      </c>
      <c r="CS1177">
        <v>10</v>
      </c>
      <c r="CT1177">
        <v>0</v>
      </c>
      <c r="CU1177">
        <v>0</v>
      </c>
      <c r="CV1177">
        <v>20</v>
      </c>
      <c r="CW1177">
        <v>10</v>
      </c>
      <c r="CX1177">
        <v>10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25</v>
      </c>
      <c r="DE1177">
        <v>25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35</v>
      </c>
      <c r="DM1177">
        <v>15</v>
      </c>
      <c r="DN1177">
        <v>15</v>
      </c>
      <c r="DO1177">
        <v>0</v>
      </c>
      <c r="DP1177">
        <v>0</v>
      </c>
      <c r="DQ1177">
        <v>20</v>
      </c>
      <c r="DR1177">
        <v>20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</row>
    <row r="1178" spans="1:136" x14ac:dyDescent="0.3">
      <c r="A1178" t="s">
        <v>391</v>
      </c>
      <c r="B1178">
        <v>140</v>
      </c>
      <c r="C1178" t="s">
        <v>3143</v>
      </c>
      <c r="D1178">
        <v>34023004800</v>
      </c>
      <c r="E1178" t="s">
        <v>3144</v>
      </c>
      <c r="F1178" t="s">
        <v>237</v>
      </c>
      <c r="G1178" t="s">
        <v>239</v>
      </c>
      <c r="H1178">
        <v>1350</v>
      </c>
      <c r="I1178">
        <v>500</v>
      </c>
      <c r="J1178">
        <v>460</v>
      </c>
      <c r="K1178">
        <v>55</v>
      </c>
      <c r="L1178">
        <v>0</v>
      </c>
      <c r="M1178">
        <v>0</v>
      </c>
      <c r="N1178">
        <v>55</v>
      </c>
      <c r="O1178">
        <v>95</v>
      </c>
      <c r="P1178">
        <v>65</v>
      </c>
      <c r="Q1178">
        <v>0</v>
      </c>
      <c r="R1178">
        <v>30</v>
      </c>
      <c r="S1178">
        <v>50</v>
      </c>
      <c r="T1178">
        <v>50</v>
      </c>
      <c r="U1178">
        <v>0</v>
      </c>
      <c r="V1178">
        <v>0</v>
      </c>
      <c r="W1178">
        <v>65</v>
      </c>
      <c r="X1178">
        <v>55</v>
      </c>
      <c r="Y1178">
        <v>0</v>
      </c>
      <c r="Z1178">
        <v>4</v>
      </c>
      <c r="AA1178">
        <v>200</v>
      </c>
      <c r="AB1178">
        <v>175</v>
      </c>
      <c r="AC1178">
        <v>0</v>
      </c>
      <c r="AD1178">
        <v>25</v>
      </c>
      <c r="AE1178">
        <v>40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</v>
      </c>
      <c r="AO1178">
        <v>15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25</v>
      </c>
      <c r="AW1178">
        <v>10</v>
      </c>
      <c r="AX1178">
        <v>15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850</v>
      </c>
      <c r="BV1178">
        <v>760</v>
      </c>
      <c r="BW1178">
        <v>290</v>
      </c>
      <c r="BX1178">
        <v>195</v>
      </c>
      <c r="BY1178">
        <v>30</v>
      </c>
      <c r="BZ1178">
        <v>65</v>
      </c>
      <c r="CA1178">
        <v>120</v>
      </c>
      <c r="CB1178">
        <v>75</v>
      </c>
      <c r="CC1178">
        <v>20</v>
      </c>
      <c r="CD1178">
        <v>30</v>
      </c>
      <c r="CE1178">
        <v>95</v>
      </c>
      <c r="CF1178">
        <v>85</v>
      </c>
      <c r="CG1178">
        <v>0</v>
      </c>
      <c r="CH1178">
        <v>10</v>
      </c>
      <c r="CI1178">
        <v>40</v>
      </c>
      <c r="CJ1178">
        <v>30</v>
      </c>
      <c r="CK1178">
        <v>0</v>
      </c>
      <c r="CL1178">
        <v>10</v>
      </c>
      <c r="CM1178">
        <v>220</v>
      </c>
      <c r="CN1178">
        <v>110</v>
      </c>
      <c r="CO1178">
        <v>15</v>
      </c>
      <c r="CP1178">
        <v>90</v>
      </c>
      <c r="CQ1178">
        <v>65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15</v>
      </c>
      <c r="DA1178">
        <v>15</v>
      </c>
      <c r="DB1178">
        <v>0</v>
      </c>
      <c r="DC1178">
        <v>0</v>
      </c>
      <c r="DD1178">
        <v>50</v>
      </c>
      <c r="DE1178">
        <v>30</v>
      </c>
      <c r="DF1178">
        <v>25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20</v>
      </c>
      <c r="DM1178">
        <v>0</v>
      </c>
      <c r="DN1178">
        <v>0</v>
      </c>
      <c r="DO1178">
        <v>0</v>
      </c>
      <c r="DP1178">
        <v>0</v>
      </c>
      <c r="DQ1178">
        <v>20</v>
      </c>
      <c r="DR1178">
        <v>0</v>
      </c>
      <c r="DS1178">
        <v>20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</row>
    <row r="1179" spans="1:136" x14ac:dyDescent="0.3">
      <c r="A1179" t="s">
        <v>391</v>
      </c>
      <c r="B1179">
        <v>140</v>
      </c>
      <c r="C1179" t="s">
        <v>3145</v>
      </c>
      <c r="D1179">
        <v>34023004900</v>
      </c>
      <c r="E1179" t="s">
        <v>3146</v>
      </c>
      <c r="F1179" t="s">
        <v>237</v>
      </c>
      <c r="G1179" t="s">
        <v>239</v>
      </c>
      <c r="H1179">
        <v>1775</v>
      </c>
      <c r="I1179">
        <v>220</v>
      </c>
      <c r="J1179">
        <v>195</v>
      </c>
      <c r="K1179">
        <v>75</v>
      </c>
      <c r="L1179">
        <v>35</v>
      </c>
      <c r="M1179">
        <v>0</v>
      </c>
      <c r="N1179">
        <v>35</v>
      </c>
      <c r="O1179">
        <v>30</v>
      </c>
      <c r="P1179">
        <v>15</v>
      </c>
      <c r="Q1179">
        <v>10</v>
      </c>
      <c r="R1179">
        <v>4</v>
      </c>
      <c r="S1179">
        <v>25</v>
      </c>
      <c r="T1179">
        <v>25</v>
      </c>
      <c r="U1179">
        <v>0</v>
      </c>
      <c r="V1179">
        <v>0</v>
      </c>
      <c r="W1179">
        <v>10</v>
      </c>
      <c r="X1179">
        <v>10</v>
      </c>
      <c r="Y1179">
        <v>0</v>
      </c>
      <c r="Z1179">
        <v>0</v>
      </c>
      <c r="AA1179">
        <v>55</v>
      </c>
      <c r="AB1179">
        <v>20</v>
      </c>
      <c r="AC1179">
        <v>15</v>
      </c>
      <c r="AD1179">
        <v>20</v>
      </c>
      <c r="AE1179">
        <v>25</v>
      </c>
      <c r="AF1179">
        <v>4</v>
      </c>
      <c r="AG1179">
        <v>0</v>
      </c>
      <c r="AH1179">
        <v>4</v>
      </c>
      <c r="AI1179">
        <v>0</v>
      </c>
      <c r="AJ1179">
        <v>20</v>
      </c>
      <c r="AK1179">
        <v>20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1555</v>
      </c>
      <c r="BV1179">
        <v>1350</v>
      </c>
      <c r="BW1179">
        <v>690</v>
      </c>
      <c r="BX1179">
        <v>490</v>
      </c>
      <c r="BY1179">
        <v>15</v>
      </c>
      <c r="BZ1179">
        <v>185</v>
      </c>
      <c r="CA1179">
        <v>260</v>
      </c>
      <c r="CB1179">
        <v>160</v>
      </c>
      <c r="CC1179">
        <v>10</v>
      </c>
      <c r="CD1179">
        <v>90</v>
      </c>
      <c r="CE1179">
        <v>140</v>
      </c>
      <c r="CF1179">
        <v>85</v>
      </c>
      <c r="CG1179">
        <v>15</v>
      </c>
      <c r="CH1179">
        <v>40</v>
      </c>
      <c r="CI1179">
        <v>95</v>
      </c>
      <c r="CJ1179">
        <v>60</v>
      </c>
      <c r="CK1179">
        <v>0</v>
      </c>
      <c r="CL1179">
        <v>35</v>
      </c>
      <c r="CM1179">
        <v>170</v>
      </c>
      <c r="CN1179">
        <v>145</v>
      </c>
      <c r="CO1179">
        <v>0</v>
      </c>
      <c r="CP1179">
        <v>20</v>
      </c>
      <c r="CQ1179">
        <v>125</v>
      </c>
      <c r="CR1179">
        <v>65</v>
      </c>
      <c r="CS1179">
        <v>25</v>
      </c>
      <c r="CT1179">
        <v>40</v>
      </c>
      <c r="CU1179">
        <v>0</v>
      </c>
      <c r="CV1179">
        <v>30</v>
      </c>
      <c r="CW1179">
        <v>30</v>
      </c>
      <c r="CX1179">
        <v>0</v>
      </c>
      <c r="CY1179">
        <v>0</v>
      </c>
      <c r="CZ1179">
        <v>20</v>
      </c>
      <c r="DA1179">
        <v>20</v>
      </c>
      <c r="DB1179">
        <v>0</v>
      </c>
      <c r="DC1179">
        <v>0</v>
      </c>
      <c r="DD1179">
        <v>10</v>
      </c>
      <c r="DE1179">
        <v>10</v>
      </c>
      <c r="DF1179">
        <v>0</v>
      </c>
      <c r="DG1179">
        <v>0</v>
      </c>
      <c r="DH1179">
        <v>4</v>
      </c>
      <c r="DI1179">
        <v>0</v>
      </c>
      <c r="DJ1179">
        <v>4</v>
      </c>
      <c r="DK1179">
        <v>0</v>
      </c>
      <c r="DL1179">
        <v>80</v>
      </c>
      <c r="DM1179">
        <v>20</v>
      </c>
      <c r="DN1179">
        <v>20</v>
      </c>
      <c r="DO1179">
        <v>0</v>
      </c>
      <c r="DP1179">
        <v>0</v>
      </c>
      <c r="DQ1179">
        <v>40</v>
      </c>
      <c r="DR1179">
        <v>40</v>
      </c>
      <c r="DS1179">
        <v>0</v>
      </c>
      <c r="DT1179">
        <v>0</v>
      </c>
      <c r="DU1179">
        <v>15</v>
      </c>
      <c r="DV1179">
        <v>15</v>
      </c>
      <c r="DW1179">
        <v>0</v>
      </c>
      <c r="DX1179">
        <v>0</v>
      </c>
      <c r="DY1179">
        <v>10</v>
      </c>
      <c r="DZ1179">
        <v>0</v>
      </c>
      <c r="EA1179">
        <v>10</v>
      </c>
      <c r="EB1179">
        <v>0</v>
      </c>
      <c r="EC1179">
        <v>0</v>
      </c>
      <c r="ED1179">
        <v>0</v>
      </c>
      <c r="EE1179">
        <v>0</v>
      </c>
      <c r="EF1179">
        <v>0</v>
      </c>
    </row>
    <row r="1180" spans="1:136" x14ac:dyDescent="0.3">
      <c r="A1180" t="s">
        <v>391</v>
      </c>
      <c r="B1180">
        <v>140</v>
      </c>
      <c r="C1180" t="s">
        <v>3147</v>
      </c>
      <c r="D1180">
        <v>34023005000</v>
      </c>
      <c r="E1180" t="s">
        <v>3148</v>
      </c>
      <c r="F1180" t="s">
        <v>237</v>
      </c>
      <c r="G1180" t="s">
        <v>239</v>
      </c>
      <c r="H1180">
        <v>1970</v>
      </c>
      <c r="I1180">
        <v>285</v>
      </c>
      <c r="J1180">
        <v>285</v>
      </c>
      <c r="K1180">
        <v>50</v>
      </c>
      <c r="L1180">
        <v>30</v>
      </c>
      <c r="M1180">
        <v>0</v>
      </c>
      <c r="N1180">
        <v>20</v>
      </c>
      <c r="O1180">
        <v>30</v>
      </c>
      <c r="P1180">
        <v>10</v>
      </c>
      <c r="Q1180">
        <v>0</v>
      </c>
      <c r="R1180">
        <v>20</v>
      </c>
      <c r="S1180">
        <v>20</v>
      </c>
      <c r="T1180">
        <v>10</v>
      </c>
      <c r="U1180">
        <v>0</v>
      </c>
      <c r="V1180">
        <v>4</v>
      </c>
      <c r="W1180">
        <v>25</v>
      </c>
      <c r="X1180">
        <v>15</v>
      </c>
      <c r="Y1180">
        <v>0</v>
      </c>
      <c r="Z1180">
        <v>10</v>
      </c>
      <c r="AA1180">
        <v>160</v>
      </c>
      <c r="AB1180">
        <v>110</v>
      </c>
      <c r="AC1180">
        <v>0</v>
      </c>
      <c r="AD1180">
        <v>50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1685</v>
      </c>
      <c r="BV1180">
        <v>1560</v>
      </c>
      <c r="BW1180">
        <v>755</v>
      </c>
      <c r="BX1180">
        <v>360</v>
      </c>
      <c r="BY1180">
        <v>10</v>
      </c>
      <c r="BZ1180">
        <v>385</v>
      </c>
      <c r="CA1180">
        <v>310</v>
      </c>
      <c r="CB1180">
        <v>195</v>
      </c>
      <c r="CC1180">
        <v>0</v>
      </c>
      <c r="CD1180">
        <v>115</v>
      </c>
      <c r="CE1180">
        <v>180</v>
      </c>
      <c r="CF1180">
        <v>130</v>
      </c>
      <c r="CG1180">
        <v>10</v>
      </c>
      <c r="CH1180">
        <v>40</v>
      </c>
      <c r="CI1180">
        <v>115</v>
      </c>
      <c r="CJ1180">
        <v>55</v>
      </c>
      <c r="CK1180">
        <v>15</v>
      </c>
      <c r="CL1180">
        <v>45</v>
      </c>
      <c r="CM1180">
        <v>200</v>
      </c>
      <c r="CN1180">
        <v>95</v>
      </c>
      <c r="CO1180">
        <v>0</v>
      </c>
      <c r="CP1180">
        <v>105</v>
      </c>
      <c r="CQ1180">
        <v>95</v>
      </c>
      <c r="CR1180">
        <v>65</v>
      </c>
      <c r="CS1180">
        <v>45</v>
      </c>
      <c r="CT1180">
        <v>20</v>
      </c>
      <c r="CU1180">
        <v>0</v>
      </c>
      <c r="CV1180">
        <v>10</v>
      </c>
      <c r="CW1180">
        <v>10</v>
      </c>
      <c r="CX1180">
        <v>0</v>
      </c>
      <c r="CY1180">
        <v>0</v>
      </c>
      <c r="CZ1180">
        <v>20</v>
      </c>
      <c r="DA1180">
        <v>20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30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10</v>
      </c>
      <c r="DV1180">
        <v>0</v>
      </c>
      <c r="DW1180">
        <v>10</v>
      </c>
      <c r="DX1180">
        <v>0</v>
      </c>
      <c r="DY1180">
        <v>20</v>
      </c>
      <c r="DZ1180">
        <v>20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</row>
    <row r="1181" spans="1:136" x14ac:dyDescent="0.3">
      <c r="A1181" t="s">
        <v>391</v>
      </c>
      <c r="B1181">
        <v>140</v>
      </c>
      <c r="C1181" t="s">
        <v>3149</v>
      </c>
      <c r="D1181">
        <v>34023005100</v>
      </c>
      <c r="E1181" t="s">
        <v>3150</v>
      </c>
      <c r="F1181" t="s">
        <v>237</v>
      </c>
      <c r="G1181" t="s">
        <v>238</v>
      </c>
      <c r="H1181">
        <v>1465</v>
      </c>
      <c r="I1181">
        <v>505</v>
      </c>
      <c r="J1181">
        <v>465</v>
      </c>
      <c r="K1181">
        <v>50</v>
      </c>
      <c r="L1181">
        <v>10</v>
      </c>
      <c r="M1181">
        <v>0</v>
      </c>
      <c r="N1181">
        <v>40</v>
      </c>
      <c r="O1181">
        <v>65</v>
      </c>
      <c r="P1181">
        <v>30</v>
      </c>
      <c r="Q1181">
        <v>0</v>
      </c>
      <c r="R1181">
        <v>35</v>
      </c>
      <c r="S1181">
        <v>35</v>
      </c>
      <c r="T1181">
        <v>0</v>
      </c>
      <c r="U1181">
        <v>0</v>
      </c>
      <c r="V1181">
        <v>35</v>
      </c>
      <c r="W1181">
        <v>40</v>
      </c>
      <c r="X1181">
        <v>10</v>
      </c>
      <c r="Y1181">
        <v>20</v>
      </c>
      <c r="Z1181">
        <v>4</v>
      </c>
      <c r="AA1181">
        <v>270</v>
      </c>
      <c r="AB1181">
        <v>175</v>
      </c>
      <c r="AC1181">
        <v>30</v>
      </c>
      <c r="AD1181">
        <v>70</v>
      </c>
      <c r="AE1181">
        <v>40</v>
      </c>
      <c r="AF1181">
        <v>10</v>
      </c>
      <c r="AG1181">
        <v>10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30</v>
      </c>
      <c r="AW1181">
        <v>10</v>
      </c>
      <c r="AX1181">
        <v>20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960</v>
      </c>
      <c r="BV1181">
        <v>880</v>
      </c>
      <c r="BW1181">
        <v>370</v>
      </c>
      <c r="BX1181">
        <v>220</v>
      </c>
      <c r="BY1181">
        <v>30</v>
      </c>
      <c r="BZ1181">
        <v>115</v>
      </c>
      <c r="CA1181">
        <v>230</v>
      </c>
      <c r="CB1181">
        <v>170</v>
      </c>
      <c r="CC1181">
        <v>0</v>
      </c>
      <c r="CD1181">
        <v>60</v>
      </c>
      <c r="CE1181">
        <v>135</v>
      </c>
      <c r="CF1181">
        <v>110</v>
      </c>
      <c r="CG1181">
        <v>0</v>
      </c>
      <c r="CH1181">
        <v>25</v>
      </c>
      <c r="CI1181">
        <v>40</v>
      </c>
      <c r="CJ1181">
        <v>30</v>
      </c>
      <c r="CK1181">
        <v>0</v>
      </c>
      <c r="CL1181">
        <v>10</v>
      </c>
      <c r="CM1181">
        <v>100</v>
      </c>
      <c r="CN1181">
        <v>75</v>
      </c>
      <c r="CO1181">
        <v>0</v>
      </c>
      <c r="CP1181">
        <v>30</v>
      </c>
      <c r="CQ1181">
        <v>70</v>
      </c>
      <c r="CR1181">
        <v>45</v>
      </c>
      <c r="CS1181">
        <v>45</v>
      </c>
      <c r="CT1181">
        <v>0</v>
      </c>
      <c r="CU1181">
        <v>0</v>
      </c>
      <c r="CV1181">
        <v>10</v>
      </c>
      <c r="CW1181">
        <v>10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20</v>
      </c>
      <c r="DE1181">
        <v>20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10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10</v>
      </c>
      <c r="DV1181">
        <v>10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</row>
    <row r="1182" spans="1:136" x14ac:dyDescent="0.3">
      <c r="A1182" t="s">
        <v>391</v>
      </c>
      <c r="B1182">
        <v>140</v>
      </c>
      <c r="C1182" t="s">
        <v>3151</v>
      </c>
      <c r="D1182">
        <v>34023005200</v>
      </c>
      <c r="E1182" t="s">
        <v>3152</v>
      </c>
      <c r="F1182" t="s">
        <v>237</v>
      </c>
      <c r="G1182" t="s">
        <v>238</v>
      </c>
      <c r="H1182">
        <v>1215</v>
      </c>
      <c r="I1182">
        <v>200</v>
      </c>
      <c r="J1182">
        <v>200</v>
      </c>
      <c r="K1182">
        <v>35</v>
      </c>
      <c r="L1182">
        <v>0</v>
      </c>
      <c r="M1182">
        <v>0</v>
      </c>
      <c r="N1182">
        <v>35</v>
      </c>
      <c r="O1182">
        <v>15</v>
      </c>
      <c r="P1182">
        <v>10</v>
      </c>
      <c r="Q1182">
        <v>0</v>
      </c>
      <c r="R1182">
        <v>10</v>
      </c>
      <c r="S1182">
        <v>10</v>
      </c>
      <c r="T1182">
        <v>10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135</v>
      </c>
      <c r="AB1182">
        <v>95</v>
      </c>
      <c r="AC1182">
        <v>0</v>
      </c>
      <c r="AD1182">
        <v>40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1015</v>
      </c>
      <c r="BV1182">
        <v>990</v>
      </c>
      <c r="BW1182">
        <v>390</v>
      </c>
      <c r="BX1182">
        <v>10</v>
      </c>
      <c r="BY1182">
        <v>0</v>
      </c>
      <c r="BZ1182">
        <v>380</v>
      </c>
      <c r="CA1182">
        <v>90</v>
      </c>
      <c r="CB1182">
        <v>50</v>
      </c>
      <c r="CC1182">
        <v>0</v>
      </c>
      <c r="CD1182">
        <v>40</v>
      </c>
      <c r="CE1182">
        <v>105</v>
      </c>
      <c r="CF1182">
        <v>65</v>
      </c>
      <c r="CG1182">
        <v>0</v>
      </c>
      <c r="CH1182">
        <v>40</v>
      </c>
      <c r="CI1182">
        <v>80</v>
      </c>
      <c r="CJ1182">
        <v>15</v>
      </c>
      <c r="CK1182">
        <v>0</v>
      </c>
      <c r="CL1182">
        <v>60</v>
      </c>
      <c r="CM1182">
        <v>325</v>
      </c>
      <c r="CN1182">
        <v>135</v>
      </c>
      <c r="CO1182">
        <v>0</v>
      </c>
      <c r="CP1182">
        <v>190</v>
      </c>
      <c r="CQ1182">
        <v>15</v>
      </c>
      <c r="CR1182">
        <v>15</v>
      </c>
      <c r="CS1182">
        <v>0</v>
      </c>
      <c r="CT1182">
        <v>0</v>
      </c>
      <c r="CU1182">
        <v>15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10</v>
      </c>
      <c r="DM1182">
        <v>10</v>
      </c>
      <c r="DN1182">
        <v>0</v>
      </c>
      <c r="DO1182">
        <v>0</v>
      </c>
      <c r="DP1182">
        <v>10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</row>
    <row r="1183" spans="1:136" x14ac:dyDescent="0.3">
      <c r="A1183" t="s">
        <v>391</v>
      </c>
      <c r="B1183">
        <v>140</v>
      </c>
      <c r="C1183" t="s">
        <v>3153</v>
      </c>
      <c r="D1183">
        <v>34023005300</v>
      </c>
      <c r="E1183" t="s">
        <v>3154</v>
      </c>
      <c r="F1183" t="s">
        <v>237</v>
      </c>
      <c r="G1183" t="s">
        <v>238</v>
      </c>
      <c r="H1183">
        <v>1580</v>
      </c>
      <c r="I1183">
        <v>115</v>
      </c>
      <c r="J1183">
        <v>115</v>
      </c>
      <c r="K1183">
        <v>25</v>
      </c>
      <c r="L1183">
        <v>15</v>
      </c>
      <c r="M1183">
        <v>0</v>
      </c>
      <c r="N1183">
        <v>15</v>
      </c>
      <c r="O1183">
        <v>45</v>
      </c>
      <c r="P1183">
        <v>4</v>
      </c>
      <c r="Q1183">
        <v>0</v>
      </c>
      <c r="R1183">
        <v>40</v>
      </c>
      <c r="S1183">
        <v>20</v>
      </c>
      <c r="T1183">
        <v>15</v>
      </c>
      <c r="U1183">
        <v>0</v>
      </c>
      <c r="V1183">
        <v>10</v>
      </c>
      <c r="W1183">
        <v>15</v>
      </c>
      <c r="X1183">
        <v>4</v>
      </c>
      <c r="Y1183">
        <v>0</v>
      </c>
      <c r="Z1183">
        <v>10</v>
      </c>
      <c r="AA1183">
        <v>10</v>
      </c>
      <c r="AB1183">
        <v>0</v>
      </c>
      <c r="AC1183">
        <v>0</v>
      </c>
      <c r="AD1183">
        <v>10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1465</v>
      </c>
      <c r="BV1183">
        <v>1210</v>
      </c>
      <c r="BW1183">
        <v>790</v>
      </c>
      <c r="BX1183">
        <v>160</v>
      </c>
      <c r="BY1183">
        <v>0</v>
      </c>
      <c r="BZ1183">
        <v>630</v>
      </c>
      <c r="CA1183">
        <v>150</v>
      </c>
      <c r="CB1183">
        <v>35</v>
      </c>
      <c r="CC1183">
        <v>4</v>
      </c>
      <c r="CD1183">
        <v>110</v>
      </c>
      <c r="CE1183">
        <v>130</v>
      </c>
      <c r="CF1183">
        <v>40</v>
      </c>
      <c r="CG1183">
        <v>0</v>
      </c>
      <c r="CH1183">
        <v>90</v>
      </c>
      <c r="CI1183">
        <v>75</v>
      </c>
      <c r="CJ1183">
        <v>0</v>
      </c>
      <c r="CK1183">
        <v>0</v>
      </c>
      <c r="CL1183">
        <v>75</v>
      </c>
      <c r="CM1183">
        <v>60</v>
      </c>
      <c r="CN1183">
        <v>35</v>
      </c>
      <c r="CO1183">
        <v>0</v>
      </c>
      <c r="CP1183">
        <v>25</v>
      </c>
      <c r="CQ1183">
        <v>210</v>
      </c>
      <c r="CR1183">
        <v>45</v>
      </c>
      <c r="CS1183">
        <v>45</v>
      </c>
      <c r="CT1183">
        <v>0</v>
      </c>
      <c r="CU1183">
        <v>0</v>
      </c>
      <c r="CV1183">
        <v>55</v>
      </c>
      <c r="CW1183">
        <v>55</v>
      </c>
      <c r="CX1183">
        <v>0</v>
      </c>
      <c r="CY1183">
        <v>0</v>
      </c>
      <c r="CZ1183">
        <v>80</v>
      </c>
      <c r="DA1183">
        <v>60</v>
      </c>
      <c r="DB1183">
        <v>20</v>
      </c>
      <c r="DC1183">
        <v>0</v>
      </c>
      <c r="DD1183">
        <v>25</v>
      </c>
      <c r="DE1183">
        <v>0</v>
      </c>
      <c r="DF1183">
        <v>25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45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45</v>
      </c>
      <c r="DV1183">
        <v>25</v>
      </c>
      <c r="DW1183">
        <v>20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</row>
    <row r="1184" spans="1:136" x14ac:dyDescent="0.3">
      <c r="A1184" t="s">
        <v>391</v>
      </c>
      <c r="B1184">
        <v>140</v>
      </c>
      <c r="C1184" t="s">
        <v>3155</v>
      </c>
      <c r="D1184">
        <v>34023005500</v>
      </c>
      <c r="E1184" t="s">
        <v>3156</v>
      </c>
      <c r="F1184" t="s">
        <v>237</v>
      </c>
      <c r="G1184" t="s">
        <v>238</v>
      </c>
      <c r="H1184">
        <v>650</v>
      </c>
      <c r="I1184">
        <v>125</v>
      </c>
      <c r="J1184">
        <v>95</v>
      </c>
      <c r="K1184">
        <v>10</v>
      </c>
      <c r="L1184">
        <v>0</v>
      </c>
      <c r="M1184">
        <v>4</v>
      </c>
      <c r="N1184">
        <v>4</v>
      </c>
      <c r="O1184">
        <v>20</v>
      </c>
      <c r="P1184">
        <v>15</v>
      </c>
      <c r="Q1184">
        <v>0</v>
      </c>
      <c r="R1184">
        <v>4</v>
      </c>
      <c r="S1184">
        <v>15</v>
      </c>
      <c r="T1184">
        <v>10</v>
      </c>
      <c r="U1184">
        <v>0</v>
      </c>
      <c r="V1184">
        <v>10</v>
      </c>
      <c r="W1184">
        <v>4</v>
      </c>
      <c r="X1184">
        <v>4</v>
      </c>
      <c r="Y1184">
        <v>0</v>
      </c>
      <c r="Z1184">
        <v>0</v>
      </c>
      <c r="AA1184">
        <v>45</v>
      </c>
      <c r="AB1184">
        <v>30</v>
      </c>
      <c r="AC1184">
        <v>0</v>
      </c>
      <c r="AD1184">
        <v>15</v>
      </c>
      <c r="AE1184">
        <v>15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15</v>
      </c>
      <c r="AW1184">
        <v>0</v>
      </c>
      <c r="AX1184">
        <v>0</v>
      </c>
      <c r="AY1184">
        <v>15</v>
      </c>
      <c r="AZ1184">
        <v>15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15</v>
      </c>
      <c r="BN1184">
        <v>15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525</v>
      </c>
      <c r="BV1184">
        <v>320</v>
      </c>
      <c r="BW1184">
        <v>130</v>
      </c>
      <c r="BX1184">
        <v>45</v>
      </c>
      <c r="BY1184">
        <v>10</v>
      </c>
      <c r="BZ1184">
        <v>75</v>
      </c>
      <c r="CA1184">
        <v>140</v>
      </c>
      <c r="CB1184">
        <v>65</v>
      </c>
      <c r="CC1184">
        <v>10</v>
      </c>
      <c r="CD1184">
        <v>65</v>
      </c>
      <c r="CE1184">
        <v>20</v>
      </c>
      <c r="CF1184">
        <v>20</v>
      </c>
      <c r="CG1184">
        <v>0</v>
      </c>
      <c r="CH1184">
        <v>4</v>
      </c>
      <c r="CI1184">
        <v>10</v>
      </c>
      <c r="CJ1184">
        <v>10</v>
      </c>
      <c r="CK1184">
        <v>0</v>
      </c>
      <c r="CL1184">
        <v>0</v>
      </c>
      <c r="CM1184">
        <v>20</v>
      </c>
      <c r="CN1184">
        <v>20</v>
      </c>
      <c r="CO1184">
        <v>0</v>
      </c>
      <c r="CP1184">
        <v>0</v>
      </c>
      <c r="CQ1184">
        <v>155</v>
      </c>
      <c r="CR1184">
        <v>60</v>
      </c>
      <c r="CS1184">
        <v>60</v>
      </c>
      <c r="CT1184">
        <v>0</v>
      </c>
      <c r="CU1184">
        <v>0</v>
      </c>
      <c r="CV1184">
        <v>30</v>
      </c>
      <c r="CW1184">
        <v>20</v>
      </c>
      <c r="CX1184">
        <v>10</v>
      </c>
      <c r="CY1184">
        <v>0</v>
      </c>
      <c r="CZ1184">
        <v>35</v>
      </c>
      <c r="DA1184">
        <v>35</v>
      </c>
      <c r="DB1184">
        <v>0</v>
      </c>
      <c r="DC1184">
        <v>0</v>
      </c>
      <c r="DD1184">
        <v>15</v>
      </c>
      <c r="DE1184">
        <v>10</v>
      </c>
      <c r="DF1184">
        <v>4</v>
      </c>
      <c r="DG1184">
        <v>0</v>
      </c>
      <c r="DH1184">
        <v>10</v>
      </c>
      <c r="DI1184">
        <v>10</v>
      </c>
      <c r="DJ1184">
        <v>0</v>
      </c>
      <c r="DK1184">
        <v>0</v>
      </c>
      <c r="DL1184">
        <v>50</v>
      </c>
      <c r="DM1184">
        <v>10</v>
      </c>
      <c r="DN1184">
        <v>10</v>
      </c>
      <c r="DO1184">
        <v>0</v>
      </c>
      <c r="DP1184">
        <v>0</v>
      </c>
      <c r="DQ1184">
        <v>10</v>
      </c>
      <c r="DR1184">
        <v>10</v>
      </c>
      <c r="DS1184">
        <v>0</v>
      </c>
      <c r="DT1184">
        <v>0</v>
      </c>
      <c r="DU1184">
        <v>30</v>
      </c>
      <c r="DV1184">
        <v>15</v>
      </c>
      <c r="DW1184">
        <v>15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</row>
    <row r="1185" spans="1:136" x14ac:dyDescent="0.3">
      <c r="A1185" t="s">
        <v>391</v>
      </c>
      <c r="B1185">
        <v>140</v>
      </c>
      <c r="C1185" t="s">
        <v>3157</v>
      </c>
      <c r="D1185">
        <v>34023005601</v>
      </c>
      <c r="E1185" t="s">
        <v>3158</v>
      </c>
      <c r="F1185" t="s">
        <v>237</v>
      </c>
      <c r="G1185" t="s">
        <v>238</v>
      </c>
      <c r="H1185">
        <v>1205</v>
      </c>
      <c r="I1185">
        <v>390</v>
      </c>
      <c r="J1185">
        <v>360</v>
      </c>
      <c r="K1185">
        <v>40</v>
      </c>
      <c r="L1185">
        <v>0</v>
      </c>
      <c r="M1185">
        <v>10</v>
      </c>
      <c r="N1185">
        <v>30</v>
      </c>
      <c r="O1185">
        <v>50</v>
      </c>
      <c r="P1185">
        <v>50</v>
      </c>
      <c r="Q1185">
        <v>0</v>
      </c>
      <c r="R1185">
        <v>0</v>
      </c>
      <c r="S1185">
        <v>70</v>
      </c>
      <c r="T1185">
        <v>45</v>
      </c>
      <c r="U1185">
        <v>0</v>
      </c>
      <c r="V1185">
        <v>25</v>
      </c>
      <c r="W1185">
        <v>45</v>
      </c>
      <c r="X1185">
        <v>35</v>
      </c>
      <c r="Y1185">
        <v>0</v>
      </c>
      <c r="Z1185">
        <v>10</v>
      </c>
      <c r="AA1185">
        <v>155</v>
      </c>
      <c r="AB1185">
        <v>115</v>
      </c>
      <c r="AC1185">
        <v>0</v>
      </c>
      <c r="AD1185">
        <v>35</v>
      </c>
      <c r="AE1185">
        <v>30</v>
      </c>
      <c r="AF1185">
        <v>4</v>
      </c>
      <c r="AG1185">
        <v>4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25</v>
      </c>
      <c r="AW1185">
        <v>10</v>
      </c>
      <c r="AX1185">
        <v>15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810</v>
      </c>
      <c r="BV1185">
        <v>665</v>
      </c>
      <c r="BW1185">
        <v>400</v>
      </c>
      <c r="BX1185">
        <v>260</v>
      </c>
      <c r="BY1185">
        <v>0</v>
      </c>
      <c r="BZ1185">
        <v>145</v>
      </c>
      <c r="CA1185">
        <v>185</v>
      </c>
      <c r="CB1185">
        <v>120</v>
      </c>
      <c r="CC1185">
        <v>15</v>
      </c>
      <c r="CD1185">
        <v>50</v>
      </c>
      <c r="CE1185">
        <v>35</v>
      </c>
      <c r="CF1185">
        <v>20</v>
      </c>
      <c r="CG1185">
        <v>0</v>
      </c>
      <c r="CH1185">
        <v>15</v>
      </c>
      <c r="CI1185">
        <v>20</v>
      </c>
      <c r="CJ1185">
        <v>20</v>
      </c>
      <c r="CK1185">
        <v>0</v>
      </c>
      <c r="CL1185">
        <v>0</v>
      </c>
      <c r="CM1185">
        <v>20</v>
      </c>
      <c r="CN1185">
        <v>10</v>
      </c>
      <c r="CO1185">
        <v>0</v>
      </c>
      <c r="CP1185">
        <v>10</v>
      </c>
      <c r="CQ1185">
        <v>100</v>
      </c>
      <c r="CR1185">
        <v>80</v>
      </c>
      <c r="CS1185">
        <v>80</v>
      </c>
      <c r="CT1185">
        <v>0</v>
      </c>
      <c r="CU1185">
        <v>0</v>
      </c>
      <c r="CV1185">
        <v>20</v>
      </c>
      <c r="CW1185">
        <v>20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50</v>
      </c>
      <c r="DM1185">
        <v>40</v>
      </c>
      <c r="DN1185">
        <v>40</v>
      </c>
      <c r="DO1185">
        <v>0</v>
      </c>
      <c r="DP1185">
        <v>0</v>
      </c>
      <c r="DQ1185">
        <v>10</v>
      </c>
      <c r="DR1185">
        <v>0</v>
      </c>
      <c r="DS1185">
        <v>10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</row>
    <row r="1186" spans="1:136" x14ac:dyDescent="0.3">
      <c r="A1186" t="s">
        <v>391</v>
      </c>
      <c r="B1186">
        <v>140</v>
      </c>
      <c r="C1186" t="s">
        <v>3159</v>
      </c>
      <c r="D1186">
        <v>34023005602</v>
      </c>
      <c r="E1186" t="s">
        <v>3160</v>
      </c>
      <c r="F1186" t="s">
        <v>237</v>
      </c>
      <c r="G1186" t="s">
        <v>238</v>
      </c>
      <c r="H1186">
        <v>860</v>
      </c>
      <c r="I1186">
        <v>180</v>
      </c>
      <c r="J1186">
        <v>165</v>
      </c>
      <c r="K1186">
        <v>15</v>
      </c>
      <c r="L1186">
        <v>15</v>
      </c>
      <c r="M1186">
        <v>0</v>
      </c>
      <c r="N1186">
        <v>0</v>
      </c>
      <c r="O1186">
        <v>10</v>
      </c>
      <c r="P1186">
        <v>10</v>
      </c>
      <c r="Q1186">
        <v>0</v>
      </c>
      <c r="R1186">
        <v>0</v>
      </c>
      <c r="S1186">
        <v>40</v>
      </c>
      <c r="T1186">
        <v>35</v>
      </c>
      <c r="U1186">
        <v>0</v>
      </c>
      <c r="V1186">
        <v>4</v>
      </c>
      <c r="W1186">
        <v>10</v>
      </c>
      <c r="X1186">
        <v>10</v>
      </c>
      <c r="Y1186">
        <v>0</v>
      </c>
      <c r="Z1186">
        <v>0</v>
      </c>
      <c r="AA1186">
        <v>90</v>
      </c>
      <c r="AB1186">
        <v>30</v>
      </c>
      <c r="AC1186">
        <v>4</v>
      </c>
      <c r="AD1186">
        <v>55</v>
      </c>
      <c r="AE1186">
        <v>15</v>
      </c>
      <c r="AF1186">
        <v>15</v>
      </c>
      <c r="AG1186">
        <v>10</v>
      </c>
      <c r="AH1186">
        <v>4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685</v>
      </c>
      <c r="BV1186">
        <v>475</v>
      </c>
      <c r="BW1186">
        <v>220</v>
      </c>
      <c r="BX1186">
        <v>120</v>
      </c>
      <c r="BY1186">
        <v>0</v>
      </c>
      <c r="BZ1186">
        <v>100</v>
      </c>
      <c r="CA1186">
        <v>115</v>
      </c>
      <c r="CB1186">
        <v>40</v>
      </c>
      <c r="CC1186">
        <v>0</v>
      </c>
      <c r="CD1186">
        <v>80</v>
      </c>
      <c r="CE1186">
        <v>90</v>
      </c>
      <c r="CF1186">
        <v>65</v>
      </c>
      <c r="CG1186">
        <v>0</v>
      </c>
      <c r="CH1186">
        <v>25</v>
      </c>
      <c r="CI1186">
        <v>20</v>
      </c>
      <c r="CJ1186">
        <v>20</v>
      </c>
      <c r="CK1186">
        <v>0</v>
      </c>
      <c r="CL1186">
        <v>4</v>
      </c>
      <c r="CM1186">
        <v>25</v>
      </c>
      <c r="CN1186">
        <v>10</v>
      </c>
      <c r="CO1186">
        <v>0</v>
      </c>
      <c r="CP1186">
        <v>15</v>
      </c>
      <c r="CQ1186">
        <v>70</v>
      </c>
      <c r="CR1186">
        <v>15</v>
      </c>
      <c r="CS1186">
        <v>15</v>
      </c>
      <c r="CT1186">
        <v>0</v>
      </c>
      <c r="CU1186">
        <v>0</v>
      </c>
      <c r="CV1186">
        <v>45</v>
      </c>
      <c r="CW1186">
        <v>35</v>
      </c>
      <c r="CX1186">
        <v>10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15</v>
      </c>
      <c r="DE1186">
        <v>15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135</v>
      </c>
      <c r="DM1186">
        <v>95</v>
      </c>
      <c r="DN1186">
        <v>95</v>
      </c>
      <c r="DO1186">
        <v>0</v>
      </c>
      <c r="DP1186">
        <v>0</v>
      </c>
      <c r="DQ1186">
        <v>30</v>
      </c>
      <c r="DR1186">
        <v>30</v>
      </c>
      <c r="DS1186">
        <v>0</v>
      </c>
      <c r="DT1186">
        <v>0</v>
      </c>
      <c r="DU1186">
        <v>4</v>
      </c>
      <c r="DV1186">
        <v>4</v>
      </c>
      <c r="DW1186">
        <v>4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10</v>
      </c>
      <c r="ED1186">
        <v>10</v>
      </c>
      <c r="EE1186">
        <v>0</v>
      </c>
      <c r="EF1186">
        <v>0</v>
      </c>
    </row>
    <row r="1187" spans="1:136" x14ac:dyDescent="0.3">
      <c r="A1187" t="s">
        <v>391</v>
      </c>
      <c r="B1187">
        <v>140</v>
      </c>
      <c r="C1187" t="s">
        <v>3161</v>
      </c>
      <c r="D1187">
        <v>34023005700</v>
      </c>
      <c r="E1187" t="s">
        <v>3162</v>
      </c>
      <c r="F1187" t="s">
        <v>237</v>
      </c>
      <c r="G1187" t="s">
        <v>238</v>
      </c>
      <c r="H1187">
        <v>1680</v>
      </c>
      <c r="I1187">
        <v>405</v>
      </c>
      <c r="J1187">
        <v>390</v>
      </c>
      <c r="K1187">
        <v>60</v>
      </c>
      <c r="L1187">
        <v>25</v>
      </c>
      <c r="M1187">
        <v>0</v>
      </c>
      <c r="N1187">
        <v>35</v>
      </c>
      <c r="O1187">
        <v>140</v>
      </c>
      <c r="P1187">
        <v>85</v>
      </c>
      <c r="Q1187">
        <v>20</v>
      </c>
      <c r="R1187">
        <v>30</v>
      </c>
      <c r="S1187">
        <v>100</v>
      </c>
      <c r="T1187">
        <v>85</v>
      </c>
      <c r="U1187">
        <v>15</v>
      </c>
      <c r="V1187">
        <v>0</v>
      </c>
      <c r="W1187">
        <v>15</v>
      </c>
      <c r="X1187">
        <v>15</v>
      </c>
      <c r="Y1187">
        <v>0</v>
      </c>
      <c r="Z1187">
        <v>0</v>
      </c>
      <c r="AA1187">
        <v>75</v>
      </c>
      <c r="AB1187">
        <v>50</v>
      </c>
      <c r="AC1187">
        <v>0</v>
      </c>
      <c r="AD1187">
        <v>25</v>
      </c>
      <c r="AE1187">
        <v>20</v>
      </c>
      <c r="AF1187">
        <v>0</v>
      </c>
      <c r="AG1187">
        <v>0</v>
      </c>
      <c r="AH1187">
        <v>0</v>
      </c>
      <c r="AI1187">
        <v>0</v>
      </c>
      <c r="AJ1187">
        <v>10</v>
      </c>
      <c r="AK1187">
        <v>4</v>
      </c>
      <c r="AL1187">
        <v>10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10</v>
      </c>
      <c r="AW1187">
        <v>0</v>
      </c>
      <c r="AX1187">
        <v>10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1270</v>
      </c>
      <c r="BV1187">
        <v>760</v>
      </c>
      <c r="BW1187">
        <v>250</v>
      </c>
      <c r="BX1187">
        <v>110</v>
      </c>
      <c r="BY1187">
        <v>0</v>
      </c>
      <c r="BZ1187">
        <v>140</v>
      </c>
      <c r="CA1187">
        <v>260</v>
      </c>
      <c r="CB1187">
        <v>245</v>
      </c>
      <c r="CC1187">
        <v>0</v>
      </c>
      <c r="CD1187">
        <v>15</v>
      </c>
      <c r="CE1187">
        <v>85</v>
      </c>
      <c r="CF1187">
        <v>55</v>
      </c>
      <c r="CG1187">
        <v>20</v>
      </c>
      <c r="CH1187">
        <v>10</v>
      </c>
      <c r="CI1187">
        <v>75</v>
      </c>
      <c r="CJ1187">
        <v>55</v>
      </c>
      <c r="CK1187">
        <v>0</v>
      </c>
      <c r="CL1187">
        <v>20</v>
      </c>
      <c r="CM1187">
        <v>95</v>
      </c>
      <c r="CN1187">
        <v>70</v>
      </c>
      <c r="CO1187">
        <v>0</v>
      </c>
      <c r="CP1187">
        <v>25</v>
      </c>
      <c r="CQ1187">
        <v>310</v>
      </c>
      <c r="CR1187">
        <v>160</v>
      </c>
      <c r="CS1187">
        <v>160</v>
      </c>
      <c r="CT1187">
        <v>0</v>
      </c>
      <c r="CU1187">
        <v>0</v>
      </c>
      <c r="CV1187">
        <v>90</v>
      </c>
      <c r="CW1187">
        <v>90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60</v>
      </c>
      <c r="DI1187">
        <v>60</v>
      </c>
      <c r="DJ1187">
        <v>0</v>
      </c>
      <c r="DK1187">
        <v>0</v>
      </c>
      <c r="DL1187">
        <v>200</v>
      </c>
      <c r="DM1187">
        <v>85</v>
      </c>
      <c r="DN1187">
        <v>65</v>
      </c>
      <c r="DO1187">
        <v>15</v>
      </c>
      <c r="DP1187">
        <v>0</v>
      </c>
      <c r="DQ1187">
        <v>40</v>
      </c>
      <c r="DR1187">
        <v>15</v>
      </c>
      <c r="DS1187">
        <v>25</v>
      </c>
      <c r="DT1187">
        <v>0</v>
      </c>
      <c r="DU1187">
        <v>45</v>
      </c>
      <c r="DV1187">
        <v>0</v>
      </c>
      <c r="DW1187">
        <v>15</v>
      </c>
      <c r="DX1187">
        <v>25</v>
      </c>
      <c r="DY1187">
        <v>15</v>
      </c>
      <c r="DZ1187">
        <v>15</v>
      </c>
      <c r="EA1187">
        <v>0</v>
      </c>
      <c r="EB1187">
        <v>0</v>
      </c>
      <c r="EC1187">
        <v>20</v>
      </c>
      <c r="ED1187">
        <v>20</v>
      </c>
      <c r="EE1187">
        <v>0</v>
      </c>
      <c r="EF1187">
        <v>0</v>
      </c>
    </row>
    <row r="1188" spans="1:136" x14ac:dyDescent="0.3">
      <c r="A1188" t="s">
        <v>391</v>
      </c>
      <c r="B1188">
        <v>140</v>
      </c>
      <c r="C1188" t="s">
        <v>3163</v>
      </c>
      <c r="D1188">
        <v>34023005800</v>
      </c>
      <c r="E1188" t="s">
        <v>3164</v>
      </c>
      <c r="F1188" t="s">
        <v>237</v>
      </c>
      <c r="G1188" t="s">
        <v>238</v>
      </c>
      <c r="H1188">
        <v>1635</v>
      </c>
      <c r="I1188">
        <v>545</v>
      </c>
      <c r="J1188">
        <v>520</v>
      </c>
      <c r="K1188">
        <v>50</v>
      </c>
      <c r="L1188">
        <v>35</v>
      </c>
      <c r="M1188">
        <v>15</v>
      </c>
      <c r="N1188">
        <v>0</v>
      </c>
      <c r="O1188">
        <v>140</v>
      </c>
      <c r="P1188">
        <v>65</v>
      </c>
      <c r="Q1188">
        <v>20</v>
      </c>
      <c r="R1188">
        <v>55</v>
      </c>
      <c r="S1188">
        <v>85</v>
      </c>
      <c r="T1188">
        <v>80</v>
      </c>
      <c r="U1188">
        <v>0</v>
      </c>
      <c r="V1188">
        <v>4</v>
      </c>
      <c r="W1188">
        <v>30</v>
      </c>
      <c r="X1188">
        <v>20</v>
      </c>
      <c r="Y1188">
        <v>0</v>
      </c>
      <c r="Z1188">
        <v>4</v>
      </c>
      <c r="AA1188">
        <v>220</v>
      </c>
      <c r="AB1188">
        <v>150</v>
      </c>
      <c r="AC1188">
        <v>0</v>
      </c>
      <c r="AD1188">
        <v>70</v>
      </c>
      <c r="AE1188">
        <v>20</v>
      </c>
      <c r="AF1188">
        <v>0</v>
      </c>
      <c r="AG1188">
        <v>0</v>
      </c>
      <c r="AH1188">
        <v>0</v>
      </c>
      <c r="AI1188">
        <v>0</v>
      </c>
      <c r="AJ1188">
        <v>10</v>
      </c>
      <c r="AK1188">
        <v>0</v>
      </c>
      <c r="AL1188">
        <v>10</v>
      </c>
      <c r="AM1188">
        <v>0</v>
      </c>
      <c r="AN1188">
        <v>4</v>
      </c>
      <c r="AO1188">
        <v>4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4</v>
      </c>
      <c r="AW1188">
        <v>4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1090</v>
      </c>
      <c r="BV1188">
        <v>940</v>
      </c>
      <c r="BW1188">
        <v>460</v>
      </c>
      <c r="BX1188">
        <v>200</v>
      </c>
      <c r="BY1188">
        <v>45</v>
      </c>
      <c r="BZ1188">
        <v>215</v>
      </c>
      <c r="CA1188">
        <v>280</v>
      </c>
      <c r="CB1188">
        <v>165</v>
      </c>
      <c r="CC1188">
        <v>0</v>
      </c>
      <c r="CD1188">
        <v>115</v>
      </c>
      <c r="CE1188">
        <v>145</v>
      </c>
      <c r="CF1188">
        <v>95</v>
      </c>
      <c r="CG1188">
        <v>4</v>
      </c>
      <c r="CH1188">
        <v>50</v>
      </c>
      <c r="CI1188">
        <v>20</v>
      </c>
      <c r="CJ1188">
        <v>20</v>
      </c>
      <c r="CK1188">
        <v>0</v>
      </c>
      <c r="CL1188">
        <v>0</v>
      </c>
      <c r="CM1188">
        <v>30</v>
      </c>
      <c r="CN1188">
        <v>30</v>
      </c>
      <c r="CO1188">
        <v>0</v>
      </c>
      <c r="CP1188">
        <v>0</v>
      </c>
      <c r="CQ1188">
        <v>105</v>
      </c>
      <c r="CR1188">
        <v>75</v>
      </c>
      <c r="CS1188">
        <v>50</v>
      </c>
      <c r="CT1188">
        <v>25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30</v>
      </c>
      <c r="DA1188">
        <v>30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50</v>
      </c>
      <c r="DM1188">
        <v>30</v>
      </c>
      <c r="DN1188">
        <v>10</v>
      </c>
      <c r="DO1188">
        <v>20</v>
      </c>
      <c r="DP1188">
        <v>0</v>
      </c>
      <c r="DQ1188">
        <v>10</v>
      </c>
      <c r="DR1188">
        <v>0</v>
      </c>
      <c r="DS1188">
        <v>10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10</v>
      </c>
      <c r="ED1188">
        <v>10</v>
      </c>
      <c r="EE1188">
        <v>0</v>
      </c>
      <c r="EF1188">
        <v>0</v>
      </c>
    </row>
    <row r="1189" spans="1:136" x14ac:dyDescent="0.3">
      <c r="A1189" t="s">
        <v>391</v>
      </c>
      <c r="B1189">
        <v>140</v>
      </c>
      <c r="C1189" t="s">
        <v>3165</v>
      </c>
      <c r="D1189">
        <v>34023006001</v>
      </c>
      <c r="E1189" t="s">
        <v>3166</v>
      </c>
      <c r="F1189" t="s">
        <v>237</v>
      </c>
      <c r="G1189" t="s">
        <v>238</v>
      </c>
      <c r="H1189">
        <v>1365</v>
      </c>
      <c r="I1189">
        <v>280</v>
      </c>
      <c r="J1189">
        <v>270</v>
      </c>
      <c r="K1189">
        <v>70</v>
      </c>
      <c r="L1189">
        <v>25</v>
      </c>
      <c r="M1189">
        <v>0</v>
      </c>
      <c r="N1189">
        <v>50</v>
      </c>
      <c r="O1189">
        <v>65</v>
      </c>
      <c r="P1189">
        <v>45</v>
      </c>
      <c r="Q1189">
        <v>0</v>
      </c>
      <c r="R1189">
        <v>20</v>
      </c>
      <c r="S1189">
        <v>30</v>
      </c>
      <c r="T1189">
        <v>15</v>
      </c>
      <c r="U1189">
        <v>10</v>
      </c>
      <c r="V1189">
        <v>4</v>
      </c>
      <c r="W1189">
        <v>4</v>
      </c>
      <c r="X1189">
        <v>4</v>
      </c>
      <c r="Y1189">
        <v>0</v>
      </c>
      <c r="Z1189">
        <v>0</v>
      </c>
      <c r="AA1189">
        <v>100</v>
      </c>
      <c r="AB1189">
        <v>95</v>
      </c>
      <c r="AC1189">
        <v>0</v>
      </c>
      <c r="AD1189">
        <v>4</v>
      </c>
      <c r="AE1189">
        <v>15</v>
      </c>
      <c r="AF1189">
        <v>0</v>
      </c>
      <c r="AG1189">
        <v>0</v>
      </c>
      <c r="AH1189">
        <v>0</v>
      </c>
      <c r="AI1189">
        <v>0</v>
      </c>
      <c r="AJ1189">
        <v>15</v>
      </c>
      <c r="AK1189">
        <v>0</v>
      </c>
      <c r="AL1189">
        <v>15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1080</v>
      </c>
      <c r="BV1189">
        <v>685</v>
      </c>
      <c r="BW1189">
        <v>435</v>
      </c>
      <c r="BX1189">
        <v>250</v>
      </c>
      <c r="BY1189">
        <v>0</v>
      </c>
      <c r="BZ1189">
        <v>190</v>
      </c>
      <c r="CA1189">
        <v>80</v>
      </c>
      <c r="CB1189">
        <v>15</v>
      </c>
      <c r="CC1189">
        <v>25</v>
      </c>
      <c r="CD1189">
        <v>40</v>
      </c>
      <c r="CE1189">
        <v>55</v>
      </c>
      <c r="CF1189">
        <v>45</v>
      </c>
      <c r="CG1189">
        <v>0</v>
      </c>
      <c r="CH1189">
        <v>10</v>
      </c>
      <c r="CI1189">
        <v>20</v>
      </c>
      <c r="CJ1189">
        <v>20</v>
      </c>
      <c r="CK1189">
        <v>0</v>
      </c>
      <c r="CL1189">
        <v>0</v>
      </c>
      <c r="CM1189">
        <v>100</v>
      </c>
      <c r="CN1189">
        <v>35</v>
      </c>
      <c r="CO1189">
        <v>0</v>
      </c>
      <c r="CP1189">
        <v>65</v>
      </c>
      <c r="CQ1189">
        <v>215</v>
      </c>
      <c r="CR1189">
        <v>95</v>
      </c>
      <c r="CS1189">
        <v>95</v>
      </c>
      <c r="CT1189">
        <v>0</v>
      </c>
      <c r="CU1189">
        <v>0</v>
      </c>
      <c r="CV1189">
        <v>80</v>
      </c>
      <c r="CW1189">
        <v>45</v>
      </c>
      <c r="CX1189">
        <v>35</v>
      </c>
      <c r="CY1189">
        <v>0</v>
      </c>
      <c r="CZ1189">
        <v>15</v>
      </c>
      <c r="DA1189">
        <v>15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30</v>
      </c>
      <c r="DI1189">
        <v>30</v>
      </c>
      <c r="DJ1189">
        <v>0</v>
      </c>
      <c r="DK1189">
        <v>0</v>
      </c>
      <c r="DL1189">
        <v>180</v>
      </c>
      <c r="DM1189">
        <v>90</v>
      </c>
      <c r="DN1189">
        <v>60</v>
      </c>
      <c r="DO1189">
        <v>15</v>
      </c>
      <c r="DP1189">
        <v>15</v>
      </c>
      <c r="DQ1189">
        <v>55</v>
      </c>
      <c r="DR1189">
        <v>55</v>
      </c>
      <c r="DS1189">
        <v>0</v>
      </c>
      <c r="DT1189">
        <v>0</v>
      </c>
      <c r="DU1189">
        <v>35</v>
      </c>
      <c r="DV1189">
        <v>20</v>
      </c>
      <c r="DW1189">
        <v>20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</row>
    <row r="1190" spans="1:136" x14ac:dyDescent="0.3">
      <c r="A1190" t="s">
        <v>391</v>
      </c>
      <c r="B1190">
        <v>140</v>
      </c>
      <c r="C1190" t="s">
        <v>3167</v>
      </c>
      <c r="D1190">
        <v>34023006002</v>
      </c>
      <c r="E1190" t="s">
        <v>3168</v>
      </c>
      <c r="F1190" t="s">
        <v>237</v>
      </c>
      <c r="G1190" t="s">
        <v>238</v>
      </c>
      <c r="H1190">
        <v>850</v>
      </c>
      <c r="I1190">
        <v>345</v>
      </c>
      <c r="J1190">
        <v>345</v>
      </c>
      <c r="K1190">
        <v>35</v>
      </c>
      <c r="L1190">
        <v>10</v>
      </c>
      <c r="M1190">
        <v>0</v>
      </c>
      <c r="N1190">
        <v>25</v>
      </c>
      <c r="O1190">
        <v>30</v>
      </c>
      <c r="P1190">
        <v>20</v>
      </c>
      <c r="Q1190">
        <v>0</v>
      </c>
      <c r="R1190">
        <v>4</v>
      </c>
      <c r="S1190">
        <v>15</v>
      </c>
      <c r="T1190">
        <v>10</v>
      </c>
      <c r="U1190">
        <v>0</v>
      </c>
      <c r="V1190">
        <v>4</v>
      </c>
      <c r="W1190">
        <v>50</v>
      </c>
      <c r="X1190">
        <v>45</v>
      </c>
      <c r="Y1190">
        <v>0</v>
      </c>
      <c r="Z1190">
        <v>4</v>
      </c>
      <c r="AA1190">
        <v>215</v>
      </c>
      <c r="AB1190">
        <v>175</v>
      </c>
      <c r="AC1190">
        <v>4</v>
      </c>
      <c r="AD1190">
        <v>35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505</v>
      </c>
      <c r="BV1190">
        <v>455</v>
      </c>
      <c r="BW1190">
        <v>10</v>
      </c>
      <c r="BX1190">
        <v>0</v>
      </c>
      <c r="BY1190">
        <v>0</v>
      </c>
      <c r="BZ1190">
        <v>10</v>
      </c>
      <c r="CA1190">
        <v>40</v>
      </c>
      <c r="CB1190">
        <v>4</v>
      </c>
      <c r="CC1190">
        <v>0</v>
      </c>
      <c r="CD1190">
        <v>30</v>
      </c>
      <c r="CE1190">
        <v>80</v>
      </c>
      <c r="CF1190">
        <v>25</v>
      </c>
      <c r="CG1190">
        <v>0</v>
      </c>
      <c r="CH1190">
        <v>55</v>
      </c>
      <c r="CI1190">
        <v>105</v>
      </c>
      <c r="CJ1190">
        <v>65</v>
      </c>
      <c r="CK1190">
        <v>10</v>
      </c>
      <c r="CL1190">
        <v>30</v>
      </c>
      <c r="CM1190">
        <v>220</v>
      </c>
      <c r="CN1190">
        <v>125</v>
      </c>
      <c r="CO1190">
        <v>0</v>
      </c>
      <c r="CP1190">
        <v>95</v>
      </c>
      <c r="CQ1190">
        <v>40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40</v>
      </c>
      <c r="DE1190">
        <v>40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10</v>
      </c>
      <c r="DM1190">
        <v>4</v>
      </c>
      <c r="DN1190">
        <v>0</v>
      </c>
      <c r="DO1190">
        <v>0</v>
      </c>
      <c r="DP1190">
        <v>4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4</v>
      </c>
      <c r="ED1190">
        <v>4</v>
      </c>
      <c r="EE1190">
        <v>0</v>
      </c>
      <c r="EF1190">
        <v>0</v>
      </c>
    </row>
    <row r="1191" spans="1:136" x14ac:dyDescent="0.3">
      <c r="A1191" t="s">
        <v>391</v>
      </c>
      <c r="B1191">
        <v>140</v>
      </c>
      <c r="C1191" t="s">
        <v>3169</v>
      </c>
      <c r="D1191">
        <v>34023006101</v>
      </c>
      <c r="E1191" t="s">
        <v>3170</v>
      </c>
      <c r="F1191" t="s">
        <v>237</v>
      </c>
      <c r="G1191" t="s">
        <v>3171</v>
      </c>
      <c r="H1191">
        <v>1170</v>
      </c>
      <c r="I1191">
        <v>105</v>
      </c>
      <c r="J1191">
        <v>105</v>
      </c>
      <c r="K1191">
        <v>20</v>
      </c>
      <c r="L1191">
        <v>0</v>
      </c>
      <c r="M1191">
        <v>0</v>
      </c>
      <c r="N1191">
        <v>20</v>
      </c>
      <c r="O1191">
        <v>4</v>
      </c>
      <c r="P1191">
        <v>0</v>
      </c>
      <c r="Q1191">
        <v>0</v>
      </c>
      <c r="R1191">
        <v>4</v>
      </c>
      <c r="S1191">
        <v>15</v>
      </c>
      <c r="T1191">
        <v>4</v>
      </c>
      <c r="U1191">
        <v>0</v>
      </c>
      <c r="V1191">
        <v>10</v>
      </c>
      <c r="W1191">
        <v>0</v>
      </c>
      <c r="X1191">
        <v>0</v>
      </c>
      <c r="Y1191">
        <v>0</v>
      </c>
      <c r="Z1191">
        <v>0</v>
      </c>
      <c r="AA1191">
        <v>65</v>
      </c>
      <c r="AB1191">
        <v>10</v>
      </c>
      <c r="AC1191">
        <v>50</v>
      </c>
      <c r="AD1191">
        <v>4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1070</v>
      </c>
      <c r="BV1191">
        <v>985</v>
      </c>
      <c r="BW1191">
        <v>185</v>
      </c>
      <c r="BX1191">
        <v>60</v>
      </c>
      <c r="BY1191">
        <v>0</v>
      </c>
      <c r="BZ1191">
        <v>125</v>
      </c>
      <c r="CA1191">
        <v>185</v>
      </c>
      <c r="CB1191">
        <v>90</v>
      </c>
      <c r="CC1191">
        <v>10</v>
      </c>
      <c r="CD1191">
        <v>85</v>
      </c>
      <c r="CE1191">
        <v>330</v>
      </c>
      <c r="CF1191">
        <v>265</v>
      </c>
      <c r="CG1191">
        <v>0</v>
      </c>
      <c r="CH1191">
        <v>65</v>
      </c>
      <c r="CI1191">
        <v>125</v>
      </c>
      <c r="CJ1191">
        <v>70</v>
      </c>
      <c r="CK1191">
        <v>0</v>
      </c>
      <c r="CL1191">
        <v>55</v>
      </c>
      <c r="CM1191">
        <v>160</v>
      </c>
      <c r="CN1191">
        <v>35</v>
      </c>
      <c r="CO1191">
        <v>15</v>
      </c>
      <c r="CP1191">
        <v>110</v>
      </c>
      <c r="CQ1191">
        <v>45</v>
      </c>
      <c r="CR1191">
        <v>35</v>
      </c>
      <c r="CS1191">
        <v>35</v>
      </c>
      <c r="CT1191">
        <v>0</v>
      </c>
      <c r="CU1191">
        <v>0</v>
      </c>
      <c r="CV1191">
        <v>10</v>
      </c>
      <c r="CW1191">
        <v>0</v>
      </c>
      <c r="CX1191">
        <v>0</v>
      </c>
      <c r="CY1191">
        <v>10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40</v>
      </c>
      <c r="DM1191">
        <v>25</v>
      </c>
      <c r="DN1191">
        <v>25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10</v>
      </c>
      <c r="DZ1191">
        <v>0</v>
      </c>
      <c r="EA1191">
        <v>10</v>
      </c>
      <c r="EB1191">
        <v>0</v>
      </c>
      <c r="EC1191">
        <v>10</v>
      </c>
      <c r="ED1191">
        <v>0</v>
      </c>
      <c r="EE1191">
        <v>10</v>
      </c>
      <c r="EF1191">
        <v>0</v>
      </c>
    </row>
    <row r="1192" spans="1:136" x14ac:dyDescent="0.3">
      <c r="A1192" t="s">
        <v>391</v>
      </c>
      <c r="B1192">
        <v>140</v>
      </c>
      <c r="C1192" t="s">
        <v>3172</v>
      </c>
      <c r="D1192">
        <v>34023006103</v>
      </c>
      <c r="E1192" t="s">
        <v>3173</v>
      </c>
      <c r="F1192" t="s">
        <v>237</v>
      </c>
      <c r="G1192" t="s">
        <v>3171</v>
      </c>
      <c r="H1192">
        <v>1490</v>
      </c>
      <c r="I1192">
        <v>790</v>
      </c>
      <c r="J1192">
        <v>760</v>
      </c>
      <c r="K1192">
        <v>120</v>
      </c>
      <c r="L1192">
        <v>0</v>
      </c>
      <c r="M1192">
        <v>0</v>
      </c>
      <c r="N1192">
        <v>120</v>
      </c>
      <c r="O1192">
        <v>60</v>
      </c>
      <c r="P1192">
        <v>55</v>
      </c>
      <c r="Q1192">
        <v>0</v>
      </c>
      <c r="R1192">
        <v>4</v>
      </c>
      <c r="S1192">
        <v>70</v>
      </c>
      <c r="T1192">
        <v>65</v>
      </c>
      <c r="U1192">
        <v>0</v>
      </c>
      <c r="V1192">
        <v>4</v>
      </c>
      <c r="W1192">
        <v>45</v>
      </c>
      <c r="X1192">
        <v>20</v>
      </c>
      <c r="Y1192">
        <v>0</v>
      </c>
      <c r="Z1192">
        <v>30</v>
      </c>
      <c r="AA1192">
        <v>465</v>
      </c>
      <c r="AB1192">
        <v>345</v>
      </c>
      <c r="AC1192">
        <v>15</v>
      </c>
      <c r="AD1192">
        <v>100</v>
      </c>
      <c r="AE1192">
        <v>20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20</v>
      </c>
      <c r="AO1192">
        <v>0</v>
      </c>
      <c r="AP1192">
        <v>20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10</v>
      </c>
      <c r="BN1192">
        <v>10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700</v>
      </c>
      <c r="BV1192">
        <v>585</v>
      </c>
      <c r="BW1192">
        <v>245</v>
      </c>
      <c r="BX1192">
        <v>15</v>
      </c>
      <c r="BY1192">
        <v>0</v>
      </c>
      <c r="BZ1192">
        <v>230</v>
      </c>
      <c r="CA1192">
        <v>110</v>
      </c>
      <c r="CB1192">
        <v>35</v>
      </c>
      <c r="CC1192">
        <v>0</v>
      </c>
      <c r="CD1192">
        <v>75</v>
      </c>
      <c r="CE1192">
        <v>85</v>
      </c>
      <c r="CF1192">
        <v>70</v>
      </c>
      <c r="CG1192">
        <v>0</v>
      </c>
      <c r="CH1192">
        <v>15</v>
      </c>
      <c r="CI1192">
        <v>50</v>
      </c>
      <c r="CJ1192">
        <v>20</v>
      </c>
      <c r="CK1192">
        <v>15</v>
      </c>
      <c r="CL1192">
        <v>15</v>
      </c>
      <c r="CM1192">
        <v>95</v>
      </c>
      <c r="CN1192">
        <v>70</v>
      </c>
      <c r="CO1192">
        <v>0</v>
      </c>
      <c r="CP1192">
        <v>25</v>
      </c>
      <c r="CQ1192">
        <v>45</v>
      </c>
      <c r="CR1192">
        <v>0</v>
      </c>
      <c r="CS1192">
        <v>0</v>
      </c>
      <c r="CT1192">
        <v>0</v>
      </c>
      <c r="CU1192">
        <v>0</v>
      </c>
      <c r="CV1192">
        <v>20</v>
      </c>
      <c r="CW1192">
        <v>20</v>
      </c>
      <c r="CX1192">
        <v>0</v>
      </c>
      <c r="CY1192">
        <v>0</v>
      </c>
      <c r="CZ1192">
        <v>20</v>
      </c>
      <c r="DA1192">
        <v>0</v>
      </c>
      <c r="DB1192">
        <v>20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4</v>
      </c>
      <c r="DI1192">
        <v>4</v>
      </c>
      <c r="DJ1192">
        <v>0</v>
      </c>
      <c r="DK1192">
        <v>0</v>
      </c>
      <c r="DL1192">
        <v>65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45</v>
      </c>
      <c r="DV1192">
        <v>0</v>
      </c>
      <c r="DW1192">
        <v>45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20</v>
      </c>
      <c r="ED1192">
        <v>0</v>
      </c>
      <c r="EE1192">
        <v>0</v>
      </c>
      <c r="EF1192">
        <v>20</v>
      </c>
    </row>
    <row r="1193" spans="1:136" x14ac:dyDescent="0.3">
      <c r="A1193" t="s">
        <v>391</v>
      </c>
      <c r="B1193">
        <v>140</v>
      </c>
      <c r="C1193" t="s">
        <v>3174</v>
      </c>
      <c r="D1193">
        <v>34023006104</v>
      </c>
      <c r="E1193" t="s">
        <v>3175</v>
      </c>
      <c r="F1193" t="s">
        <v>237</v>
      </c>
      <c r="G1193" t="s">
        <v>3171</v>
      </c>
      <c r="H1193">
        <v>1835</v>
      </c>
      <c r="I1193">
        <v>880</v>
      </c>
      <c r="J1193">
        <v>870</v>
      </c>
      <c r="K1193">
        <v>70</v>
      </c>
      <c r="L1193">
        <v>35</v>
      </c>
      <c r="M1193">
        <v>10</v>
      </c>
      <c r="N1193">
        <v>25</v>
      </c>
      <c r="O1193">
        <v>80</v>
      </c>
      <c r="P1193">
        <v>50</v>
      </c>
      <c r="Q1193">
        <v>0</v>
      </c>
      <c r="R1193">
        <v>25</v>
      </c>
      <c r="S1193">
        <v>130</v>
      </c>
      <c r="T1193">
        <v>110</v>
      </c>
      <c r="U1193">
        <v>0</v>
      </c>
      <c r="V1193">
        <v>20</v>
      </c>
      <c r="W1193">
        <v>90</v>
      </c>
      <c r="X1193">
        <v>80</v>
      </c>
      <c r="Y1193">
        <v>10</v>
      </c>
      <c r="Z1193">
        <v>0</v>
      </c>
      <c r="AA1193">
        <v>510</v>
      </c>
      <c r="AB1193">
        <v>405</v>
      </c>
      <c r="AC1193">
        <v>35</v>
      </c>
      <c r="AD1193">
        <v>75</v>
      </c>
      <c r="AE1193">
        <v>10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10</v>
      </c>
      <c r="AO1193">
        <v>10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955</v>
      </c>
      <c r="BV1193">
        <v>890</v>
      </c>
      <c r="BW1193">
        <v>190</v>
      </c>
      <c r="BX1193">
        <v>85</v>
      </c>
      <c r="BY1193">
        <v>0</v>
      </c>
      <c r="BZ1193">
        <v>110</v>
      </c>
      <c r="CA1193">
        <v>135</v>
      </c>
      <c r="CB1193">
        <v>100</v>
      </c>
      <c r="CC1193">
        <v>10</v>
      </c>
      <c r="CD1193">
        <v>25</v>
      </c>
      <c r="CE1193">
        <v>70</v>
      </c>
      <c r="CF1193">
        <v>20</v>
      </c>
      <c r="CG1193">
        <v>0</v>
      </c>
      <c r="CH1193">
        <v>45</v>
      </c>
      <c r="CI1193">
        <v>195</v>
      </c>
      <c r="CJ1193">
        <v>95</v>
      </c>
      <c r="CK1193">
        <v>10</v>
      </c>
      <c r="CL1193">
        <v>90</v>
      </c>
      <c r="CM1193">
        <v>300</v>
      </c>
      <c r="CN1193">
        <v>145</v>
      </c>
      <c r="CO1193">
        <v>40</v>
      </c>
      <c r="CP1193">
        <v>120</v>
      </c>
      <c r="CQ1193">
        <v>30</v>
      </c>
      <c r="CR1193">
        <v>0</v>
      </c>
      <c r="CS1193">
        <v>0</v>
      </c>
      <c r="CT1193">
        <v>0</v>
      </c>
      <c r="CU1193">
        <v>0</v>
      </c>
      <c r="CV1193">
        <v>20</v>
      </c>
      <c r="CW1193">
        <v>20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10</v>
      </c>
      <c r="DI1193">
        <v>10</v>
      </c>
      <c r="DJ1193">
        <v>0</v>
      </c>
      <c r="DK1193">
        <v>0</v>
      </c>
      <c r="DL1193">
        <v>40</v>
      </c>
      <c r="DM1193">
        <v>0</v>
      </c>
      <c r="DN1193">
        <v>0</v>
      </c>
      <c r="DO1193">
        <v>0</v>
      </c>
      <c r="DP1193">
        <v>0</v>
      </c>
      <c r="DQ1193">
        <v>25</v>
      </c>
      <c r="DR1193">
        <v>25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10</v>
      </c>
      <c r="DZ1193">
        <v>10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</row>
    <row r="1194" spans="1:136" x14ac:dyDescent="0.3">
      <c r="A1194" t="s">
        <v>391</v>
      </c>
      <c r="B1194">
        <v>140</v>
      </c>
      <c r="C1194" t="s">
        <v>3176</v>
      </c>
      <c r="D1194">
        <v>34023006203</v>
      </c>
      <c r="E1194" t="s">
        <v>3177</v>
      </c>
      <c r="F1194" t="s">
        <v>237</v>
      </c>
      <c r="G1194" t="s">
        <v>3171</v>
      </c>
      <c r="H1194">
        <v>1465</v>
      </c>
      <c r="I1194">
        <v>1035</v>
      </c>
      <c r="J1194">
        <v>1035</v>
      </c>
      <c r="K1194">
        <v>50</v>
      </c>
      <c r="L1194">
        <v>10</v>
      </c>
      <c r="M1194">
        <v>0</v>
      </c>
      <c r="N1194">
        <v>40</v>
      </c>
      <c r="O1194">
        <v>85</v>
      </c>
      <c r="P1194">
        <v>65</v>
      </c>
      <c r="Q1194">
        <v>10</v>
      </c>
      <c r="R1194">
        <v>10</v>
      </c>
      <c r="S1194">
        <v>125</v>
      </c>
      <c r="T1194">
        <v>95</v>
      </c>
      <c r="U1194">
        <v>4</v>
      </c>
      <c r="V1194">
        <v>25</v>
      </c>
      <c r="W1194">
        <v>85</v>
      </c>
      <c r="X1194">
        <v>65</v>
      </c>
      <c r="Y1194">
        <v>0</v>
      </c>
      <c r="Z1194">
        <v>25</v>
      </c>
      <c r="AA1194">
        <v>685</v>
      </c>
      <c r="AB1194">
        <v>610</v>
      </c>
      <c r="AC1194">
        <v>30</v>
      </c>
      <c r="AD1194">
        <v>45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435</v>
      </c>
      <c r="BV1194">
        <v>435</v>
      </c>
      <c r="BW1194">
        <v>125</v>
      </c>
      <c r="BX1194">
        <v>60</v>
      </c>
      <c r="BY1194">
        <v>0</v>
      </c>
      <c r="BZ1194">
        <v>70</v>
      </c>
      <c r="CA1194">
        <v>160</v>
      </c>
      <c r="CB1194">
        <v>125</v>
      </c>
      <c r="CC1194">
        <v>25</v>
      </c>
      <c r="CD1194">
        <v>10</v>
      </c>
      <c r="CE1194">
        <v>60</v>
      </c>
      <c r="CF1194">
        <v>30</v>
      </c>
      <c r="CG1194">
        <v>0</v>
      </c>
      <c r="CH1194">
        <v>35</v>
      </c>
      <c r="CI1194">
        <v>10</v>
      </c>
      <c r="CJ1194">
        <v>0</v>
      </c>
      <c r="CK1194">
        <v>0</v>
      </c>
      <c r="CL1194">
        <v>10</v>
      </c>
      <c r="CM1194">
        <v>75</v>
      </c>
      <c r="CN1194">
        <v>40</v>
      </c>
      <c r="CO1194">
        <v>0</v>
      </c>
      <c r="CP1194">
        <v>35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</row>
    <row r="1195" spans="1:136" x14ac:dyDescent="0.3">
      <c r="A1195" t="s">
        <v>391</v>
      </c>
      <c r="B1195">
        <v>140</v>
      </c>
      <c r="C1195" t="s">
        <v>3178</v>
      </c>
      <c r="D1195">
        <v>34023006204</v>
      </c>
      <c r="E1195" t="s">
        <v>3179</v>
      </c>
      <c r="F1195" t="s">
        <v>237</v>
      </c>
      <c r="G1195" t="s">
        <v>3171</v>
      </c>
      <c r="H1195">
        <v>3220</v>
      </c>
      <c r="I1195">
        <v>1870</v>
      </c>
      <c r="J1195">
        <v>1805</v>
      </c>
      <c r="K1195">
        <v>190</v>
      </c>
      <c r="L1195">
        <v>140</v>
      </c>
      <c r="M1195">
        <v>0</v>
      </c>
      <c r="N1195">
        <v>50</v>
      </c>
      <c r="O1195">
        <v>305</v>
      </c>
      <c r="P1195">
        <v>115</v>
      </c>
      <c r="Q1195">
        <v>35</v>
      </c>
      <c r="R1195">
        <v>150</v>
      </c>
      <c r="S1195">
        <v>75</v>
      </c>
      <c r="T1195">
        <v>60</v>
      </c>
      <c r="U1195">
        <v>0</v>
      </c>
      <c r="V1195">
        <v>15</v>
      </c>
      <c r="W1195">
        <v>110</v>
      </c>
      <c r="X1195">
        <v>95</v>
      </c>
      <c r="Y1195">
        <v>0</v>
      </c>
      <c r="Z1195">
        <v>10</v>
      </c>
      <c r="AA1195">
        <v>1135</v>
      </c>
      <c r="AB1195">
        <v>950</v>
      </c>
      <c r="AC1195">
        <v>40</v>
      </c>
      <c r="AD1195">
        <v>145</v>
      </c>
      <c r="AE1195">
        <v>65</v>
      </c>
      <c r="AF1195">
        <v>15</v>
      </c>
      <c r="AG1195">
        <v>15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15</v>
      </c>
      <c r="AS1195">
        <v>15</v>
      </c>
      <c r="AT1195">
        <v>0</v>
      </c>
      <c r="AU1195">
        <v>0</v>
      </c>
      <c r="AV1195">
        <v>35</v>
      </c>
      <c r="AW1195">
        <v>15</v>
      </c>
      <c r="AX1195">
        <v>20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1350</v>
      </c>
      <c r="BV1195">
        <v>1310</v>
      </c>
      <c r="BW1195">
        <v>155</v>
      </c>
      <c r="BX1195">
        <v>120</v>
      </c>
      <c r="BY1195">
        <v>10</v>
      </c>
      <c r="BZ1195">
        <v>30</v>
      </c>
      <c r="CA1195">
        <v>110</v>
      </c>
      <c r="CB1195">
        <v>110</v>
      </c>
      <c r="CC1195">
        <v>0</v>
      </c>
      <c r="CD1195">
        <v>0</v>
      </c>
      <c r="CE1195">
        <v>80</v>
      </c>
      <c r="CF1195">
        <v>30</v>
      </c>
      <c r="CG1195">
        <v>50</v>
      </c>
      <c r="CH1195">
        <v>0</v>
      </c>
      <c r="CI1195">
        <v>150</v>
      </c>
      <c r="CJ1195">
        <v>95</v>
      </c>
      <c r="CK1195">
        <v>0</v>
      </c>
      <c r="CL1195">
        <v>50</v>
      </c>
      <c r="CM1195">
        <v>820</v>
      </c>
      <c r="CN1195">
        <v>485</v>
      </c>
      <c r="CO1195">
        <v>40</v>
      </c>
      <c r="CP1195">
        <v>290</v>
      </c>
      <c r="CQ1195">
        <v>20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10</v>
      </c>
      <c r="DA1195">
        <v>0</v>
      </c>
      <c r="DB1195">
        <v>10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10</v>
      </c>
      <c r="DI1195">
        <v>10</v>
      </c>
      <c r="DJ1195">
        <v>0</v>
      </c>
      <c r="DK1195">
        <v>0</v>
      </c>
      <c r="DL1195">
        <v>15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15</v>
      </c>
      <c r="ED1195">
        <v>15</v>
      </c>
      <c r="EE1195">
        <v>0</v>
      </c>
      <c r="EF1195">
        <v>0</v>
      </c>
    </row>
    <row r="1196" spans="1:136" x14ac:dyDescent="0.3">
      <c r="A1196" t="s">
        <v>391</v>
      </c>
      <c r="B1196">
        <v>140</v>
      </c>
      <c r="C1196" t="s">
        <v>3180</v>
      </c>
      <c r="D1196">
        <v>34023006205</v>
      </c>
      <c r="E1196" t="s">
        <v>3181</v>
      </c>
      <c r="F1196" t="s">
        <v>237</v>
      </c>
      <c r="G1196" t="s">
        <v>3171</v>
      </c>
      <c r="H1196">
        <v>750</v>
      </c>
      <c r="I1196">
        <v>350</v>
      </c>
      <c r="J1196">
        <v>350</v>
      </c>
      <c r="K1196">
        <v>25</v>
      </c>
      <c r="L1196">
        <v>20</v>
      </c>
      <c r="M1196">
        <v>0</v>
      </c>
      <c r="N1196">
        <v>10</v>
      </c>
      <c r="O1196">
        <v>45</v>
      </c>
      <c r="P1196">
        <v>20</v>
      </c>
      <c r="Q1196">
        <v>0</v>
      </c>
      <c r="R1196">
        <v>30</v>
      </c>
      <c r="S1196">
        <v>10</v>
      </c>
      <c r="T1196">
        <v>10</v>
      </c>
      <c r="U1196">
        <v>0</v>
      </c>
      <c r="V1196">
        <v>0</v>
      </c>
      <c r="W1196">
        <v>30</v>
      </c>
      <c r="X1196">
        <v>15</v>
      </c>
      <c r="Y1196">
        <v>0</v>
      </c>
      <c r="Z1196">
        <v>15</v>
      </c>
      <c r="AA1196">
        <v>235</v>
      </c>
      <c r="AB1196">
        <v>170</v>
      </c>
      <c r="AC1196">
        <v>0</v>
      </c>
      <c r="AD1196">
        <v>70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400</v>
      </c>
      <c r="BV1196">
        <v>385</v>
      </c>
      <c r="BW1196">
        <v>15</v>
      </c>
      <c r="BX1196">
        <v>4</v>
      </c>
      <c r="BY1196">
        <v>0</v>
      </c>
      <c r="BZ1196">
        <v>4</v>
      </c>
      <c r="CA1196">
        <v>55</v>
      </c>
      <c r="CB1196">
        <v>50</v>
      </c>
      <c r="CC1196">
        <v>0</v>
      </c>
      <c r="CD1196">
        <v>4</v>
      </c>
      <c r="CE1196">
        <v>4</v>
      </c>
      <c r="CF1196">
        <v>4</v>
      </c>
      <c r="CG1196">
        <v>0</v>
      </c>
      <c r="CH1196">
        <v>0</v>
      </c>
      <c r="CI1196">
        <v>85</v>
      </c>
      <c r="CJ1196">
        <v>40</v>
      </c>
      <c r="CK1196">
        <v>0</v>
      </c>
      <c r="CL1196">
        <v>45</v>
      </c>
      <c r="CM1196">
        <v>225</v>
      </c>
      <c r="CN1196">
        <v>100</v>
      </c>
      <c r="CO1196">
        <v>0</v>
      </c>
      <c r="CP1196">
        <v>125</v>
      </c>
      <c r="CQ1196">
        <v>15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4</v>
      </c>
      <c r="DA1196">
        <v>4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10</v>
      </c>
      <c r="DI1196">
        <v>10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</row>
    <row r="1197" spans="1:136" x14ac:dyDescent="0.3">
      <c r="A1197" t="s">
        <v>391</v>
      </c>
      <c r="B1197">
        <v>140</v>
      </c>
      <c r="C1197" t="s">
        <v>3182</v>
      </c>
      <c r="D1197">
        <v>34023006206</v>
      </c>
      <c r="E1197" t="s">
        <v>3183</v>
      </c>
      <c r="F1197" t="s">
        <v>237</v>
      </c>
      <c r="G1197" t="s">
        <v>3171</v>
      </c>
      <c r="H1197">
        <v>2810</v>
      </c>
      <c r="I1197">
        <v>1805</v>
      </c>
      <c r="J1197">
        <v>1755</v>
      </c>
      <c r="K1197">
        <v>130</v>
      </c>
      <c r="L1197">
        <v>75</v>
      </c>
      <c r="M1197">
        <v>0</v>
      </c>
      <c r="N1197">
        <v>55</v>
      </c>
      <c r="O1197">
        <v>250</v>
      </c>
      <c r="P1197">
        <v>75</v>
      </c>
      <c r="Q1197">
        <v>75</v>
      </c>
      <c r="R1197">
        <v>100</v>
      </c>
      <c r="S1197">
        <v>125</v>
      </c>
      <c r="T1197">
        <v>55</v>
      </c>
      <c r="U1197">
        <v>15</v>
      </c>
      <c r="V1197">
        <v>55</v>
      </c>
      <c r="W1197">
        <v>45</v>
      </c>
      <c r="X1197">
        <v>25</v>
      </c>
      <c r="Y1197">
        <v>0</v>
      </c>
      <c r="Z1197">
        <v>20</v>
      </c>
      <c r="AA1197">
        <v>1205</v>
      </c>
      <c r="AB1197">
        <v>785</v>
      </c>
      <c r="AC1197">
        <v>50</v>
      </c>
      <c r="AD1197">
        <v>365</v>
      </c>
      <c r="AE1197">
        <v>30</v>
      </c>
      <c r="AF1197">
        <v>15</v>
      </c>
      <c r="AG1197">
        <v>15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15</v>
      </c>
      <c r="AW1197">
        <v>0</v>
      </c>
      <c r="AX1197">
        <v>15</v>
      </c>
      <c r="AY1197">
        <v>0</v>
      </c>
      <c r="AZ1197">
        <v>20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10</v>
      </c>
      <c r="BJ1197">
        <v>0</v>
      </c>
      <c r="BK1197">
        <v>10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10</v>
      </c>
      <c r="BR1197">
        <v>0</v>
      </c>
      <c r="BS1197">
        <v>10</v>
      </c>
      <c r="BT1197">
        <v>0</v>
      </c>
      <c r="BU1197">
        <v>1005</v>
      </c>
      <c r="BV1197">
        <v>1005</v>
      </c>
      <c r="BW1197">
        <v>40</v>
      </c>
      <c r="BX1197">
        <v>20</v>
      </c>
      <c r="BY1197">
        <v>0</v>
      </c>
      <c r="BZ1197">
        <v>20</v>
      </c>
      <c r="CA1197">
        <v>55</v>
      </c>
      <c r="CB1197">
        <v>20</v>
      </c>
      <c r="CC1197">
        <v>0</v>
      </c>
      <c r="CD1197">
        <v>35</v>
      </c>
      <c r="CE1197">
        <v>95</v>
      </c>
      <c r="CF1197">
        <v>60</v>
      </c>
      <c r="CG1197">
        <v>0</v>
      </c>
      <c r="CH1197">
        <v>35</v>
      </c>
      <c r="CI1197">
        <v>145</v>
      </c>
      <c r="CJ1197">
        <v>95</v>
      </c>
      <c r="CK1197">
        <v>20</v>
      </c>
      <c r="CL1197">
        <v>35</v>
      </c>
      <c r="CM1197">
        <v>670</v>
      </c>
      <c r="CN1197">
        <v>400</v>
      </c>
      <c r="CO1197">
        <v>0</v>
      </c>
      <c r="CP1197">
        <v>270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</row>
    <row r="1198" spans="1:136" x14ac:dyDescent="0.3">
      <c r="A1198" t="s">
        <v>391</v>
      </c>
      <c r="B1198">
        <v>140</v>
      </c>
      <c r="C1198" t="s">
        <v>3184</v>
      </c>
      <c r="D1198">
        <v>34023006207</v>
      </c>
      <c r="E1198" t="s">
        <v>3185</v>
      </c>
      <c r="F1198" t="s">
        <v>237</v>
      </c>
      <c r="G1198" t="s">
        <v>3171</v>
      </c>
      <c r="H1198">
        <v>640</v>
      </c>
      <c r="I1198">
        <v>595</v>
      </c>
      <c r="J1198">
        <v>595</v>
      </c>
      <c r="K1198">
        <v>35</v>
      </c>
      <c r="L1198">
        <v>20</v>
      </c>
      <c r="M1198">
        <v>0</v>
      </c>
      <c r="N1198">
        <v>10</v>
      </c>
      <c r="O1198">
        <v>20</v>
      </c>
      <c r="P1198">
        <v>20</v>
      </c>
      <c r="Q1198">
        <v>0</v>
      </c>
      <c r="R1198">
        <v>0</v>
      </c>
      <c r="S1198">
        <v>50</v>
      </c>
      <c r="T1198">
        <v>20</v>
      </c>
      <c r="U1198">
        <v>0</v>
      </c>
      <c r="V1198">
        <v>30</v>
      </c>
      <c r="W1198">
        <v>15</v>
      </c>
      <c r="X1198">
        <v>15</v>
      </c>
      <c r="Y1198">
        <v>0</v>
      </c>
      <c r="Z1198">
        <v>4</v>
      </c>
      <c r="AA1198">
        <v>480</v>
      </c>
      <c r="AB1198">
        <v>425</v>
      </c>
      <c r="AC1198">
        <v>0</v>
      </c>
      <c r="AD1198">
        <v>50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45</v>
      </c>
      <c r="BV1198">
        <v>45</v>
      </c>
      <c r="BW1198">
        <v>15</v>
      </c>
      <c r="BX1198">
        <v>0</v>
      </c>
      <c r="BY1198">
        <v>0</v>
      </c>
      <c r="BZ1198">
        <v>15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4</v>
      </c>
      <c r="CJ1198">
        <v>0</v>
      </c>
      <c r="CK1198">
        <v>0</v>
      </c>
      <c r="CL1198">
        <v>4</v>
      </c>
      <c r="CM1198">
        <v>30</v>
      </c>
      <c r="CN1198">
        <v>30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</row>
    <row r="1199" spans="1:136" x14ac:dyDescent="0.3">
      <c r="A1199" t="s">
        <v>391</v>
      </c>
      <c r="B1199">
        <v>140</v>
      </c>
      <c r="C1199" t="s">
        <v>3186</v>
      </c>
      <c r="D1199">
        <v>34023006300</v>
      </c>
      <c r="E1199" t="s">
        <v>3187</v>
      </c>
      <c r="F1199" t="s">
        <v>237</v>
      </c>
      <c r="G1199" t="s">
        <v>3188</v>
      </c>
      <c r="H1199">
        <v>2465</v>
      </c>
      <c r="I1199">
        <v>1400</v>
      </c>
      <c r="J1199">
        <v>1375</v>
      </c>
      <c r="K1199">
        <v>130</v>
      </c>
      <c r="L1199">
        <v>75</v>
      </c>
      <c r="M1199">
        <v>0</v>
      </c>
      <c r="N1199">
        <v>55</v>
      </c>
      <c r="O1199">
        <v>125</v>
      </c>
      <c r="P1199">
        <v>95</v>
      </c>
      <c r="Q1199">
        <v>0</v>
      </c>
      <c r="R1199">
        <v>30</v>
      </c>
      <c r="S1199">
        <v>190</v>
      </c>
      <c r="T1199">
        <v>150</v>
      </c>
      <c r="U1199">
        <v>0</v>
      </c>
      <c r="V1199">
        <v>40</v>
      </c>
      <c r="W1199">
        <v>275</v>
      </c>
      <c r="X1199">
        <v>180</v>
      </c>
      <c r="Y1199">
        <v>0</v>
      </c>
      <c r="Z1199">
        <v>95</v>
      </c>
      <c r="AA1199">
        <v>655</v>
      </c>
      <c r="AB1199">
        <v>510</v>
      </c>
      <c r="AC1199">
        <v>30</v>
      </c>
      <c r="AD1199">
        <v>120</v>
      </c>
      <c r="AE1199">
        <v>25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25</v>
      </c>
      <c r="AW1199">
        <v>25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1065</v>
      </c>
      <c r="BV1199">
        <v>975</v>
      </c>
      <c r="BW1199">
        <v>395</v>
      </c>
      <c r="BX1199">
        <v>90</v>
      </c>
      <c r="BY1199">
        <v>45</v>
      </c>
      <c r="BZ1199">
        <v>260</v>
      </c>
      <c r="CA1199">
        <v>155</v>
      </c>
      <c r="CB1199">
        <v>70</v>
      </c>
      <c r="CC1199">
        <v>4</v>
      </c>
      <c r="CD1199">
        <v>80</v>
      </c>
      <c r="CE1199">
        <v>90</v>
      </c>
      <c r="CF1199">
        <v>15</v>
      </c>
      <c r="CG1199">
        <v>0</v>
      </c>
      <c r="CH1199">
        <v>70</v>
      </c>
      <c r="CI1199">
        <v>50</v>
      </c>
      <c r="CJ1199">
        <v>50</v>
      </c>
      <c r="CK1199">
        <v>0</v>
      </c>
      <c r="CL1199">
        <v>0</v>
      </c>
      <c r="CM1199">
        <v>285</v>
      </c>
      <c r="CN1199">
        <v>155</v>
      </c>
      <c r="CO1199">
        <v>0</v>
      </c>
      <c r="CP1199">
        <v>130</v>
      </c>
      <c r="CQ1199">
        <v>35</v>
      </c>
      <c r="CR1199">
        <v>0</v>
      </c>
      <c r="CS1199">
        <v>0</v>
      </c>
      <c r="CT1199">
        <v>0</v>
      </c>
      <c r="CU1199">
        <v>0</v>
      </c>
      <c r="CV1199">
        <v>20</v>
      </c>
      <c r="CW1199">
        <v>20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15</v>
      </c>
      <c r="DI1199">
        <v>15</v>
      </c>
      <c r="DJ1199">
        <v>0</v>
      </c>
      <c r="DK1199">
        <v>0</v>
      </c>
      <c r="DL1199">
        <v>55</v>
      </c>
      <c r="DM1199">
        <v>30</v>
      </c>
      <c r="DN1199">
        <v>30</v>
      </c>
      <c r="DO1199">
        <v>0</v>
      </c>
      <c r="DP1199">
        <v>0</v>
      </c>
      <c r="DQ1199">
        <v>15</v>
      </c>
      <c r="DR1199">
        <v>15</v>
      </c>
      <c r="DS1199">
        <v>0</v>
      </c>
      <c r="DT1199">
        <v>0</v>
      </c>
      <c r="DU1199">
        <v>10</v>
      </c>
      <c r="DV1199">
        <v>10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</row>
    <row r="1200" spans="1:136" x14ac:dyDescent="0.3">
      <c r="A1200" t="s">
        <v>391</v>
      </c>
      <c r="B1200">
        <v>140</v>
      </c>
      <c r="C1200" t="s">
        <v>3189</v>
      </c>
      <c r="D1200">
        <v>34023006403</v>
      </c>
      <c r="E1200" t="s">
        <v>3190</v>
      </c>
      <c r="F1200" t="s">
        <v>237</v>
      </c>
      <c r="G1200" t="s">
        <v>3191</v>
      </c>
      <c r="H1200">
        <v>2545</v>
      </c>
      <c r="I1200">
        <v>2095</v>
      </c>
      <c r="J1200">
        <v>2095</v>
      </c>
      <c r="K1200">
        <v>95</v>
      </c>
      <c r="L1200">
        <v>45</v>
      </c>
      <c r="M1200">
        <v>0</v>
      </c>
      <c r="N1200">
        <v>45</v>
      </c>
      <c r="O1200">
        <v>90</v>
      </c>
      <c r="P1200">
        <v>60</v>
      </c>
      <c r="Q1200">
        <v>0</v>
      </c>
      <c r="R1200">
        <v>30</v>
      </c>
      <c r="S1200">
        <v>325</v>
      </c>
      <c r="T1200">
        <v>195</v>
      </c>
      <c r="U1200">
        <v>0</v>
      </c>
      <c r="V1200">
        <v>130</v>
      </c>
      <c r="W1200">
        <v>65</v>
      </c>
      <c r="X1200">
        <v>50</v>
      </c>
      <c r="Y1200">
        <v>0</v>
      </c>
      <c r="Z1200">
        <v>15</v>
      </c>
      <c r="AA1200">
        <v>1520</v>
      </c>
      <c r="AB1200">
        <v>1305</v>
      </c>
      <c r="AC1200">
        <v>50</v>
      </c>
      <c r="AD1200">
        <v>160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450</v>
      </c>
      <c r="BV1200">
        <v>400</v>
      </c>
      <c r="BW1200">
        <v>80</v>
      </c>
      <c r="BX1200">
        <v>65</v>
      </c>
      <c r="BY1200">
        <v>0</v>
      </c>
      <c r="BZ1200">
        <v>15</v>
      </c>
      <c r="CA1200">
        <v>15</v>
      </c>
      <c r="CB1200">
        <v>15</v>
      </c>
      <c r="CC1200">
        <v>0</v>
      </c>
      <c r="CD1200">
        <v>0</v>
      </c>
      <c r="CE1200">
        <v>60</v>
      </c>
      <c r="CF1200">
        <v>30</v>
      </c>
      <c r="CG1200">
        <v>0</v>
      </c>
      <c r="CH1200">
        <v>30</v>
      </c>
      <c r="CI1200">
        <v>75</v>
      </c>
      <c r="CJ1200">
        <v>75</v>
      </c>
      <c r="CK1200">
        <v>0</v>
      </c>
      <c r="CL1200">
        <v>0</v>
      </c>
      <c r="CM1200">
        <v>165</v>
      </c>
      <c r="CN1200">
        <v>65</v>
      </c>
      <c r="CO1200">
        <v>0</v>
      </c>
      <c r="CP1200">
        <v>100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50</v>
      </c>
      <c r="DM1200">
        <v>50</v>
      </c>
      <c r="DN1200">
        <v>50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</row>
    <row r="1201" spans="1:136" x14ac:dyDescent="0.3">
      <c r="A1201" t="s">
        <v>391</v>
      </c>
      <c r="B1201">
        <v>140</v>
      </c>
      <c r="C1201" t="s">
        <v>3192</v>
      </c>
      <c r="D1201">
        <v>34023006500</v>
      </c>
      <c r="E1201" t="s">
        <v>3193</v>
      </c>
      <c r="F1201" t="s">
        <v>237</v>
      </c>
      <c r="G1201" t="s">
        <v>3191</v>
      </c>
      <c r="H1201">
        <v>870</v>
      </c>
      <c r="I1201">
        <v>855</v>
      </c>
      <c r="J1201">
        <v>840</v>
      </c>
      <c r="K1201">
        <v>50</v>
      </c>
      <c r="L1201">
        <v>20</v>
      </c>
      <c r="M1201">
        <v>0</v>
      </c>
      <c r="N1201">
        <v>25</v>
      </c>
      <c r="O1201">
        <v>70</v>
      </c>
      <c r="P1201">
        <v>55</v>
      </c>
      <c r="Q1201">
        <v>0</v>
      </c>
      <c r="R1201">
        <v>15</v>
      </c>
      <c r="S1201">
        <v>125</v>
      </c>
      <c r="T1201">
        <v>115</v>
      </c>
      <c r="U1201">
        <v>0</v>
      </c>
      <c r="V1201">
        <v>10</v>
      </c>
      <c r="W1201">
        <v>55</v>
      </c>
      <c r="X1201">
        <v>50</v>
      </c>
      <c r="Y1201">
        <v>0</v>
      </c>
      <c r="Z1201">
        <v>4</v>
      </c>
      <c r="AA1201">
        <v>540</v>
      </c>
      <c r="AB1201">
        <v>440</v>
      </c>
      <c r="AC1201">
        <v>40</v>
      </c>
      <c r="AD1201">
        <v>60</v>
      </c>
      <c r="AE1201">
        <v>10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4</v>
      </c>
      <c r="AS1201">
        <v>4</v>
      </c>
      <c r="AT1201">
        <v>0</v>
      </c>
      <c r="AU1201">
        <v>0</v>
      </c>
      <c r="AV1201">
        <v>4</v>
      </c>
      <c r="AW1201">
        <v>4</v>
      </c>
      <c r="AX1201">
        <v>0</v>
      </c>
      <c r="AY1201">
        <v>0</v>
      </c>
      <c r="AZ1201">
        <v>4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4</v>
      </c>
      <c r="BR1201">
        <v>4</v>
      </c>
      <c r="BS1201">
        <v>0</v>
      </c>
      <c r="BT1201">
        <v>0</v>
      </c>
      <c r="BU1201">
        <v>15</v>
      </c>
      <c r="BV1201">
        <v>15</v>
      </c>
      <c r="BW1201">
        <v>15</v>
      </c>
      <c r="BX1201">
        <v>15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4</v>
      </c>
      <c r="CN1201">
        <v>0</v>
      </c>
      <c r="CO1201">
        <v>4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</row>
    <row r="1202" spans="1:136" x14ac:dyDescent="0.3">
      <c r="A1202" t="s">
        <v>391</v>
      </c>
      <c r="B1202">
        <v>140</v>
      </c>
      <c r="C1202" t="s">
        <v>3194</v>
      </c>
      <c r="D1202">
        <v>34023006601</v>
      </c>
      <c r="E1202" t="s">
        <v>3195</v>
      </c>
      <c r="F1202" t="s">
        <v>237</v>
      </c>
      <c r="G1202" t="s">
        <v>3191</v>
      </c>
      <c r="H1202">
        <v>2370</v>
      </c>
      <c r="I1202">
        <v>2175</v>
      </c>
      <c r="J1202">
        <v>2160</v>
      </c>
      <c r="K1202">
        <v>140</v>
      </c>
      <c r="L1202">
        <v>65</v>
      </c>
      <c r="M1202">
        <v>0</v>
      </c>
      <c r="N1202">
        <v>70</v>
      </c>
      <c r="O1202">
        <v>185</v>
      </c>
      <c r="P1202">
        <v>105</v>
      </c>
      <c r="Q1202">
        <v>0</v>
      </c>
      <c r="R1202">
        <v>80</v>
      </c>
      <c r="S1202">
        <v>135</v>
      </c>
      <c r="T1202">
        <v>85</v>
      </c>
      <c r="U1202">
        <v>0</v>
      </c>
      <c r="V1202">
        <v>50</v>
      </c>
      <c r="W1202">
        <v>205</v>
      </c>
      <c r="X1202">
        <v>185</v>
      </c>
      <c r="Y1202">
        <v>20</v>
      </c>
      <c r="Z1202">
        <v>0</v>
      </c>
      <c r="AA1202">
        <v>1495</v>
      </c>
      <c r="AB1202">
        <v>1255</v>
      </c>
      <c r="AC1202">
        <v>115</v>
      </c>
      <c r="AD1202">
        <v>130</v>
      </c>
      <c r="AE1202">
        <v>15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15</v>
      </c>
      <c r="AW1202">
        <v>0</v>
      </c>
      <c r="AX1202">
        <v>15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195</v>
      </c>
      <c r="BV1202">
        <v>195</v>
      </c>
      <c r="BW1202">
        <v>95</v>
      </c>
      <c r="BX1202">
        <v>0</v>
      </c>
      <c r="BY1202">
        <v>0</v>
      </c>
      <c r="BZ1202">
        <v>95</v>
      </c>
      <c r="CA1202">
        <v>35</v>
      </c>
      <c r="CB1202">
        <v>35</v>
      </c>
      <c r="CC1202">
        <v>0</v>
      </c>
      <c r="CD1202">
        <v>0</v>
      </c>
      <c r="CE1202">
        <v>65</v>
      </c>
      <c r="CF1202">
        <v>50</v>
      </c>
      <c r="CG1202">
        <v>15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</row>
    <row r="1203" spans="1:136" x14ac:dyDescent="0.3">
      <c r="A1203" t="s">
        <v>391</v>
      </c>
      <c r="B1203">
        <v>140</v>
      </c>
      <c r="C1203" t="s">
        <v>3196</v>
      </c>
      <c r="D1203">
        <v>34023006604</v>
      </c>
      <c r="E1203" t="s">
        <v>3197</v>
      </c>
      <c r="F1203" t="s">
        <v>237</v>
      </c>
      <c r="G1203" t="s">
        <v>3191</v>
      </c>
      <c r="H1203">
        <v>800</v>
      </c>
      <c r="I1203">
        <v>750</v>
      </c>
      <c r="J1203">
        <v>750</v>
      </c>
      <c r="K1203">
        <v>25</v>
      </c>
      <c r="L1203">
        <v>20</v>
      </c>
      <c r="M1203">
        <v>0</v>
      </c>
      <c r="N1203">
        <v>4</v>
      </c>
      <c r="O1203">
        <v>40</v>
      </c>
      <c r="P1203">
        <v>20</v>
      </c>
      <c r="Q1203">
        <v>0</v>
      </c>
      <c r="R1203">
        <v>20</v>
      </c>
      <c r="S1203">
        <v>80</v>
      </c>
      <c r="T1203">
        <v>65</v>
      </c>
      <c r="U1203">
        <v>0</v>
      </c>
      <c r="V1203">
        <v>15</v>
      </c>
      <c r="W1203">
        <v>75</v>
      </c>
      <c r="X1203">
        <v>65</v>
      </c>
      <c r="Y1203">
        <v>4</v>
      </c>
      <c r="Z1203">
        <v>10</v>
      </c>
      <c r="AA1203">
        <v>525</v>
      </c>
      <c r="AB1203">
        <v>465</v>
      </c>
      <c r="AC1203">
        <v>35</v>
      </c>
      <c r="AD1203">
        <v>25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45</v>
      </c>
      <c r="BV1203">
        <v>45</v>
      </c>
      <c r="BW1203">
        <v>25</v>
      </c>
      <c r="BX1203">
        <v>0</v>
      </c>
      <c r="BY1203">
        <v>4</v>
      </c>
      <c r="BZ1203">
        <v>20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20</v>
      </c>
      <c r="CN1203">
        <v>20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</row>
    <row r="1204" spans="1:136" x14ac:dyDescent="0.3">
      <c r="A1204" t="s">
        <v>391</v>
      </c>
      <c r="B1204">
        <v>140</v>
      </c>
      <c r="C1204" t="s">
        <v>3198</v>
      </c>
      <c r="D1204">
        <v>34023006605</v>
      </c>
      <c r="E1204" t="s">
        <v>3199</v>
      </c>
      <c r="F1204" t="s">
        <v>237</v>
      </c>
      <c r="G1204" t="s">
        <v>3191</v>
      </c>
      <c r="H1204">
        <v>2600</v>
      </c>
      <c r="I1204">
        <v>1895</v>
      </c>
      <c r="J1204">
        <v>1850</v>
      </c>
      <c r="K1204">
        <v>200</v>
      </c>
      <c r="L1204">
        <v>80</v>
      </c>
      <c r="M1204">
        <v>0</v>
      </c>
      <c r="N1204">
        <v>125</v>
      </c>
      <c r="O1204">
        <v>220</v>
      </c>
      <c r="P1204">
        <v>140</v>
      </c>
      <c r="Q1204">
        <v>0</v>
      </c>
      <c r="R1204">
        <v>85</v>
      </c>
      <c r="S1204">
        <v>90</v>
      </c>
      <c r="T1204">
        <v>60</v>
      </c>
      <c r="U1204">
        <v>0</v>
      </c>
      <c r="V1204">
        <v>30</v>
      </c>
      <c r="W1204">
        <v>115</v>
      </c>
      <c r="X1204">
        <v>85</v>
      </c>
      <c r="Y1204">
        <v>0</v>
      </c>
      <c r="Z1204">
        <v>30</v>
      </c>
      <c r="AA1204">
        <v>1220</v>
      </c>
      <c r="AB1204">
        <v>980</v>
      </c>
      <c r="AC1204">
        <v>30</v>
      </c>
      <c r="AD1204">
        <v>215</v>
      </c>
      <c r="AE1204">
        <v>4</v>
      </c>
      <c r="AF1204">
        <v>4</v>
      </c>
      <c r="AG1204">
        <v>4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40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40</v>
      </c>
      <c r="BJ1204">
        <v>40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705</v>
      </c>
      <c r="BV1204">
        <v>690</v>
      </c>
      <c r="BW1204">
        <v>295</v>
      </c>
      <c r="BX1204">
        <v>155</v>
      </c>
      <c r="BY1204">
        <v>0</v>
      </c>
      <c r="BZ1204">
        <v>135</v>
      </c>
      <c r="CA1204">
        <v>135</v>
      </c>
      <c r="CB1204">
        <v>85</v>
      </c>
      <c r="CC1204">
        <v>0</v>
      </c>
      <c r="CD1204">
        <v>50</v>
      </c>
      <c r="CE1204">
        <v>35</v>
      </c>
      <c r="CF1204">
        <v>0</v>
      </c>
      <c r="CG1204">
        <v>20</v>
      </c>
      <c r="CH1204">
        <v>15</v>
      </c>
      <c r="CI1204">
        <v>0</v>
      </c>
      <c r="CJ1204">
        <v>0</v>
      </c>
      <c r="CK1204">
        <v>0</v>
      </c>
      <c r="CL1204">
        <v>0</v>
      </c>
      <c r="CM1204">
        <v>230</v>
      </c>
      <c r="CN1204">
        <v>100</v>
      </c>
      <c r="CO1204">
        <v>70</v>
      </c>
      <c r="CP1204">
        <v>55</v>
      </c>
      <c r="CQ1204">
        <v>15</v>
      </c>
      <c r="CR1204">
        <v>15</v>
      </c>
      <c r="CS1204">
        <v>15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</row>
    <row r="1205" spans="1:136" x14ac:dyDescent="0.3">
      <c r="A1205" t="s">
        <v>391</v>
      </c>
      <c r="B1205">
        <v>140</v>
      </c>
      <c r="C1205" t="s">
        <v>3200</v>
      </c>
      <c r="D1205">
        <v>34023006606</v>
      </c>
      <c r="E1205" t="s">
        <v>3201</v>
      </c>
      <c r="F1205" t="s">
        <v>237</v>
      </c>
      <c r="G1205" t="s">
        <v>3191</v>
      </c>
      <c r="H1205">
        <v>1470</v>
      </c>
      <c r="I1205">
        <v>915</v>
      </c>
      <c r="J1205">
        <v>915</v>
      </c>
      <c r="K1205">
        <v>35</v>
      </c>
      <c r="L1205">
        <v>25</v>
      </c>
      <c r="M1205">
        <v>0</v>
      </c>
      <c r="N1205">
        <v>10</v>
      </c>
      <c r="O1205">
        <v>20</v>
      </c>
      <c r="P1205">
        <v>10</v>
      </c>
      <c r="Q1205">
        <v>0</v>
      </c>
      <c r="R1205">
        <v>10</v>
      </c>
      <c r="S1205">
        <v>10</v>
      </c>
      <c r="T1205">
        <v>0</v>
      </c>
      <c r="U1205">
        <v>0</v>
      </c>
      <c r="V1205">
        <v>10</v>
      </c>
      <c r="W1205">
        <v>20</v>
      </c>
      <c r="X1205">
        <v>20</v>
      </c>
      <c r="Y1205">
        <v>0</v>
      </c>
      <c r="Z1205">
        <v>0</v>
      </c>
      <c r="AA1205">
        <v>830</v>
      </c>
      <c r="AB1205">
        <v>795</v>
      </c>
      <c r="AC1205">
        <v>10</v>
      </c>
      <c r="AD1205">
        <v>30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555</v>
      </c>
      <c r="BV1205">
        <v>535</v>
      </c>
      <c r="BW1205">
        <v>190</v>
      </c>
      <c r="BX1205">
        <v>0</v>
      </c>
      <c r="BY1205">
        <v>0</v>
      </c>
      <c r="BZ1205">
        <v>190</v>
      </c>
      <c r="CA1205">
        <v>105</v>
      </c>
      <c r="CB1205">
        <v>0</v>
      </c>
      <c r="CC1205">
        <v>0</v>
      </c>
      <c r="CD1205">
        <v>105</v>
      </c>
      <c r="CE1205">
        <v>70</v>
      </c>
      <c r="CF1205">
        <v>70</v>
      </c>
      <c r="CG1205">
        <v>0</v>
      </c>
      <c r="CH1205">
        <v>0</v>
      </c>
      <c r="CI1205">
        <v>65</v>
      </c>
      <c r="CJ1205">
        <v>30</v>
      </c>
      <c r="CK1205">
        <v>0</v>
      </c>
      <c r="CL1205">
        <v>35</v>
      </c>
      <c r="CM1205">
        <v>105</v>
      </c>
      <c r="CN1205">
        <v>30</v>
      </c>
      <c r="CO1205">
        <v>0</v>
      </c>
      <c r="CP1205">
        <v>75</v>
      </c>
      <c r="CQ1205">
        <v>20</v>
      </c>
      <c r="CR1205">
        <v>10</v>
      </c>
      <c r="CS1205">
        <v>10</v>
      </c>
      <c r="CT1205">
        <v>0</v>
      </c>
      <c r="CU1205">
        <v>0</v>
      </c>
      <c r="CV1205">
        <v>10</v>
      </c>
      <c r="CW1205">
        <v>10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</row>
    <row r="1206" spans="1:136" x14ac:dyDescent="0.3">
      <c r="A1206" t="s">
        <v>391</v>
      </c>
      <c r="B1206">
        <v>140</v>
      </c>
      <c r="C1206" t="s">
        <v>3202</v>
      </c>
      <c r="D1206">
        <v>34023006607</v>
      </c>
      <c r="E1206" t="s">
        <v>3203</v>
      </c>
      <c r="F1206" t="s">
        <v>237</v>
      </c>
      <c r="G1206" t="s">
        <v>3191</v>
      </c>
      <c r="H1206">
        <v>940</v>
      </c>
      <c r="I1206">
        <v>915</v>
      </c>
      <c r="J1206">
        <v>915</v>
      </c>
      <c r="K1206">
        <v>55</v>
      </c>
      <c r="L1206">
        <v>55</v>
      </c>
      <c r="M1206">
        <v>0</v>
      </c>
      <c r="N1206">
        <v>4</v>
      </c>
      <c r="O1206">
        <v>35</v>
      </c>
      <c r="P1206">
        <v>15</v>
      </c>
      <c r="Q1206">
        <v>0</v>
      </c>
      <c r="R1206">
        <v>20</v>
      </c>
      <c r="S1206">
        <v>55</v>
      </c>
      <c r="T1206">
        <v>45</v>
      </c>
      <c r="U1206">
        <v>0</v>
      </c>
      <c r="V1206">
        <v>10</v>
      </c>
      <c r="W1206">
        <v>30</v>
      </c>
      <c r="X1206">
        <v>4</v>
      </c>
      <c r="Y1206">
        <v>0</v>
      </c>
      <c r="Z1206">
        <v>25</v>
      </c>
      <c r="AA1206">
        <v>740</v>
      </c>
      <c r="AB1206">
        <v>635</v>
      </c>
      <c r="AC1206">
        <v>35</v>
      </c>
      <c r="AD1206">
        <v>70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25</v>
      </c>
      <c r="BV1206">
        <v>25</v>
      </c>
      <c r="BW1206">
        <v>4</v>
      </c>
      <c r="BX1206">
        <v>4</v>
      </c>
      <c r="BY1206">
        <v>0</v>
      </c>
      <c r="BZ1206">
        <v>0</v>
      </c>
      <c r="CA1206">
        <v>4</v>
      </c>
      <c r="CB1206">
        <v>4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4</v>
      </c>
      <c r="CJ1206">
        <v>0</v>
      </c>
      <c r="CK1206">
        <v>0</v>
      </c>
      <c r="CL1206">
        <v>4</v>
      </c>
      <c r="CM1206">
        <v>10</v>
      </c>
      <c r="CN1206">
        <v>10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</row>
    <row r="1207" spans="1:136" x14ac:dyDescent="0.3">
      <c r="A1207" t="s">
        <v>391</v>
      </c>
      <c r="B1207">
        <v>140</v>
      </c>
      <c r="C1207" t="s">
        <v>3204</v>
      </c>
      <c r="D1207">
        <v>34023006608</v>
      </c>
      <c r="E1207" t="s">
        <v>3205</v>
      </c>
      <c r="F1207" t="s">
        <v>237</v>
      </c>
      <c r="G1207" t="s">
        <v>3191</v>
      </c>
      <c r="H1207">
        <v>945</v>
      </c>
      <c r="I1207">
        <v>945</v>
      </c>
      <c r="J1207">
        <v>940</v>
      </c>
      <c r="K1207">
        <v>40</v>
      </c>
      <c r="L1207">
        <v>35</v>
      </c>
      <c r="M1207">
        <v>0</v>
      </c>
      <c r="N1207">
        <v>4</v>
      </c>
      <c r="O1207">
        <v>55</v>
      </c>
      <c r="P1207">
        <v>20</v>
      </c>
      <c r="Q1207">
        <v>0</v>
      </c>
      <c r="R1207">
        <v>35</v>
      </c>
      <c r="S1207">
        <v>50</v>
      </c>
      <c r="T1207">
        <v>35</v>
      </c>
      <c r="U1207">
        <v>0</v>
      </c>
      <c r="V1207">
        <v>10</v>
      </c>
      <c r="W1207">
        <v>105</v>
      </c>
      <c r="X1207">
        <v>80</v>
      </c>
      <c r="Y1207">
        <v>4</v>
      </c>
      <c r="Z1207">
        <v>20</v>
      </c>
      <c r="AA1207">
        <v>690</v>
      </c>
      <c r="AB1207">
        <v>630</v>
      </c>
      <c r="AC1207">
        <v>50</v>
      </c>
      <c r="AD1207">
        <v>10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4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4</v>
      </c>
      <c r="BJ1207">
        <v>4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</row>
    <row r="1208" spans="1:136" x14ac:dyDescent="0.3">
      <c r="A1208" t="s">
        <v>391</v>
      </c>
      <c r="B1208">
        <v>140</v>
      </c>
      <c r="C1208" t="s">
        <v>3206</v>
      </c>
      <c r="D1208">
        <v>34023006701</v>
      </c>
      <c r="E1208" t="s">
        <v>3207</v>
      </c>
      <c r="F1208" t="s">
        <v>237</v>
      </c>
      <c r="G1208" t="s">
        <v>3191</v>
      </c>
      <c r="H1208">
        <v>1430</v>
      </c>
      <c r="I1208">
        <v>1260</v>
      </c>
      <c r="J1208">
        <v>1255</v>
      </c>
      <c r="K1208">
        <v>155</v>
      </c>
      <c r="L1208">
        <v>80</v>
      </c>
      <c r="M1208">
        <v>0</v>
      </c>
      <c r="N1208">
        <v>75</v>
      </c>
      <c r="O1208">
        <v>90</v>
      </c>
      <c r="P1208">
        <v>30</v>
      </c>
      <c r="Q1208">
        <v>0</v>
      </c>
      <c r="R1208">
        <v>65</v>
      </c>
      <c r="S1208">
        <v>95</v>
      </c>
      <c r="T1208">
        <v>60</v>
      </c>
      <c r="U1208">
        <v>0</v>
      </c>
      <c r="V1208">
        <v>35</v>
      </c>
      <c r="W1208">
        <v>120</v>
      </c>
      <c r="X1208">
        <v>80</v>
      </c>
      <c r="Y1208">
        <v>0</v>
      </c>
      <c r="Z1208">
        <v>35</v>
      </c>
      <c r="AA1208">
        <v>790</v>
      </c>
      <c r="AB1208">
        <v>605</v>
      </c>
      <c r="AC1208">
        <v>20</v>
      </c>
      <c r="AD1208">
        <v>165</v>
      </c>
      <c r="AE1208">
        <v>4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4</v>
      </c>
      <c r="AS1208">
        <v>4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170</v>
      </c>
      <c r="BV1208">
        <v>165</v>
      </c>
      <c r="BW1208">
        <v>40</v>
      </c>
      <c r="BX1208">
        <v>4</v>
      </c>
      <c r="BY1208">
        <v>0</v>
      </c>
      <c r="BZ1208">
        <v>35</v>
      </c>
      <c r="CA1208">
        <v>35</v>
      </c>
      <c r="CB1208">
        <v>25</v>
      </c>
      <c r="CC1208">
        <v>4</v>
      </c>
      <c r="CD1208">
        <v>10</v>
      </c>
      <c r="CE1208">
        <v>30</v>
      </c>
      <c r="CF1208">
        <v>0</v>
      </c>
      <c r="CG1208">
        <v>0</v>
      </c>
      <c r="CH1208">
        <v>30</v>
      </c>
      <c r="CI1208">
        <v>0</v>
      </c>
      <c r="CJ1208">
        <v>0</v>
      </c>
      <c r="CK1208">
        <v>0</v>
      </c>
      <c r="CL1208">
        <v>0</v>
      </c>
      <c r="CM1208">
        <v>65</v>
      </c>
      <c r="CN1208">
        <v>40</v>
      </c>
      <c r="CO1208">
        <v>0</v>
      </c>
      <c r="CP1208">
        <v>25</v>
      </c>
      <c r="CQ1208">
        <v>4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4</v>
      </c>
      <c r="DE1208">
        <v>4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</row>
    <row r="1209" spans="1:136" x14ac:dyDescent="0.3">
      <c r="A1209" t="s">
        <v>391</v>
      </c>
      <c r="B1209">
        <v>140</v>
      </c>
      <c r="C1209" t="s">
        <v>3208</v>
      </c>
      <c r="D1209">
        <v>34023006703</v>
      </c>
      <c r="E1209" t="s">
        <v>3209</v>
      </c>
      <c r="F1209" t="s">
        <v>237</v>
      </c>
      <c r="G1209" t="s">
        <v>3191</v>
      </c>
      <c r="H1209">
        <v>1295</v>
      </c>
      <c r="I1209">
        <v>1190</v>
      </c>
      <c r="J1209">
        <v>1190</v>
      </c>
      <c r="K1209">
        <v>115</v>
      </c>
      <c r="L1209">
        <v>35</v>
      </c>
      <c r="M1209">
        <v>0</v>
      </c>
      <c r="N1209">
        <v>80</v>
      </c>
      <c r="O1209">
        <v>120</v>
      </c>
      <c r="P1209">
        <v>80</v>
      </c>
      <c r="Q1209">
        <v>0</v>
      </c>
      <c r="R1209">
        <v>40</v>
      </c>
      <c r="S1209">
        <v>60</v>
      </c>
      <c r="T1209">
        <v>50</v>
      </c>
      <c r="U1209">
        <v>0</v>
      </c>
      <c r="V1209">
        <v>10</v>
      </c>
      <c r="W1209">
        <v>165</v>
      </c>
      <c r="X1209">
        <v>145</v>
      </c>
      <c r="Y1209">
        <v>0</v>
      </c>
      <c r="Z1209">
        <v>20</v>
      </c>
      <c r="AA1209">
        <v>735</v>
      </c>
      <c r="AB1209">
        <v>630</v>
      </c>
      <c r="AC1209">
        <v>35</v>
      </c>
      <c r="AD1209">
        <v>70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100</v>
      </c>
      <c r="BV1209">
        <v>100</v>
      </c>
      <c r="BW1209">
        <v>20</v>
      </c>
      <c r="BX1209">
        <v>20</v>
      </c>
      <c r="BY1209">
        <v>0</v>
      </c>
      <c r="BZ1209">
        <v>0</v>
      </c>
      <c r="CA1209">
        <v>4</v>
      </c>
      <c r="CB1209">
        <v>4</v>
      </c>
      <c r="CC1209">
        <v>0</v>
      </c>
      <c r="CD1209">
        <v>0</v>
      </c>
      <c r="CE1209">
        <v>15</v>
      </c>
      <c r="CF1209">
        <v>15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65</v>
      </c>
      <c r="CN1209">
        <v>55</v>
      </c>
      <c r="CO1209">
        <v>10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</row>
    <row r="1210" spans="1:136" x14ac:dyDescent="0.3">
      <c r="A1210" t="s">
        <v>391</v>
      </c>
      <c r="B1210">
        <v>140</v>
      </c>
      <c r="C1210" t="s">
        <v>3210</v>
      </c>
      <c r="D1210">
        <v>34023006800</v>
      </c>
      <c r="E1210" t="s">
        <v>3211</v>
      </c>
      <c r="F1210" t="s">
        <v>237</v>
      </c>
      <c r="G1210" t="s">
        <v>3212</v>
      </c>
      <c r="H1210">
        <v>1930</v>
      </c>
      <c r="I1210">
        <v>1670</v>
      </c>
      <c r="J1210">
        <v>1640</v>
      </c>
      <c r="K1210">
        <v>65</v>
      </c>
      <c r="L1210">
        <v>50</v>
      </c>
      <c r="M1210">
        <v>0</v>
      </c>
      <c r="N1210">
        <v>20</v>
      </c>
      <c r="O1210">
        <v>205</v>
      </c>
      <c r="P1210">
        <v>160</v>
      </c>
      <c r="Q1210">
        <v>10</v>
      </c>
      <c r="R1210">
        <v>35</v>
      </c>
      <c r="S1210">
        <v>185</v>
      </c>
      <c r="T1210">
        <v>140</v>
      </c>
      <c r="U1210">
        <v>20</v>
      </c>
      <c r="V1210">
        <v>30</v>
      </c>
      <c r="W1210">
        <v>85</v>
      </c>
      <c r="X1210">
        <v>80</v>
      </c>
      <c r="Y1210">
        <v>0</v>
      </c>
      <c r="Z1210">
        <v>4</v>
      </c>
      <c r="AA1210">
        <v>1095</v>
      </c>
      <c r="AB1210">
        <v>935</v>
      </c>
      <c r="AC1210">
        <v>40</v>
      </c>
      <c r="AD1210">
        <v>120</v>
      </c>
      <c r="AE1210">
        <v>35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10</v>
      </c>
      <c r="AO1210">
        <v>10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25</v>
      </c>
      <c r="AW1210">
        <v>10</v>
      </c>
      <c r="AX1210">
        <v>15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260</v>
      </c>
      <c r="BV1210">
        <v>250</v>
      </c>
      <c r="BW1210">
        <v>110</v>
      </c>
      <c r="BX1210">
        <v>70</v>
      </c>
      <c r="BY1210">
        <v>40</v>
      </c>
      <c r="BZ1210">
        <v>0</v>
      </c>
      <c r="CA1210">
        <v>45</v>
      </c>
      <c r="CB1210">
        <v>40</v>
      </c>
      <c r="CC1210">
        <v>0</v>
      </c>
      <c r="CD1210">
        <v>10</v>
      </c>
      <c r="CE1210">
        <v>60</v>
      </c>
      <c r="CF1210">
        <v>4</v>
      </c>
      <c r="CG1210">
        <v>0</v>
      </c>
      <c r="CH1210">
        <v>55</v>
      </c>
      <c r="CI1210">
        <v>10</v>
      </c>
      <c r="CJ1210">
        <v>10</v>
      </c>
      <c r="CK1210">
        <v>0</v>
      </c>
      <c r="CL1210">
        <v>0</v>
      </c>
      <c r="CM1210">
        <v>20</v>
      </c>
      <c r="CN1210">
        <v>20</v>
      </c>
      <c r="CO1210">
        <v>0</v>
      </c>
      <c r="CP1210">
        <v>0</v>
      </c>
      <c r="CQ1210">
        <v>10</v>
      </c>
      <c r="CR1210">
        <v>10</v>
      </c>
      <c r="CS1210">
        <v>10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</row>
    <row r="1211" spans="1:136" x14ac:dyDescent="0.3">
      <c r="A1211" t="s">
        <v>391</v>
      </c>
      <c r="B1211">
        <v>140</v>
      </c>
      <c r="C1211" t="s">
        <v>3213</v>
      </c>
      <c r="D1211">
        <v>34023006900</v>
      </c>
      <c r="E1211" t="s">
        <v>3214</v>
      </c>
      <c r="F1211" t="s">
        <v>237</v>
      </c>
      <c r="G1211" t="s">
        <v>3212</v>
      </c>
      <c r="H1211">
        <v>1510</v>
      </c>
      <c r="I1211">
        <v>1065</v>
      </c>
      <c r="J1211">
        <v>1050</v>
      </c>
      <c r="K1211">
        <v>150</v>
      </c>
      <c r="L1211">
        <v>35</v>
      </c>
      <c r="M1211">
        <v>0</v>
      </c>
      <c r="N1211">
        <v>115</v>
      </c>
      <c r="O1211">
        <v>160</v>
      </c>
      <c r="P1211">
        <v>115</v>
      </c>
      <c r="Q1211">
        <v>10</v>
      </c>
      <c r="R1211">
        <v>40</v>
      </c>
      <c r="S1211">
        <v>125</v>
      </c>
      <c r="T1211">
        <v>80</v>
      </c>
      <c r="U1211">
        <v>0</v>
      </c>
      <c r="V1211">
        <v>45</v>
      </c>
      <c r="W1211">
        <v>180</v>
      </c>
      <c r="X1211">
        <v>125</v>
      </c>
      <c r="Y1211">
        <v>0</v>
      </c>
      <c r="Z1211">
        <v>50</v>
      </c>
      <c r="AA1211">
        <v>435</v>
      </c>
      <c r="AB1211">
        <v>340</v>
      </c>
      <c r="AC1211">
        <v>30</v>
      </c>
      <c r="AD1211">
        <v>65</v>
      </c>
      <c r="AE1211">
        <v>15</v>
      </c>
      <c r="AF1211">
        <v>4</v>
      </c>
      <c r="AG1211">
        <v>0</v>
      </c>
      <c r="AH1211">
        <v>4</v>
      </c>
      <c r="AI1211">
        <v>0</v>
      </c>
      <c r="AJ1211">
        <v>4</v>
      </c>
      <c r="AK1211">
        <v>4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445</v>
      </c>
      <c r="BV1211">
        <v>405</v>
      </c>
      <c r="BW1211">
        <v>80</v>
      </c>
      <c r="BX1211">
        <v>20</v>
      </c>
      <c r="BY1211">
        <v>0</v>
      </c>
      <c r="BZ1211">
        <v>60</v>
      </c>
      <c r="CA1211">
        <v>75</v>
      </c>
      <c r="CB1211">
        <v>50</v>
      </c>
      <c r="CC1211">
        <v>0</v>
      </c>
      <c r="CD1211">
        <v>30</v>
      </c>
      <c r="CE1211">
        <v>100</v>
      </c>
      <c r="CF1211">
        <v>100</v>
      </c>
      <c r="CG1211">
        <v>0</v>
      </c>
      <c r="CH1211">
        <v>0</v>
      </c>
      <c r="CI1211">
        <v>65</v>
      </c>
      <c r="CJ1211">
        <v>35</v>
      </c>
      <c r="CK1211">
        <v>15</v>
      </c>
      <c r="CL1211">
        <v>15</v>
      </c>
      <c r="CM1211">
        <v>85</v>
      </c>
      <c r="CN1211">
        <v>10</v>
      </c>
      <c r="CO1211">
        <v>15</v>
      </c>
      <c r="CP1211">
        <v>60</v>
      </c>
      <c r="CQ1211">
        <v>35</v>
      </c>
      <c r="CR1211">
        <v>20</v>
      </c>
      <c r="CS1211">
        <v>20</v>
      </c>
      <c r="CT1211">
        <v>0</v>
      </c>
      <c r="CU1211">
        <v>0</v>
      </c>
      <c r="CV1211">
        <v>10</v>
      </c>
      <c r="CW1211">
        <v>10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10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10</v>
      </c>
      <c r="ED1211">
        <v>0</v>
      </c>
      <c r="EE1211">
        <v>10</v>
      </c>
      <c r="EF1211">
        <v>0</v>
      </c>
    </row>
    <row r="1212" spans="1:136" x14ac:dyDescent="0.3">
      <c r="A1212" t="s">
        <v>391</v>
      </c>
      <c r="B1212">
        <v>140</v>
      </c>
      <c r="C1212" t="s">
        <v>3215</v>
      </c>
      <c r="D1212">
        <v>34023007000</v>
      </c>
      <c r="E1212" t="s">
        <v>3216</v>
      </c>
      <c r="F1212" t="s">
        <v>237</v>
      </c>
      <c r="G1212" t="s">
        <v>3212</v>
      </c>
      <c r="H1212">
        <v>1110</v>
      </c>
      <c r="I1212">
        <v>465</v>
      </c>
      <c r="J1212">
        <v>465</v>
      </c>
      <c r="K1212">
        <v>20</v>
      </c>
      <c r="L1212">
        <v>0</v>
      </c>
      <c r="M1212">
        <v>4</v>
      </c>
      <c r="N1212">
        <v>15</v>
      </c>
      <c r="O1212">
        <v>40</v>
      </c>
      <c r="P1212">
        <v>15</v>
      </c>
      <c r="Q1212">
        <v>0</v>
      </c>
      <c r="R1212">
        <v>25</v>
      </c>
      <c r="S1212">
        <v>35</v>
      </c>
      <c r="T1212">
        <v>35</v>
      </c>
      <c r="U1212">
        <v>0</v>
      </c>
      <c r="V1212">
        <v>0</v>
      </c>
      <c r="W1212">
        <v>100</v>
      </c>
      <c r="X1212">
        <v>60</v>
      </c>
      <c r="Y1212">
        <v>0</v>
      </c>
      <c r="Z1212">
        <v>40</v>
      </c>
      <c r="AA1212">
        <v>275</v>
      </c>
      <c r="AB1212">
        <v>235</v>
      </c>
      <c r="AC1212">
        <v>20</v>
      </c>
      <c r="AD1212">
        <v>20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640</v>
      </c>
      <c r="BV1212">
        <v>485</v>
      </c>
      <c r="BW1212">
        <v>110</v>
      </c>
      <c r="BX1212">
        <v>45</v>
      </c>
      <c r="BY1212">
        <v>15</v>
      </c>
      <c r="BZ1212">
        <v>50</v>
      </c>
      <c r="CA1212">
        <v>190</v>
      </c>
      <c r="CB1212">
        <v>185</v>
      </c>
      <c r="CC1212">
        <v>0</v>
      </c>
      <c r="CD1212">
        <v>4</v>
      </c>
      <c r="CE1212">
        <v>100</v>
      </c>
      <c r="CF1212">
        <v>50</v>
      </c>
      <c r="CG1212">
        <v>0</v>
      </c>
      <c r="CH1212">
        <v>50</v>
      </c>
      <c r="CI1212">
        <v>50</v>
      </c>
      <c r="CJ1212">
        <v>35</v>
      </c>
      <c r="CK1212">
        <v>0</v>
      </c>
      <c r="CL1212">
        <v>15</v>
      </c>
      <c r="CM1212">
        <v>35</v>
      </c>
      <c r="CN1212">
        <v>30</v>
      </c>
      <c r="CO1212">
        <v>0</v>
      </c>
      <c r="CP1212">
        <v>10</v>
      </c>
      <c r="CQ1212">
        <v>45</v>
      </c>
      <c r="CR1212">
        <v>45</v>
      </c>
      <c r="CS1212">
        <v>45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4</v>
      </c>
      <c r="DA1212">
        <v>4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110</v>
      </c>
      <c r="DM1212">
        <v>30</v>
      </c>
      <c r="DN1212">
        <v>30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40</v>
      </c>
      <c r="DZ1212">
        <v>40</v>
      </c>
      <c r="EA1212">
        <v>0</v>
      </c>
      <c r="EB1212">
        <v>0</v>
      </c>
      <c r="EC1212">
        <v>35</v>
      </c>
      <c r="ED1212">
        <v>0</v>
      </c>
      <c r="EE1212">
        <v>0</v>
      </c>
      <c r="EF1212">
        <v>35</v>
      </c>
    </row>
    <row r="1213" spans="1:136" x14ac:dyDescent="0.3">
      <c r="A1213" t="s">
        <v>391</v>
      </c>
      <c r="B1213">
        <v>140</v>
      </c>
      <c r="C1213" t="s">
        <v>3217</v>
      </c>
      <c r="D1213">
        <v>34023007101</v>
      </c>
      <c r="E1213" t="s">
        <v>3218</v>
      </c>
      <c r="F1213" t="s">
        <v>237</v>
      </c>
      <c r="G1213" t="s">
        <v>3219</v>
      </c>
      <c r="H1213">
        <v>2755</v>
      </c>
      <c r="I1213">
        <v>2050</v>
      </c>
      <c r="J1213">
        <v>2005</v>
      </c>
      <c r="K1213">
        <v>160</v>
      </c>
      <c r="L1213">
        <v>100</v>
      </c>
      <c r="M1213">
        <v>0</v>
      </c>
      <c r="N1213">
        <v>60</v>
      </c>
      <c r="O1213">
        <v>270</v>
      </c>
      <c r="P1213">
        <v>145</v>
      </c>
      <c r="Q1213">
        <v>0</v>
      </c>
      <c r="R1213">
        <v>125</v>
      </c>
      <c r="S1213">
        <v>135</v>
      </c>
      <c r="T1213">
        <v>80</v>
      </c>
      <c r="U1213">
        <v>25</v>
      </c>
      <c r="V1213">
        <v>35</v>
      </c>
      <c r="W1213">
        <v>345</v>
      </c>
      <c r="X1213">
        <v>175</v>
      </c>
      <c r="Y1213">
        <v>70</v>
      </c>
      <c r="Z1213">
        <v>100</v>
      </c>
      <c r="AA1213">
        <v>1095</v>
      </c>
      <c r="AB1213">
        <v>945</v>
      </c>
      <c r="AC1213">
        <v>40</v>
      </c>
      <c r="AD1213">
        <v>105</v>
      </c>
      <c r="AE1213">
        <v>45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25</v>
      </c>
      <c r="AO1213">
        <v>25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20</v>
      </c>
      <c r="AW1213">
        <v>10</v>
      </c>
      <c r="AX1213">
        <v>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705</v>
      </c>
      <c r="BV1213">
        <v>675</v>
      </c>
      <c r="BW1213">
        <v>195</v>
      </c>
      <c r="BX1213">
        <v>20</v>
      </c>
      <c r="BY1213">
        <v>0</v>
      </c>
      <c r="BZ1213">
        <v>175</v>
      </c>
      <c r="CA1213">
        <v>200</v>
      </c>
      <c r="CB1213">
        <v>75</v>
      </c>
      <c r="CC1213">
        <v>30</v>
      </c>
      <c r="CD1213">
        <v>90</v>
      </c>
      <c r="CE1213">
        <v>90</v>
      </c>
      <c r="CF1213">
        <v>60</v>
      </c>
      <c r="CG1213">
        <v>0</v>
      </c>
      <c r="CH1213">
        <v>35</v>
      </c>
      <c r="CI1213">
        <v>75</v>
      </c>
      <c r="CJ1213">
        <v>15</v>
      </c>
      <c r="CK1213">
        <v>0</v>
      </c>
      <c r="CL1213">
        <v>60</v>
      </c>
      <c r="CM1213">
        <v>115</v>
      </c>
      <c r="CN1213">
        <v>45</v>
      </c>
      <c r="CO1213">
        <v>0</v>
      </c>
      <c r="CP1213">
        <v>65</v>
      </c>
      <c r="CQ1213">
        <v>35</v>
      </c>
      <c r="CR1213">
        <v>15</v>
      </c>
      <c r="CS1213">
        <v>0</v>
      </c>
      <c r="CT1213">
        <v>15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15</v>
      </c>
      <c r="DA1213">
        <v>15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</row>
    <row r="1214" spans="1:136" x14ac:dyDescent="0.3">
      <c r="A1214" t="s">
        <v>391</v>
      </c>
      <c r="B1214">
        <v>140</v>
      </c>
      <c r="C1214" t="s">
        <v>3220</v>
      </c>
      <c r="D1214">
        <v>34023007102</v>
      </c>
      <c r="E1214" t="s">
        <v>3221</v>
      </c>
      <c r="F1214" t="s">
        <v>237</v>
      </c>
      <c r="G1214" t="s">
        <v>3219</v>
      </c>
      <c r="H1214">
        <v>1340</v>
      </c>
      <c r="I1214">
        <v>1145</v>
      </c>
      <c r="J1214">
        <v>1135</v>
      </c>
      <c r="K1214">
        <v>125</v>
      </c>
      <c r="L1214">
        <v>60</v>
      </c>
      <c r="M1214">
        <v>20</v>
      </c>
      <c r="N1214">
        <v>45</v>
      </c>
      <c r="O1214">
        <v>115</v>
      </c>
      <c r="P1214">
        <v>95</v>
      </c>
      <c r="Q1214">
        <v>0</v>
      </c>
      <c r="R1214">
        <v>20</v>
      </c>
      <c r="S1214">
        <v>125</v>
      </c>
      <c r="T1214">
        <v>90</v>
      </c>
      <c r="U1214">
        <v>15</v>
      </c>
      <c r="V1214">
        <v>20</v>
      </c>
      <c r="W1214">
        <v>70</v>
      </c>
      <c r="X1214">
        <v>25</v>
      </c>
      <c r="Y1214">
        <v>15</v>
      </c>
      <c r="Z1214">
        <v>30</v>
      </c>
      <c r="AA1214">
        <v>700</v>
      </c>
      <c r="AB1214">
        <v>585</v>
      </c>
      <c r="AC1214">
        <v>15</v>
      </c>
      <c r="AD1214">
        <v>100</v>
      </c>
      <c r="AE1214">
        <v>10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10</v>
      </c>
      <c r="AW1214">
        <v>0</v>
      </c>
      <c r="AX1214">
        <v>10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195</v>
      </c>
      <c r="BV1214">
        <v>195</v>
      </c>
      <c r="BW1214">
        <v>45</v>
      </c>
      <c r="BX1214">
        <v>40</v>
      </c>
      <c r="BY1214">
        <v>0</v>
      </c>
      <c r="BZ1214">
        <v>10</v>
      </c>
      <c r="CA1214">
        <v>45</v>
      </c>
      <c r="CB1214">
        <v>45</v>
      </c>
      <c r="CC1214">
        <v>0</v>
      </c>
      <c r="CD1214">
        <v>0</v>
      </c>
      <c r="CE1214">
        <v>35</v>
      </c>
      <c r="CF1214">
        <v>10</v>
      </c>
      <c r="CG1214">
        <v>0</v>
      </c>
      <c r="CH1214">
        <v>25</v>
      </c>
      <c r="CI1214">
        <v>35</v>
      </c>
      <c r="CJ1214">
        <v>35</v>
      </c>
      <c r="CK1214">
        <v>0</v>
      </c>
      <c r="CL1214">
        <v>0</v>
      </c>
      <c r="CM1214">
        <v>30</v>
      </c>
      <c r="CN1214">
        <v>25</v>
      </c>
      <c r="CO1214">
        <v>0</v>
      </c>
      <c r="CP1214">
        <v>10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</row>
    <row r="1215" spans="1:136" x14ac:dyDescent="0.3">
      <c r="A1215" t="s">
        <v>391</v>
      </c>
      <c r="B1215">
        <v>140</v>
      </c>
      <c r="C1215" t="s">
        <v>3222</v>
      </c>
      <c r="D1215">
        <v>34023007103</v>
      </c>
      <c r="E1215" t="s">
        <v>3223</v>
      </c>
      <c r="F1215" t="s">
        <v>237</v>
      </c>
      <c r="G1215" t="s">
        <v>3219</v>
      </c>
      <c r="H1215">
        <v>1510</v>
      </c>
      <c r="I1215">
        <v>1210</v>
      </c>
      <c r="J1215">
        <v>1210</v>
      </c>
      <c r="K1215">
        <v>25</v>
      </c>
      <c r="L1215">
        <v>0</v>
      </c>
      <c r="M1215">
        <v>0</v>
      </c>
      <c r="N1215">
        <v>25</v>
      </c>
      <c r="O1215">
        <v>150</v>
      </c>
      <c r="P1215">
        <v>100</v>
      </c>
      <c r="Q1215">
        <v>0</v>
      </c>
      <c r="R1215">
        <v>50</v>
      </c>
      <c r="S1215">
        <v>125</v>
      </c>
      <c r="T1215">
        <v>100</v>
      </c>
      <c r="U1215">
        <v>0</v>
      </c>
      <c r="V1215">
        <v>30</v>
      </c>
      <c r="W1215">
        <v>80</v>
      </c>
      <c r="X1215">
        <v>35</v>
      </c>
      <c r="Y1215">
        <v>35</v>
      </c>
      <c r="Z1215">
        <v>10</v>
      </c>
      <c r="AA1215">
        <v>825</v>
      </c>
      <c r="AB1215">
        <v>740</v>
      </c>
      <c r="AC1215">
        <v>35</v>
      </c>
      <c r="AD1215">
        <v>55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300</v>
      </c>
      <c r="BV1215">
        <v>270</v>
      </c>
      <c r="BW1215">
        <v>70</v>
      </c>
      <c r="BX1215">
        <v>50</v>
      </c>
      <c r="BY1215">
        <v>0</v>
      </c>
      <c r="BZ1215">
        <v>20</v>
      </c>
      <c r="CA1215">
        <v>85</v>
      </c>
      <c r="CB1215">
        <v>75</v>
      </c>
      <c r="CC1215">
        <v>0</v>
      </c>
      <c r="CD1215">
        <v>10</v>
      </c>
      <c r="CE1215">
        <v>0</v>
      </c>
      <c r="CF1215">
        <v>0</v>
      </c>
      <c r="CG1215">
        <v>0</v>
      </c>
      <c r="CH1215">
        <v>0</v>
      </c>
      <c r="CI1215">
        <v>55</v>
      </c>
      <c r="CJ1215">
        <v>20</v>
      </c>
      <c r="CK1215">
        <v>0</v>
      </c>
      <c r="CL1215">
        <v>35</v>
      </c>
      <c r="CM1215">
        <v>55</v>
      </c>
      <c r="CN1215">
        <v>50</v>
      </c>
      <c r="CO1215">
        <v>0</v>
      </c>
      <c r="CP1215">
        <v>4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30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30</v>
      </c>
      <c r="ED1215">
        <v>30</v>
      </c>
      <c r="EE1215">
        <v>0</v>
      </c>
      <c r="EF1215">
        <v>0</v>
      </c>
    </row>
    <row r="1216" spans="1:136" x14ac:dyDescent="0.3">
      <c r="A1216" t="s">
        <v>391</v>
      </c>
      <c r="B1216">
        <v>140</v>
      </c>
      <c r="C1216" t="s">
        <v>3224</v>
      </c>
      <c r="D1216">
        <v>34023007202</v>
      </c>
      <c r="E1216" t="s">
        <v>3225</v>
      </c>
      <c r="F1216" t="s">
        <v>237</v>
      </c>
      <c r="G1216" t="s">
        <v>3219</v>
      </c>
      <c r="H1216">
        <v>1825</v>
      </c>
      <c r="I1216">
        <v>75</v>
      </c>
      <c r="J1216">
        <v>75</v>
      </c>
      <c r="K1216">
        <v>0</v>
      </c>
      <c r="L1216">
        <v>0</v>
      </c>
      <c r="M1216">
        <v>0</v>
      </c>
      <c r="N1216">
        <v>0</v>
      </c>
      <c r="O1216">
        <v>10</v>
      </c>
      <c r="P1216">
        <v>0</v>
      </c>
      <c r="Q1216">
        <v>0</v>
      </c>
      <c r="R1216">
        <v>10</v>
      </c>
      <c r="S1216">
        <v>30</v>
      </c>
      <c r="T1216">
        <v>4</v>
      </c>
      <c r="U1216">
        <v>20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35</v>
      </c>
      <c r="AB1216">
        <v>35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1745</v>
      </c>
      <c r="BV1216">
        <v>1540</v>
      </c>
      <c r="BW1216">
        <v>230</v>
      </c>
      <c r="BX1216">
        <v>115</v>
      </c>
      <c r="BY1216">
        <v>0</v>
      </c>
      <c r="BZ1216">
        <v>110</v>
      </c>
      <c r="CA1216">
        <v>495</v>
      </c>
      <c r="CB1216">
        <v>290</v>
      </c>
      <c r="CC1216">
        <v>0</v>
      </c>
      <c r="CD1216">
        <v>205</v>
      </c>
      <c r="CE1216">
        <v>210</v>
      </c>
      <c r="CF1216">
        <v>155</v>
      </c>
      <c r="CG1216">
        <v>0</v>
      </c>
      <c r="CH1216">
        <v>55</v>
      </c>
      <c r="CI1216">
        <v>110</v>
      </c>
      <c r="CJ1216">
        <v>70</v>
      </c>
      <c r="CK1216">
        <v>0</v>
      </c>
      <c r="CL1216">
        <v>40</v>
      </c>
      <c r="CM1216">
        <v>500</v>
      </c>
      <c r="CN1216">
        <v>260</v>
      </c>
      <c r="CO1216">
        <v>25</v>
      </c>
      <c r="CP1216">
        <v>215</v>
      </c>
      <c r="CQ1216">
        <v>160</v>
      </c>
      <c r="CR1216">
        <v>30</v>
      </c>
      <c r="CS1216">
        <v>30</v>
      </c>
      <c r="CT1216">
        <v>0</v>
      </c>
      <c r="CU1216">
        <v>0</v>
      </c>
      <c r="CV1216">
        <v>50</v>
      </c>
      <c r="CW1216">
        <v>50</v>
      </c>
      <c r="CX1216">
        <v>0</v>
      </c>
      <c r="CY1216">
        <v>0</v>
      </c>
      <c r="CZ1216">
        <v>15</v>
      </c>
      <c r="DA1216">
        <v>15</v>
      </c>
      <c r="DB1216">
        <v>0</v>
      </c>
      <c r="DC1216">
        <v>0</v>
      </c>
      <c r="DD1216">
        <v>45</v>
      </c>
      <c r="DE1216">
        <v>45</v>
      </c>
      <c r="DF1216">
        <v>0</v>
      </c>
      <c r="DG1216">
        <v>0</v>
      </c>
      <c r="DH1216">
        <v>25</v>
      </c>
      <c r="DI1216">
        <v>25</v>
      </c>
      <c r="DJ1216">
        <v>0</v>
      </c>
      <c r="DK1216">
        <v>0</v>
      </c>
      <c r="DL1216">
        <v>45</v>
      </c>
      <c r="DM1216">
        <v>4</v>
      </c>
      <c r="DN1216">
        <v>4</v>
      </c>
      <c r="DO1216">
        <v>0</v>
      </c>
      <c r="DP1216">
        <v>0</v>
      </c>
      <c r="DQ1216">
        <v>30</v>
      </c>
      <c r="DR1216">
        <v>30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10</v>
      </c>
      <c r="ED1216">
        <v>0</v>
      </c>
      <c r="EE1216">
        <v>10</v>
      </c>
      <c r="EF1216">
        <v>0</v>
      </c>
    </row>
    <row r="1217" spans="1:136" x14ac:dyDescent="0.3">
      <c r="A1217" t="s">
        <v>391</v>
      </c>
      <c r="B1217">
        <v>140</v>
      </c>
      <c r="C1217" t="s">
        <v>3226</v>
      </c>
      <c r="D1217">
        <v>34023007203</v>
      </c>
      <c r="E1217" t="s">
        <v>3227</v>
      </c>
      <c r="F1217" t="s">
        <v>237</v>
      </c>
      <c r="G1217" t="s">
        <v>3219</v>
      </c>
      <c r="H1217">
        <v>1585</v>
      </c>
      <c r="I1217">
        <v>1430</v>
      </c>
      <c r="J1217">
        <v>1410</v>
      </c>
      <c r="K1217">
        <v>55</v>
      </c>
      <c r="L1217">
        <v>4</v>
      </c>
      <c r="M1217">
        <v>0</v>
      </c>
      <c r="N1217">
        <v>45</v>
      </c>
      <c r="O1217">
        <v>165</v>
      </c>
      <c r="P1217">
        <v>95</v>
      </c>
      <c r="Q1217">
        <v>0</v>
      </c>
      <c r="R1217">
        <v>70</v>
      </c>
      <c r="S1217">
        <v>75</v>
      </c>
      <c r="T1217">
        <v>50</v>
      </c>
      <c r="U1217">
        <v>0</v>
      </c>
      <c r="V1217">
        <v>25</v>
      </c>
      <c r="W1217">
        <v>205</v>
      </c>
      <c r="X1217">
        <v>180</v>
      </c>
      <c r="Y1217">
        <v>15</v>
      </c>
      <c r="Z1217">
        <v>10</v>
      </c>
      <c r="AA1217">
        <v>915</v>
      </c>
      <c r="AB1217">
        <v>795</v>
      </c>
      <c r="AC1217">
        <v>60</v>
      </c>
      <c r="AD1217">
        <v>65</v>
      </c>
      <c r="AE1217">
        <v>10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10</v>
      </c>
      <c r="AO1217">
        <v>10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10</v>
      </c>
      <c r="BR1217">
        <v>10</v>
      </c>
      <c r="BS1217">
        <v>0</v>
      </c>
      <c r="BT1217">
        <v>0</v>
      </c>
      <c r="BU1217">
        <v>155</v>
      </c>
      <c r="BV1217">
        <v>155</v>
      </c>
      <c r="BW1217">
        <v>55</v>
      </c>
      <c r="BX1217">
        <v>45</v>
      </c>
      <c r="BY1217">
        <v>0</v>
      </c>
      <c r="BZ1217">
        <v>4</v>
      </c>
      <c r="CA1217">
        <v>10</v>
      </c>
      <c r="CB1217">
        <v>10</v>
      </c>
      <c r="CC1217">
        <v>0</v>
      </c>
      <c r="CD1217">
        <v>0</v>
      </c>
      <c r="CE1217">
        <v>10</v>
      </c>
      <c r="CF1217">
        <v>0</v>
      </c>
      <c r="CG1217">
        <v>0</v>
      </c>
      <c r="CH1217">
        <v>10</v>
      </c>
      <c r="CI1217">
        <v>10</v>
      </c>
      <c r="CJ1217">
        <v>10</v>
      </c>
      <c r="CK1217">
        <v>0</v>
      </c>
      <c r="CL1217">
        <v>0</v>
      </c>
      <c r="CM1217">
        <v>75</v>
      </c>
      <c r="CN1217">
        <v>35</v>
      </c>
      <c r="CO1217">
        <v>30</v>
      </c>
      <c r="CP1217">
        <v>15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</row>
    <row r="1218" spans="1:136" x14ac:dyDescent="0.3">
      <c r="A1218" t="s">
        <v>391</v>
      </c>
      <c r="B1218">
        <v>140</v>
      </c>
      <c r="C1218" t="s">
        <v>3228</v>
      </c>
      <c r="D1218">
        <v>34023007301</v>
      </c>
      <c r="E1218" t="s">
        <v>3229</v>
      </c>
      <c r="F1218" t="s">
        <v>237</v>
      </c>
      <c r="G1218" t="s">
        <v>3219</v>
      </c>
      <c r="H1218">
        <v>1800</v>
      </c>
      <c r="I1218">
        <v>1040</v>
      </c>
      <c r="J1218">
        <v>1025</v>
      </c>
      <c r="K1218">
        <v>100</v>
      </c>
      <c r="L1218">
        <v>45</v>
      </c>
      <c r="M1218">
        <v>0</v>
      </c>
      <c r="N1218">
        <v>55</v>
      </c>
      <c r="O1218">
        <v>105</v>
      </c>
      <c r="P1218">
        <v>40</v>
      </c>
      <c r="Q1218">
        <v>0</v>
      </c>
      <c r="R1218">
        <v>65</v>
      </c>
      <c r="S1218">
        <v>90</v>
      </c>
      <c r="T1218">
        <v>70</v>
      </c>
      <c r="U1218">
        <v>0</v>
      </c>
      <c r="V1218">
        <v>20</v>
      </c>
      <c r="W1218">
        <v>105</v>
      </c>
      <c r="X1218">
        <v>95</v>
      </c>
      <c r="Y1218">
        <v>0</v>
      </c>
      <c r="Z1218">
        <v>10</v>
      </c>
      <c r="AA1218">
        <v>625</v>
      </c>
      <c r="AB1218">
        <v>525</v>
      </c>
      <c r="AC1218">
        <v>25</v>
      </c>
      <c r="AD1218">
        <v>75</v>
      </c>
      <c r="AE1218">
        <v>15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15</v>
      </c>
      <c r="AS1218">
        <v>0</v>
      </c>
      <c r="AT1218">
        <v>15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765</v>
      </c>
      <c r="BV1218">
        <v>715</v>
      </c>
      <c r="BW1218">
        <v>410</v>
      </c>
      <c r="BX1218">
        <v>155</v>
      </c>
      <c r="BY1218">
        <v>0</v>
      </c>
      <c r="BZ1218">
        <v>255</v>
      </c>
      <c r="CA1218">
        <v>45</v>
      </c>
      <c r="CB1218">
        <v>15</v>
      </c>
      <c r="CC1218">
        <v>0</v>
      </c>
      <c r="CD1218">
        <v>35</v>
      </c>
      <c r="CE1218">
        <v>40</v>
      </c>
      <c r="CF1218">
        <v>0</v>
      </c>
      <c r="CG1218">
        <v>0</v>
      </c>
      <c r="CH1218">
        <v>40</v>
      </c>
      <c r="CI1218">
        <v>35</v>
      </c>
      <c r="CJ1218">
        <v>15</v>
      </c>
      <c r="CK1218">
        <v>0</v>
      </c>
      <c r="CL1218">
        <v>20</v>
      </c>
      <c r="CM1218">
        <v>185</v>
      </c>
      <c r="CN1218">
        <v>155</v>
      </c>
      <c r="CO1218">
        <v>10</v>
      </c>
      <c r="CP1218">
        <v>25</v>
      </c>
      <c r="CQ1218">
        <v>30</v>
      </c>
      <c r="CR1218">
        <v>0</v>
      </c>
      <c r="CS1218">
        <v>0</v>
      </c>
      <c r="CT1218">
        <v>0</v>
      </c>
      <c r="CU1218">
        <v>0</v>
      </c>
      <c r="CV1218">
        <v>10</v>
      </c>
      <c r="CW1218">
        <v>0</v>
      </c>
      <c r="CX1218">
        <v>10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20</v>
      </c>
      <c r="DE1218">
        <v>20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15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10</v>
      </c>
      <c r="DV1218">
        <v>10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10</v>
      </c>
      <c r="ED1218">
        <v>10</v>
      </c>
      <c r="EE1218">
        <v>0</v>
      </c>
      <c r="EF1218">
        <v>0</v>
      </c>
    </row>
    <row r="1219" spans="1:136" x14ac:dyDescent="0.3">
      <c r="A1219" t="s">
        <v>391</v>
      </c>
      <c r="B1219">
        <v>140</v>
      </c>
      <c r="C1219" t="s">
        <v>3230</v>
      </c>
      <c r="D1219">
        <v>34023007303</v>
      </c>
      <c r="E1219" t="s">
        <v>3231</v>
      </c>
      <c r="F1219" t="s">
        <v>237</v>
      </c>
      <c r="G1219" t="s">
        <v>3219</v>
      </c>
      <c r="H1219">
        <v>1020</v>
      </c>
      <c r="I1219">
        <v>955</v>
      </c>
      <c r="J1219">
        <v>955</v>
      </c>
      <c r="K1219">
        <v>50</v>
      </c>
      <c r="L1219">
        <v>15</v>
      </c>
      <c r="M1219">
        <v>0</v>
      </c>
      <c r="N1219">
        <v>35</v>
      </c>
      <c r="O1219">
        <v>140</v>
      </c>
      <c r="P1219">
        <v>125</v>
      </c>
      <c r="Q1219">
        <v>0</v>
      </c>
      <c r="R1219">
        <v>15</v>
      </c>
      <c r="S1219">
        <v>120</v>
      </c>
      <c r="T1219">
        <v>110</v>
      </c>
      <c r="U1219">
        <v>0</v>
      </c>
      <c r="V1219">
        <v>10</v>
      </c>
      <c r="W1219">
        <v>110</v>
      </c>
      <c r="X1219">
        <v>100</v>
      </c>
      <c r="Y1219">
        <v>0</v>
      </c>
      <c r="Z1219">
        <v>10</v>
      </c>
      <c r="AA1219">
        <v>530</v>
      </c>
      <c r="AB1219">
        <v>470</v>
      </c>
      <c r="AC1219">
        <v>0</v>
      </c>
      <c r="AD1219">
        <v>60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65</v>
      </c>
      <c r="BV1219">
        <v>60</v>
      </c>
      <c r="BW1219">
        <v>10</v>
      </c>
      <c r="BX1219">
        <v>10</v>
      </c>
      <c r="BY1219">
        <v>0</v>
      </c>
      <c r="BZ1219">
        <v>0</v>
      </c>
      <c r="CA1219">
        <v>20</v>
      </c>
      <c r="CB1219">
        <v>15</v>
      </c>
      <c r="CC1219">
        <v>0</v>
      </c>
      <c r="CD1219">
        <v>10</v>
      </c>
      <c r="CE1219">
        <v>4</v>
      </c>
      <c r="CF1219">
        <v>4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20</v>
      </c>
      <c r="CN1219">
        <v>20</v>
      </c>
      <c r="CO1219">
        <v>0</v>
      </c>
      <c r="CP1219">
        <v>0</v>
      </c>
      <c r="CQ1219">
        <v>4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4</v>
      </c>
      <c r="DE1219">
        <v>4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</row>
    <row r="1220" spans="1:136" x14ac:dyDescent="0.3">
      <c r="A1220" t="s">
        <v>391</v>
      </c>
      <c r="B1220">
        <v>140</v>
      </c>
      <c r="C1220" t="s">
        <v>3232</v>
      </c>
      <c r="D1220">
        <v>34023007304</v>
      </c>
      <c r="E1220" t="s">
        <v>3233</v>
      </c>
      <c r="F1220" t="s">
        <v>237</v>
      </c>
      <c r="G1220" t="s">
        <v>3219</v>
      </c>
      <c r="H1220">
        <v>590</v>
      </c>
      <c r="I1220">
        <v>540</v>
      </c>
      <c r="J1220">
        <v>540</v>
      </c>
      <c r="K1220">
        <v>70</v>
      </c>
      <c r="L1220">
        <v>50</v>
      </c>
      <c r="M1220">
        <v>0</v>
      </c>
      <c r="N1220">
        <v>20</v>
      </c>
      <c r="O1220">
        <v>55</v>
      </c>
      <c r="P1220">
        <v>30</v>
      </c>
      <c r="Q1220">
        <v>0</v>
      </c>
      <c r="R1220">
        <v>20</v>
      </c>
      <c r="S1220">
        <v>45</v>
      </c>
      <c r="T1220">
        <v>35</v>
      </c>
      <c r="U1220">
        <v>0</v>
      </c>
      <c r="V1220">
        <v>10</v>
      </c>
      <c r="W1220">
        <v>70</v>
      </c>
      <c r="X1220">
        <v>45</v>
      </c>
      <c r="Y1220">
        <v>20</v>
      </c>
      <c r="Z1220">
        <v>4</v>
      </c>
      <c r="AA1220">
        <v>300</v>
      </c>
      <c r="AB1220">
        <v>255</v>
      </c>
      <c r="AC1220">
        <v>4</v>
      </c>
      <c r="AD1220">
        <v>40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50</v>
      </c>
      <c r="BV1220">
        <v>50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10</v>
      </c>
      <c r="CF1220">
        <v>10</v>
      </c>
      <c r="CG1220">
        <v>0</v>
      </c>
      <c r="CH1220">
        <v>0</v>
      </c>
      <c r="CI1220">
        <v>35</v>
      </c>
      <c r="CJ1220">
        <v>25</v>
      </c>
      <c r="CK1220">
        <v>0</v>
      </c>
      <c r="CL1220">
        <v>10</v>
      </c>
      <c r="CM1220">
        <v>4</v>
      </c>
      <c r="CN1220">
        <v>4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</row>
    <row r="1221" spans="1:136" x14ac:dyDescent="0.3">
      <c r="A1221" t="s">
        <v>391</v>
      </c>
      <c r="B1221">
        <v>140</v>
      </c>
      <c r="C1221" t="s">
        <v>3234</v>
      </c>
      <c r="D1221">
        <v>34023007402</v>
      </c>
      <c r="E1221" t="s">
        <v>3235</v>
      </c>
      <c r="F1221" t="s">
        <v>237</v>
      </c>
      <c r="G1221" t="s">
        <v>3219</v>
      </c>
      <c r="H1221">
        <v>2545</v>
      </c>
      <c r="I1221">
        <v>1300</v>
      </c>
      <c r="J1221">
        <v>1300</v>
      </c>
      <c r="K1221">
        <v>45</v>
      </c>
      <c r="L1221">
        <v>15</v>
      </c>
      <c r="M1221">
        <v>0</v>
      </c>
      <c r="N1221">
        <v>30</v>
      </c>
      <c r="O1221">
        <v>80</v>
      </c>
      <c r="P1221">
        <v>40</v>
      </c>
      <c r="Q1221">
        <v>0</v>
      </c>
      <c r="R1221">
        <v>40</v>
      </c>
      <c r="S1221">
        <v>55</v>
      </c>
      <c r="T1221">
        <v>25</v>
      </c>
      <c r="U1221">
        <v>10</v>
      </c>
      <c r="V1221">
        <v>15</v>
      </c>
      <c r="W1221">
        <v>130</v>
      </c>
      <c r="X1221">
        <v>85</v>
      </c>
      <c r="Y1221">
        <v>0</v>
      </c>
      <c r="Z1221">
        <v>45</v>
      </c>
      <c r="AA1221">
        <v>995</v>
      </c>
      <c r="AB1221">
        <v>665</v>
      </c>
      <c r="AC1221">
        <v>130</v>
      </c>
      <c r="AD1221">
        <v>200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1245</v>
      </c>
      <c r="BV1221">
        <v>1200</v>
      </c>
      <c r="BW1221">
        <v>190</v>
      </c>
      <c r="BX1221">
        <v>130</v>
      </c>
      <c r="BY1221">
        <v>0</v>
      </c>
      <c r="BZ1221">
        <v>65</v>
      </c>
      <c r="CA1221">
        <v>205</v>
      </c>
      <c r="CB1221">
        <v>125</v>
      </c>
      <c r="CC1221">
        <v>0</v>
      </c>
      <c r="CD1221">
        <v>80</v>
      </c>
      <c r="CE1221">
        <v>190</v>
      </c>
      <c r="CF1221">
        <v>105</v>
      </c>
      <c r="CG1221">
        <v>0</v>
      </c>
      <c r="CH1221">
        <v>85</v>
      </c>
      <c r="CI1221">
        <v>150</v>
      </c>
      <c r="CJ1221">
        <v>90</v>
      </c>
      <c r="CK1221">
        <v>0</v>
      </c>
      <c r="CL1221">
        <v>60</v>
      </c>
      <c r="CM1221">
        <v>460</v>
      </c>
      <c r="CN1221">
        <v>295</v>
      </c>
      <c r="CO1221">
        <v>0</v>
      </c>
      <c r="CP1221">
        <v>165</v>
      </c>
      <c r="CQ1221">
        <v>30</v>
      </c>
      <c r="CR1221">
        <v>0</v>
      </c>
      <c r="CS1221">
        <v>0</v>
      </c>
      <c r="CT1221">
        <v>0</v>
      </c>
      <c r="CU1221">
        <v>0</v>
      </c>
      <c r="CV1221">
        <v>15</v>
      </c>
      <c r="CW1221">
        <v>15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15</v>
      </c>
      <c r="DI1221">
        <v>15</v>
      </c>
      <c r="DJ1221">
        <v>0</v>
      </c>
      <c r="DK1221">
        <v>0</v>
      </c>
      <c r="DL1221">
        <v>15</v>
      </c>
      <c r="DM1221">
        <v>0</v>
      </c>
      <c r="DN1221">
        <v>0</v>
      </c>
      <c r="DO1221">
        <v>0</v>
      </c>
      <c r="DP1221">
        <v>0</v>
      </c>
      <c r="DQ1221">
        <v>15</v>
      </c>
      <c r="DR1221">
        <v>15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</row>
    <row r="1222" spans="1:136" x14ac:dyDescent="0.3">
      <c r="A1222" t="s">
        <v>391</v>
      </c>
      <c r="B1222">
        <v>140</v>
      </c>
      <c r="C1222" t="s">
        <v>3236</v>
      </c>
      <c r="D1222">
        <v>34023007500</v>
      </c>
      <c r="E1222" t="s">
        <v>3237</v>
      </c>
      <c r="F1222" t="s">
        <v>237</v>
      </c>
      <c r="G1222" t="s">
        <v>3238</v>
      </c>
      <c r="H1222">
        <v>1780</v>
      </c>
      <c r="I1222">
        <v>1535</v>
      </c>
      <c r="J1222">
        <v>1535</v>
      </c>
      <c r="K1222">
        <v>85</v>
      </c>
      <c r="L1222">
        <v>0</v>
      </c>
      <c r="M1222">
        <v>0</v>
      </c>
      <c r="N1222">
        <v>85</v>
      </c>
      <c r="O1222">
        <v>190</v>
      </c>
      <c r="P1222">
        <v>95</v>
      </c>
      <c r="Q1222">
        <v>0</v>
      </c>
      <c r="R1222">
        <v>95</v>
      </c>
      <c r="S1222">
        <v>215</v>
      </c>
      <c r="T1222">
        <v>180</v>
      </c>
      <c r="U1222">
        <v>10</v>
      </c>
      <c r="V1222">
        <v>30</v>
      </c>
      <c r="W1222">
        <v>180</v>
      </c>
      <c r="X1222">
        <v>130</v>
      </c>
      <c r="Y1222">
        <v>0</v>
      </c>
      <c r="Z1222">
        <v>50</v>
      </c>
      <c r="AA1222">
        <v>870</v>
      </c>
      <c r="AB1222">
        <v>560</v>
      </c>
      <c r="AC1222">
        <v>40</v>
      </c>
      <c r="AD1222">
        <v>270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245</v>
      </c>
      <c r="BV1222">
        <v>235</v>
      </c>
      <c r="BW1222">
        <v>85</v>
      </c>
      <c r="BX1222">
        <v>55</v>
      </c>
      <c r="BY1222">
        <v>0</v>
      </c>
      <c r="BZ1222">
        <v>25</v>
      </c>
      <c r="CA1222">
        <v>40</v>
      </c>
      <c r="CB1222">
        <v>35</v>
      </c>
      <c r="CC1222">
        <v>0</v>
      </c>
      <c r="CD1222">
        <v>10</v>
      </c>
      <c r="CE1222">
        <v>4</v>
      </c>
      <c r="CF1222">
        <v>4</v>
      </c>
      <c r="CG1222">
        <v>0</v>
      </c>
      <c r="CH1222">
        <v>0</v>
      </c>
      <c r="CI1222">
        <v>20</v>
      </c>
      <c r="CJ1222">
        <v>20</v>
      </c>
      <c r="CK1222">
        <v>0</v>
      </c>
      <c r="CL1222">
        <v>0</v>
      </c>
      <c r="CM1222">
        <v>85</v>
      </c>
      <c r="CN1222">
        <v>45</v>
      </c>
      <c r="CO1222">
        <v>0</v>
      </c>
      <c r="CP1222">
        <v>40</v>
      </c>
      <c r="CQ1222">
        <v>4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4</v>
      </c>
      <c r="DE1222">
        <v>4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</row>
    <row r="1223" spans="1:136" x14ac:dyDescent="0.3">
      <c r="A1223" t="s">
        <v>391</v>
      </c>
      <c r="B1223">
        <v>140</v>
      </c>
      <c r="C1223" t="s">
        <v>3239</v>
      </c>
      <c r="D1223">
        <v>34023007600</v>
      </c>
      <c r="E1223" t="s">
        <v>3240</v>
      </c>
      <c r="F1223" t="s">
        <v>237</v>
      </c>
      <c r="G1223" t="s">
        <v>3238</v>
      </c>
      <c r="H1223">
        <v>1230</v>
      </c>
      <c r="I1223">
        <v>865</v>
      </c>
      <c r="J1223">
        <v>865</v>
      </c>
      <c r="K1223">
        <v>75</v>
      </c>
      <c r="L1223">
        <v>30</v>
      </c>
      <c r="M1223">
        <v>0</v>
      </c>
      <c r="N1223">
        <v>45</v>
      </c>
      <c r="O1223">
        <v>155</v>
      </c>
      <c r="P1223">
        <v>95</v>
      </c>
      <c r="Q1223">
        <v>0</v>
      </c>
      <c r="R1223">
        <v>55</v>
      </c>
      <c r="S1223">
        <v>95</v>
      </c>
      <c r="T1223">
        <v>10</v>
      </c>
      <c r="U1223">
        <v>0</v>
      </c>
      <c r="V1223">
        <v>85</v>
      </c>
      <c r="W1223">
        <v>85</v>
      </c>
      <c r="X1223">
        <v>65</v>
      </c>
      <c r="Y1223">
        <v>15</v>
      </c>
      <c r="Z1223">
        <v>10</v>
      </c>
      <c r="AA1223">
        <v>460</v>
      </c>
      <c r="AB1223">
        <v>360</v>
      </c>
      <c r="AC1223">
        <v>10</v>
      </c>
      <c r="AD1223">
        <v>90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365</v>
      </c>
      <c r="BV1223">
        <v>365</v>
      </c>
      <c r="BW1223">
        <v>90</v>
      </c>
      <c r="BX1223">
        <v>55</v>
      </c>
      <c r="BY1223">
        <v>0</v>
      </c>
      <c r="BZ1223">
        <v>40</v>
      </c>
      <c r="CA1223">
        <v>35</v>
      </c>
      <c r="CB1223">
        <v>25</v>
      </c>
      <c r="CC1223">
        <v>0</v>
      </c>
      <c r="CD1223">
        <v>10</v>
      </c>
      <c r="CE1223">
        <v>45</v>
      </c>
      <c r="CF1223">
        <v>35</v>
      </c>
      <c r="CG1223">
        <v>0</v>
      </c>
      <c r="CH1223">
        <v>10</v>
      </c>
      <c r="CI1223">
        <v>30</v>
      </c>
      <c r="CJ1223">
        <v>30</v>
      </c>
      <c r="CK1223">
        <v>0</v>
      </c>
      <c r="CL1223">
        <v>0</v>
      </c>
      <c r="CM1223">
        <v>155</v>
      </c>
      <c r="CN1223">
        <v>95</v>
      </c>
      <c r="CO1223">
        <v>0</v>
      </c>
      <c r="CP1223">
        <v>65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</row>
    <row r="1224" spans="1:136" x14ac:dyDescent="0.3">
      <c r="A1224" t="s">
        <v>391</v>
      </c>
      <c r="B1224">
        <v>140</v>
      </c>
      <c r="C1224" t="s">
        <v>3241</v>
      </c>
      <c r="D1224">
        <v>34023007702</v>
      </c>
      <c r="E1224" t="s">
        <v>3242</v>
      </c>
      <c r="F1224" t="s">
        <v>237</v>
      </c>
      <c r="G1224" t="s">
        <v>3243</v>
      </c>
      <c r="H1224">
        <v>2545</v>
      </c>
      <c r="I1224">
        <v>1585</v>
      </c>
      <c r="J1224">
        <v>1570</v>
      </c>
      <c r="K1224">
        <v>155</v>
      </c>
      <c r="L1224">
        <v>70</v>
      </c>
      <c r="M1224">
        <v>0</v>
      </c>
      <c r="N1224">
        <v>85</v>
      </c>
      <c r="O1224">
        <v>200</v>
      </c>
      <c r="P1224">
        <v>60</v>
      </c>
      <c r="Q1224">
        <v>4</v>
      </c>
      <c r="R1224">
        <v>140</v>
      </c>
      <c r="S1224">
        <v>120</v>
      </c>
      <c r="T1224">
        <v>60</v>
      </c>
      <c r="U1224">
        <v>4</v>
      </c>
      <c r="V1224">
        <v>55</v>
      </c>
      <c r="W1224">
        <v>195</v>
      </c>
      <c r="X1224">
        <v>85</v>
      </c>
      <c r="Y1224">
        <v>0</v>
      </c>
      <c r="Z1224">
        <v>110</v>
      </c>
      <c r="AA1224">
        <v>895</v>
      </c>
      <c r="AB1224">
        <v>755</v>
      </c>
      <c r="AC1224">
        <v>4</v>
      </c>
      <c r="AD1224">
        <v>135</v>
      </c>
      <c r="AE1224">
        <v>15</v>
      </c>
      <c r="AF1224">
        <v>0</v>
      </c>
      <c r="AG1224">
        <v>0</v>
      </c>
      <c r="AH1224">
        <v>0</v>
      </c>
      <c r="AI1224">
        <v>0</v>
      </c>
      <c r="AJ1224">
        <v>10</v>
      </c>
      <c r="AK1224">
        <v>10</v>
      </c>
      <c r="AL1224">
        <v>0</v>
      </c>
      <c r="AM1224">
        <v>0</v>
      </c>
      <c r="AN1224">
        <v>4</v>
      </c>
      <c r="AO1224">
        <v>0</v>
      </c>
      <c r="AP1224">
        <v>4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960</v>
      </c>
      <c r="BV1224">
        <v>960</v>
      </c>
      <c r="BW1224">
        <v>295</v>
      </c>
      <c r="BX1224">
        <v>95</v>
      </c>
      <c r="BY1224">
        <v>0</v>
      </c>
      <c r="BZ1224">
        <v>200</v>
      </c>
      <c r="CA1224">
        <v>135</v>
      </c>
      <c r="CB1224">
        <v>85</v>
      </c>
      <c r="CC1224">
        <v>0</v>
      </c>
      <c r="CD1224">
        <v>50</v>
      </c>
      <c r="CE1224">
        <v>175</v>
      </c>
      <c r="CF1224">
        <v>30</v>
      </c>
      <c r="CG1224">
        <v>0</v>
      </c>
      <c r="CH1224">
        <v>145</v>
      </c>
      <c r="CI1224">
        <v>100</v>
      </c>
      <c r="CJ1224">
        <v>80</v>
      </c>
      <c r="CK1224">
        <v>0</v>
      </c>
      <c r="CL1224">
        <v>20</v>
      </c>
      <c r="CM1224">
        <v>260</v>
      </c>
      <c r="CN1224">
        <v>75</v>
      </c>
      <c r="CO1224">
        <v>0</v>
      </c>
      <c r="CP1224">
        <v>185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</row>
    <row r="1225" spans="1:136" x14ac:dyDescent="0.3">
      <c r="A1225" t="s">
        <v>391</v>
      </c>
      <c r="B1225">
        <v>140</v>
      </c>
      <c r="C1225" t="s">
        <v>3244</v>
      </c>
      <c r="D1225">
        <v>34023007703</v>
      </c>
      <c r="E1225" t="s">
        <v>3245</v>
      </c>
      <c r="F1225" t="s">
        <v>237</v>
      </c>
      <c r="G1225" t="s">
        <v>3243</v>
      </c>
      <c r="H1225">
        <v>2100</v>
      </c>
      <c r="I1225">
        <v>1035</v>
      </c>
      <c r="J1225">
        <v>1000</v>
      </c>
      <c r="K1225">
        <v>40</v>
      </c>
      <c r="L1225">
        <v>35</v>
      </c>
      <c r="M1225">
        <v>0</v>
      </c>
      <c r="N1225">
        <v>4</v>
      </c>
      <c r="O1225">
        <v>85</v>
      </c>
      <c r="P1225">
        <v>60</v>
      </c>
      <c r="Q1225">
        <v>25</v>
      </c>
      <c r="R1225">
        <v>0</v>
      </c>
      <c r="S1225">
        <v>45</v>
      </c>
      <c r="T1225">
        <v>4</v>
      </c>
      <c r="U1225">
        <v>0</v>
      </c>
      <c r="V1225">
        <v>40</v>
      </c>
      <c r="W1225">
        <v>30</v>
      </c>
      <c r="X1225">
        <v>15</v>
      </c>
      <c r="Y1225">
        <v>0</v>
      </c>
      <c r="Z1225">
        <v>10</v>
      </c>
      <c r="AA1225">
        <v>800</v>
      </c>
      <c r="AB1225">
        <v>660</v>
      </c>
      <c r="AC1225">
        <v>25</v>
      </c>
      <c r="AD1225">
        <v>120</v>
      </c>
      <c r="AE1225">
        <v>40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40</v>
      </c>
      <c r="AW1225">
        <v>10</v>
      </c>
      <c r="AX1225">
        <v>30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1065</v>
      </c>
      <c r="BV1225">
        <v>1025</v>
      </c>
      <c r="BW1225">
        <v>130</v>
      </c>
      <c r="BX1225">
        <v>70</v>
      </c>
      <c r="BY1225">
        <v>0</v>
      </c>
      <c r="BZ1225">
        <v>60</v>
      </c>
      <c r="CA1225">
        <v>165</v>
      </c>
      <c r="CB1225">
        <v>35</v>
      </c>
      <c r="CC1225">
        <v>0</v>
      </c>
      <c r="CD1225">
        <v>130</v>
      </c>
      <c r="CE1225">
        <v>155</v>
      </c>
      <c r="CF1225">
        <v>115</v>
      </c>
      <c r="CG1225">
        <v>0</v>
      </c>
      <c r="CH1225">
        <v>35</v>
      </c>
      <c r="CI1225">
        <v>180</v>
      </c>
      <c r="CJ1225">
        <v>70</v>
      </c>
      <c r="CK1225">
        <v>0</v>
      </c>
      <c r="CL1225">
        <v>110</v>
      </c>
      <c r="CM1225">
        <v>400</v>
      </c>
      <c r="CN1225">
        <v>210</v>
      </c>
      <c r="CO1225">
        <v>0</v>
      </c>
      <c r="CP1225">
        <v>190</v>
      </c>
      <c r="CQ1225">
        <v>25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25</v>
      </c>
      <c r="DE1225">
        <v>25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15</v>
      </c>
      <c r="DM1225">
        <v>0</v>
      </c>
      <c r="DN1225">
        <v>0</v>
      </c>
      <c r="DO1225">
        <v>0</v>
      </c>
      <c r="DP1225">
        <v>0</v>
      </c>
      <c r="DQ1225">
        <v>15</v>
      </c>
      <c r="DR1225">
        <v>15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</row>
    <row r="1226" spans="1:136" x14ac:dyDescent="0.3">
      <c r="A1226" t="s">
        <v>391</v>
      </c>
      <c r="B1226">
        <v>140</v>
      </c>
      <c r="C1226" t="s">
        <v>3246</v>
      </c>
      <c r="D1226">
        <v>34023007704</v>
      </c>
      <c r="E1226" t="s">
        <v>3247</v>
      </c>
      <c r="F1226" t="s">
        <v>237</v>
      </c>
      <c r="G1226" t="s">
        <v>3243</v>
      </c>
      <c r="H1226">
        <v>995</v>
      </c>
      <c r="I1226">
        <v>905</v>
      </c>
      <c r="J1226">
        <v>905</v>
      </c>
      <c r="K1226">
        <v>35</v>
      </c>
      <c r="L1226">
        <v>25</v>
      </c>
      <c r="M1226">
        <v>0</v>
      </c>
      <c r="N1226">
        <v>10</v>
      </c>
      <c r="O1226">
        <v>40</v>
      </c>
      <c r="P1226">
        <v>30</v>
      </c>
      <c r="Q1226">
        <v>0</v>
      </c>
      <c r="R1226">
        <v>10</v>
      </c>
      <c r="S1226">
        <v>70</v>
      </c>
      <c r="T1226">
        <v>55</v>
      </c>
      <c r="U1226">
        <v>0</v>
      </c>
      <c r="V1226">
        <v>15</v>
      </c>
      <c r="W1226">
        <v>170</v>
      </c>
      <c r="X1226">
        <v>150</v>
      </c>
      <c r="Y1226">
        <v>20</v>
      </c>
      <c r="Z1226">
        <v>0</v>
      </c>
      <c r="AA1226">
        <v>590</v>
      </c>
      <c r="AB1226">
        <v>520</v>
      </c>
      <c r="AC1226">
        <v>60</v>
      </c>
      <c r="AD1226">
        <v>15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90</v>
      </c>
      <c r="BV1226">
        <v>90</v>
      </c>
      <c r="BW1226">
        <v>15</v>
      </c>
      <c r="BX1226">
        <v>0</v>
      </c>
      <c r="BY1226">
        <v>0</v>
      </c>
      <c r="BZ1226">
        <v>15</v>
      </c>
      <c r="CA1226">
        <v>15</v>
      </c>
      <c r="CB1226">
        <v>15</v>
      </c>
      <c r="CC1226">
        <v>0</v>
      </c>
      <c r="CD1226">
        <v>0</v>
      </c>
      <c r="CE1226">
        <v>4</v>
      </c>
      <c r="CF1226">
        <v>4</v>
      </c>
      <c r="CG1226">
        <v>0</v>
      </c>
      <c r="CH1226">
        <v>0</v>
      </c>
      <c r="CI1226">
        <v>15</v>
      </c>
      <c r="CJ1226">
        <v>15</v>
      </c>
      <c r="CK1226">
        <v>0</v>
      </c>
      <c r="CL1226">
        <v>0</v>
      </c>
      <c r="CM1226">
        <v>40</v>
      </c>
      <c r="CN1226">
        <v>25</v>
      </c>
      <c r="CO1226">
        <v>0</v>
      </c>
      <c r="CP1226">
        <v>15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</row>
    <row r="1227" spans="1:136" x14ac:dyDescent="0.3">
      <c r="A1227" t="s">
        <v>391</v>
      </c>
      <c r="B1227">
        <v>140</v>
      </c>
      <c r="C1227" t="s">
        <v>3248</v>
      </c>
      <c r="D1227">
        <v>34023007801</v>
      </c>
      <c r="E1227" t="s">
        <v>3249</v>
      </c>
      <c r="F1227" t="s">
        <v>237</v>
      </c>
      <c r="G1227" t="s">
        <v>3243</v>
      </c>
      <c r="H1227">
        <v>930</v>
      </c>
      <c r="I1227">
        <v>805</v>
      </c>
      <c r="J1227">
        <v>800</v>
      </c>
      <c r="K1227">
        <v>35</v>
      </c>
      <c r="L1227">
        <v>35</v>
      </c>
      <c r="M1227">
        <v>0</v>
      </c>
      <c r="N1227">
        <v>0</v>
      </c>
      <c r="O1227">
        <v>60</v>
      </c>
      <c r="P1227">
        <v>25</v>
      </c>
      <c r="Q1227">
        <v>15</v>
      </c>
      <c r="R1227">
        <v>20</v>
      </c>
      <c r="S1227">
        <v>65</v>
      </c>
      <c r="T1227">
        <v>55</v>
      </c>
      <c r="U1227">
        <v>0</v>
      </c>
      <c r="V1227">
        <v>15</v>
      </c>
      <c r="W1227">
        <v>80</v>
      </c>
      <c r="X1227">
        <v>70</v>
      </c>
      <c r="Y1227">
        <v>0</v>
      </c>
      <c r="Z1227">
        <v>10</v>
      </c>
      <c r="AA1227">
        <v>560</v>
      </c>
      <c r="AB1227">
        <v>485</v>
      </c>
      <c r="AC1227">
        <v>15</v>
      </c>
      <c r="AD1227">
        <v>60</v>
      </c>
      <c r="AE1227">
        <v>4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4</v>
      </c>
      <c r="AO1227">
        <v>0</v>
      </c>
      <c r="AP1227">
        <v>4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4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4</v>
      </c>
      <c r="BR1227">
        <v>0</v>
      </c>
      <c r="BS1227">
        <v>4</v>
      </c>
      <c r="BT1227">
        <v>0</v>
      </c>
      <c r="BU1227">
        <v>125</v>
      </c>
      <c r="BV1227">
        <v>125</v>
      </c>
      <c r="BW1227">
        <v>70</v>
      </c>
      <c r="BX1227">
        <v>4</v>
      </c>
      <c r="BY1227">
        <v>0</v>
      </c>
      <c r="BZ1227">
        <v>65</v>
      </c>
      <c r="CA1227">
        <v>25</v>
      </c>
      <c r="CB1227">
        <v>4</v>
      </c>
      <c r="CC1227">
        <v>0</v>
      </c>
      <c r="CD1227">
        <v>20</v>
      </c>
      <c r="CE1227">
        <v>0</v>
      </c>
      <c r="CF1227">
        <v>0</v>
      </c>
      <c r="CG1227">
        <v>0</v>
      </c>
      <c r="CH1227">
        <v>0</v>
      </c>
      <c r="CI1227">
        <v>20</v>
      </c>
      <c r="CJ1227">
        <v>20</v>
      </c>
      <c r="CK1227">
        <v>0</v>
      </c>
      <c r="CL1227">
        <v>0</v>
      </c>
      <c r="CM1227">
        <v>10</v>
      </c>
      <c r="CN1227">
        <v>10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</row>
    <row r="1228" spans="1:136" x14ac:dyDescent="0.3">
      <c r="A1228" t="s">
        <v>391</v>
      </c>
      <c r="B1228">
        <v>140</v>
      </c>
      <c r="C1228" t="s">
        <v>3250</v>
      </c>
      <c r="D1228">
        <v>34023007804</v>
      </c>
      <c r="E1228" t="s">
        <v>3251</v>
      </c>
      <c r="F1228" t="s">
        <v>237</v>
      </c>
      <c r="G1228" t="s">
        <v>3243</v>
      </c>
      <c r="H1228">
        <v>1525</v>
      </c>
      <c r="I1228">
        <v>355</v>
      </c>
      <c r="J1228">
        <v>345</v>
      </c>
      <c r="K1228">
        <v>0</v>
      </c>
      <c r="L1228">
        <v>0</v>
      </c>
      <c r="M1228">
        <v>0</v>
      </c>
      <c r="N1228">
        <v>0</v>
      </c>
      <c r="O1228">
        <v>25</v>
      </c>
      <c r="P1228">
        <v>0</v>
      </c>
      <c r="Q1228">
        <v>0</v>
      </c>
      <c r="R1228">
        <v>25</v>
      </c>
      <c r="S1228">
        <v>85</v>
      </c>
      <c r="T1228">
        <v>85</v>
      </c>
      <c r="U1228">
        <v>0</v>
      </c>
      <c r="V1228">
        <v>0</v>
      </c>
      <c r="W1228">
        <v>55</v>
      </c>
      <c r="X1228">
        <v>30</v>
      </c>
      <c r="Y1228">
        <v>0</v>
      </c>
      <c r="Z1228">
        <v>25</v>
      </c>
      <c r="AA1228">
        <v>175</v>
      </c>
      <c r="AB1228">
        <v>145</v>
      </c>
      <c r="AC1228">
        <v>0</v>
      </c>
      <c r="AD1228">
        <v>30</v>
      </c>
      <c r="AE1228">
        <v>15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</v>
      </c>
      <c r="AO1228">
        <v>15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1170</v>
      </c>
      <c r="BV1228">
        <v>1110</v>
      </c>
      <c r="BW1228">
        <v>50</v>
      </c>
      <c r="BX1228">
        <v>25</v>
      </c>
      <c r="BY1228">
        <v>0</v>
      </c>
      <c r="BZ1228">
        <v>25</v>
      </c>
      <c r="CA1228">
        <v>205</v>
      </c>
      <c r="CB1228">
        <v>130</v>
      </c>
      <c r="CC1228">
        <v>0</v>
      </c>
      <c r="CD1228">
        <v>75</v>
      </c>
      <c r="CE1228">
        <v>195</v>
      </c>
      <c r="CF1228">
        <v>85</v>
      </c>
      <c r="CG1228">
        <v>0</v>
      </c>
      <c r="CH1228">
        <v>110</v>
      </c>
      <c r="CI1228">
        <v>135</v>
      </c>
      <c r="CJ1228">
        <v>30</v>
      </c>
      <c r="CK1228">
        <v>0</v>
      </c>
      <c r="CL1228">
        <v>100</v>
      </c>
      <c r="CM1228">
        <v>525</v>
      </c>
      <c r="CN1228">
        <v>210</v>
      </c>
      <c r="CO1228">
        <v>0</v>
      </c>
      <c r="CP1228">
        <v>315</v>
      </c>
      <c r="CQ1228">
        <v>30</v>
      </c>
      <c r="CR1228">
        <v>0</v>
      </c>
      <c r="CS1228">
        <v>0</v>
      </c>
      <c r="CT1228">
        <v>0</v>
      </c>
      <c r="CU1228">
        <v>0</v>
      </c>
      <c r="CV1228">
        <v>15</v>
      </c>
      <c r="CW1228">
        <v>15</v>
      </c>
      <c r="CX1228">
        <v>0</v>
      </c>
      <c r="CY1228">
        <v>0</v>
      </c>
      <c r="CZ1228">
        <v>4</v>
      </c>
      <c r="DA1228">
        <v>4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10</v>
      </c>
      <c r="DI1228">
        <v>10</v>
      </c>
      <c r="DJ1228">
        <v>0</v>
      </c>
      <c r="DK1228">
        <v>0</v>
      </c>
      <c r="DL1228">
        <v>35</v>
      </c>
      <c r="DM1228">
        <v>0</v>
      </c>
      <c r="DN1228">
        <v>0</v>
      </c>
      <c r="DO1228">
        <v>0</v>
      </c>
      <c r="DP1228">
        <v>0</v>
      </c>
      <c r="DQ1228">
        <v>35</v>
      </c>
      <c r="DR1228">
        <v>35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</row>
    <row r="1229" spans="1:136" x14ac:dyDescent="0.3">
      <c r="A1229" t="s">
        <v>391</v>
      </c>
      <c r="B1229">
        <v>140</v>
      </c>
      <c r="C1229" t="s">
        <v>3252</v>
      </c>
      <c r="D1229">
        <v>34023007805</v>
      </c>
      <c r="E1229" t="s">
        <v>3253</v>
      </c>
      <c r="F1229" t="s">
        <v>237</v>
      </c>
      <c r="G1229" t="s">
        <v>3243</v>
      </c>
      <c r="H1229">
        <v>1775</v>
      </c>
      <c r="I1229">
        <v>1430</v>
      </c>
      <c r="J1229">
        <v>1420</v>
      </c>
      <c r="K1229">
        <v>100</v>
      </c>
      <c r="L1229">
        <v>30</v>
      </c>
      <c r="M1229">
        <v>0</v>
      </c>
      <c r="N1229">
        <v>70</v>
      </c>
      <c r="O1229">
        <v>130</v>
      </c>
      <c r="P1229">
        <v>105</v>
      </c>
      <c r="Q1229">
        <v>0</v>
      </c>
      <c r="R1229">
        <v>30</v>
      </c>
      <c r="S1229">
        <v>140</v>
      </c>
      <c r="T1229">
        <v>60</v>
      </c>
      <c r="U1229">
        <v>35</v>
      </c>
      <c r="V1229">
        <v>50</v>
      </c>
      <c r="W1229">
        <v>170</v>
      </c>
      <c r="X1229">
        <v>150</v>
      </c>
      <c r="Y1229">
        <v>10</v>
      </c>
      <c r="Z1229">
        <v>15</v>
      </c>
      <c r="AA1229">
        <v>880</v>
      </c>
      <c r="AB1229">
        <v>810</v>
      </c>
      <c r="AC1229">
        <v>0</v>
      </c>
      <c r="AD1229">
        <v>65</v>
      </c>
      <c r="AE1229">
        <v>10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10</v>
      </c>
      <c r="AW1229">
        <v>0</v>
      </c>
      <c r="AX1229">
        <v>10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345</v>
      </c>
      <c r="BV1229">
        <v>345</v>
      </c>
      <c r="BW1229">
        <v>145</v>
      </c>
      <c r="BX1229">
        <v>40</v>
      </c>
      <c r="BY1229">
        <v>10</v>
      </c>
      <c r="BZ1229">
        <v>95</v>
      </c>
      <c r="CA1229">
        <v>75</v>
      </c>
      <c r="CB1229">
        <v>25</v>
      </c>
      <c r="CC1229">
        <v>0</v>
      </c>
      <c r="CD1229">
        <v>50</v>
      </c>
      <c r="CE1229">
        <v>55</v>
      </c>
      <c r="CF1229">
        <v>25</v>
      </c>
      <c r="CG1229">
        <v>0</v>
      </c>
      <c r="CH1229">
        <v>30</v>
      </c>
      <c r="CI1229">
        <v>55</v>
      </c>
      <c r="CJ1229">
        <v>25</v>
      </c>
      <c r="CK1229">
        <v>0</v>
      </c>
      <c r="CL1229">
        <v>30</v>
      </c>
      <c r="CM1229">
        <v>15</v>
      </c>
      <c r="CN1229">
        <v>15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</row>
    <row r="1230" spans="1:136" x14ac:dyDescent="0.3">
      <c r="A1230" t="s">
        <v>391</v>
      </c>
      <c r="B1230">
        <v>140</v>
      </c>
      <c r="C1230" t="s">
        <v>3254</v>
      </c>
      <c r="D1230">
        <v>34023007806</v>
      </c>
      <c r="E1230" t="s">
        <v>3255</v>
      </c>
      <c r="F1230" t="s">
        <v>237</v>
      </c>
      <c r="G1230" t="s">
        <v>3243</v>
      </c>
      <c r="H1230">
        <v>1435</v>
      </c>
      <c r="I1230">
        <v>1435</v>
      </c>
      <c r="J1230">
        <v>1425</v>
      </c>
      <c r="K1230">
        <v>45</v>
      </c>
      <c r="L1230">
        <v>25</v>
      </c>
      <c r="M1230">
        <v>0</v>
      </c>
      <c r="N1230">
        <v>20</v>
      </c>
      <c r="O1230">
        <v>150</v>
      </c>
      <c r="P1230">
        <v>120</v>
      </c>
      <c r="Q1230">
        <v>0</v>
      </c>
      <c r="R1230">
        <v>30</v>
      </c>
      <c r="S1230">
        <v>70</v>
      </c>
      <c r="T1230">
        <v>70</v>
      </c>
      <c r="U1230">
        <v>4</v>
      </c>
      <c r="V1230">
        <v>0</v>
      </c>
      <c r="W1230">
        <v>125</v>
      </c>
      <c r="X1230">
        <v>70</v>
      </c>
      <c r="Y1230">
        <v>4</v>
      </c>
      <c r="Z1230">
        <v>50</v>
      </c>
      <c r="AA1230">
        <v>1035</v>
      </c>
      <c r="AB1230">
        <v>890</v>
      </c>
      <c r="AC1230">
        <v>85</v>
      </c>
      <c r="AD1230">
        <v>60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10</v>
      </c>
      <c r="BR1230">
        <v>0</v>
      </c>
      <c r="BS1230">
        <v>10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</row>
    <row r="1231" spans="1:136" x14ac:dyDescent="0.3">
      <c r="A1231" t="s">
        <v>391</v>
      </c>
      <c r="B1231">
        <v>140</v>
      </c>
      <c r="C1231" t="s">
        <v>3256</v>
      </c>
      <c r="D1231">
        <v>34023007905</v>
      </c>
      <c r="E1231" t="s">
        <v>3257</v>
      </c>
      <c r="F1231" t="s">
        <v>237</v>
      </c>
      <c r="G1231" t="s">
        <v>3243</v>
      </c>
      <c r="H1231">
        <v>1435</v>
      </c>
      <c r="I1231">
        <v>940</v>
      </c>
      <c r="J1231">
        <v>930</v>
      </c>
      <c r="K1231">
        <v>35</v>
      </c>
      <c r="L1231">
        <v>10</v>
      </c>
      <c r="M1231">
        <v>0</v>
      </c>
      <c r="N1231">
        <v>25</v>
      </c>
      <c r="O1231">
        <v>130</v>
      </c>
      <c r="P1231">
        <v>85</v>
      </c>
      <c r="Q1231">
        <v>10</v>
      </c>
      <c r="R1231">
        <v>35</v>
      </c>
      <c r="S1231">
        <v>100</v>
      </c>
      <c r="T1231">
        <v>85</v>
      </c>
      <c r="U1231">
        <v>0</v>
      </c>
      <c r="V1231">
        <v>15</v>
      </c>
      <c r="W1231">
        <v>50</v>
      </c>
      <c r="X1231">
        <v>50</v>
      </c>
      <c r="Y1231">
        <v>0</v>
      </c>
      <c r="Z1231">
        <v>0</v>
      </c>
      <c r="AA1231">
        <v>615</v>
      </c>
      <c r="AB1231">
        <v>560</v>
      </c>
      <c r="AC1231">
        <v>0</v>
      </c>
      <c r="AD1231">
        <v>55</v>
      </c>
      <c r="AE1231">
        <v>10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10</v>
      </c>
      <c r="AS1231">
        <v>10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495</v>
      </c>
      <c r="BV1231">
        <v>485</v>
      </c>
      <c r="BW1231">
        <v>160</v>
      </c>
      <c r="BX1231">
        <v>105</v>
      </c>
      <c r="BY1231">
        <v>0</v>
      </c>
      <c r="BZ1231">
        <v>55</v>
      </c>
      <c r="CA1231">
        <v>115</v>
      </c>
      <c r="CB1231">
        <v>10</v>
      </c>
      <c r="CC1231">
        <v>0</v>
      </c>
      <c r="CD1231">
        <v>105</v>
      </c>
      <c r="CE1231">
        <v>105</v>
      </c>
      <c r="CF1231">
        <v>10</v>
      </c>
      <c r="CG1231">
        <v>0</v>
      </c>
      <c r="CH1231">
        <v>95</v>
      </c>
      <c r="CI1231">
        <v>35</v>
      </c>
      <c r="CJ1231">
        <v>35</v>
      </c>
      <c r="CK1231">
        <v>0</v>
      </c>
      <c r="CL1231">
        <v>0</v>
      </c>
      <c r="CM1231">
        <v>70</v>
      </c>
      <c r="CN1231">
        <v>35</v>
      </c>
      <c r="CO1231">
        <v>0</v>
      </c>
      <c r="CP1231">
        <v>35</v>
      </c>
      <c r="CQ1231">
        <v>15</v>
      </c>
      <c r="CR1231">
        <v>0</v>
      </c>
      <c r="CS1231">
        <v>0</v>
      </c>
      <c r="CT1231">
        <v>0</v>
      </c>
      <c r="CU1231">
        <v>0</v>
      </c>
      <c r="CV1231">
        <v>15</v>
      </c>
      <c r="CW1231">
        <v>15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</row>
    <row r="1232" spans="1:136" x14ac:dyDescent="0.3">
      <c r="A1232" t="s">
        <v>391</v>
      </c>
      <c r="B1232">
        <v>140</v>
      </c>
      <c r="C1232" t="s">
        <v>3258</v>
      </c>
      <c r="D1232">
        <v>34023007906</v>
      </c>
      <c r="E1232" t="s">
        <v>3259</v>
      </c>
      <c r="F1232" t="s">
        <v>237</v>
      </c>
      <c r="G1232" t="s">
        <v>3243</v>
      </c>
      <c r="H1232">
        <v>775</v>
      </c>
      <c r="I1232">
        <v>735</v>
      </c>
      <c r="J1232">
        <v>735</v>
      </c>
      <c r="K1232">
        <v>55</v>
      </c>
      <c r="L1232">
        <v>30</v>
      </c>
      <c r="M1232">
        <v>0</v>
      </c>
      <c r="N1232">
        <v>25</v>
      </c>
      <c r="O1232">
        <v>100</v>
      </c>
      <c r="P1232">
        <v>35</v>
      </c>
      <c r="Q1232">
        <v>10</v>
      </c>
      <c r="R1232">
        <v>55</v>
      </c>
      <c r="S1232">
        <v>50</v>
      </c>
      <c r="T1232">
        <v>40</v>
      </c>
      <c r="U1232">
        <v>0</v>
      </c>
      <c r="V1232">
        <v>10</v>
      </c>
      <c r="W1232">
        <v>110</v>
      </c>
      <c r="X1232">
        <v>110</v>
      </c>
      <c r="Y1232">
        <v>0</v>
      </c>
      <c r="Z1232">
        <v>0</v>
      </c>
      <c r="AA1232">
        <v>420</v>
      </c>
      <c r="AB1232">
        <v>390</v>
      </c>
      <c r="AC1232">
        <v>15</v>
      </c>
      <c r="AD1232">
        <v>20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40</v>
      </c>
      <c r="BV1232">
        <v>40</v>
      </c>
      <c r="BW1232">
        <v>0</v>
      </c>
      <c r="BX1232">
        <v>0</v>
      </c>
      <c r="BY1232">
        <v>0</v>
      </c>
      <c r="BZ1232">
        <v>0</v>
      </c>
      <c r="CA1232">
        <v>4</v>
      </c>
      <c r="CB1232">
        <v>0</v>
      </c>
      <c r="CC1232">
        <v>0</v>
      </c>
      <c r="CD1232">
        <v>4</v>
      </c>
      <c r="CE1232">
        <v>4</v>
      </c>
      <c r="CF1232">
        <v>4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30</v>
      </c>
      <c r="CN1232">
        <v>0</v>
      </c>
      <c r="CO1232">
        <v>0</v>
      </c>
      <c r="CP1232">
        <v>30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</row>
    <row r="1233" spans="1:136" x14ac:dyDescent="0.3">
      <c r="A1233" t="s">
        <v>391</v>
      </c>
      <c r="B1233">
        <v>140</v>
      </c>
      <c r="C1233" t="s">
        <v>3260</v>
      </c>
      <c r="D1233">
        <v>34023007907</v>
      </c>
      <c r="E1233" t="s">
        <v>3261</v>
      </c>
      <c r="F1233" t="s">
        <v>237</v>
      </c>
      <c r="G1233" t="s">
        <v>3243</v>
      </c>
      <c r="H1233">
        <v>560</v>
      </c>
      <c r="I1233">
        <v>210</v>
      </c>
      <c r="J1233">
        <v>210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15</v>
      </c>
      <c r="T1233">
        <v>15</v>
      </c>
      <c r="U1233">
        <v>0</v>
      </c>
      <c r="V1233">
        <v>0</v>
      </c>
      <c r="W1233">
        <v>30</v>
      </c>
      <c r="X1233">
        <v>10</v>
      </c>
      <c r="Y1233">
        <v>10</v>
      </c>
      <c r="Z1233">
        <v>10</v>
      </c>
      <c r="AA1233">
        <v>165</v>
      </c>
      <c r="AB1233">
        <v>160</v>
      </c>
      <c r="AC1233">
        <v>4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355</v>
      </c>
      <c r="BV1233">
        <v>315</v>
      </c>
      <c r="BW1233">
        <v>30</v>
      </c>
      <c r="BX1233">
        <v>20</v>
      </c>
      <c r="BY1233">
        <v>0</v>
      </c>
      <c r="BZ1233">
        <v>10</v>
      </c>
      <c r="CA1233">
        <v>85</v>
      </c>
      <c r="CB1233">
        <v>35</v>
      </c>
      <c r="CC1233">
        <v>0</v>
      </c>
      <c r="CD1233">
        <v>55</v>
      </c>
      <c r="CE1233">
        <v>90</v>
      </c>
      <c r="CF1233">
        <v>60</v>
      </c>
      <c r="CG1233">
        <v>0</v>
      </c>
      <c r="CH1233">
        <v>30</v>
      </c>
      <c r="CI1233">
        <v>20</v>
      </c>
      <c r="CJ1233">
        <v>0</v>
      </c>
      <c r="CK1233">
        <v>0</v>
      </c>
      <c r="CL1233">
        <v>20</v>
      </c>
      <c r="CM1233">
        <v>85</v>
      </c>
      <c r="CN1233">
        <v>45</v>
      </c>
      <c r="CO1233">
        <v>20</v>
      </c>
      <c r="CP1233">
        <v>20</v>
      </c>
      <c r="CQ1233">
        <v>15</v>
      </c>
      <c r="CR1233">
        <v>0</v>
      </c>
      <c r="CS1233">
        <v>0</v>
      </c>
      <c r="CT1233">
        <v>0</v>
      </c>
      <c r="CU1233">
        <v>0</v>
      </c>
      <c r="CV1233">
        <v>15</v>
      </c>
      <c r="CW1233">
        <v>0</v>
      </c>
      <c r="CX1233">
        <v>15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25</v>
      </c>
      <c r="DM1233">
        <v>10</v>
      </c>
      <c r="DN1233">
        <v>10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10</v>
      </c>
      <c r="DV1233">
        <v>10</v>
      </c>
      <c r="DW1233">
        <v>0</v>
      </c>
      <c r="DX1233">
        <v>0</v>
      </c>
      <c r="DY1233">
        <v>4</v>
      </c>
      <c r="DZ1233">
        <v>4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</row>
    <row r="1234" spans="1:136" x14ac:dyDescent="0.3">
      <c r="A1234" t="s">
        <v>391</v>
      </c>
      <c r="B1234">
        <v>140</v>
      </c>
      <c r="C1234" t="s">
        <v>3262</v>
      </c>
      <c r="D1234">
        <v>34023007908</v>
      </c>
      <c r="E1234" t="s">
        <v>3263</v>
      </c>
      <c r="F1234" t="s">
        <v>237</v>
      </c>
      <c r="G1234" t="s">
        <v>3243</v>
      </c>
      <c r="H1234">
        <v>1320</v>
      </c>
      <c r="I1234">
        <v>735</v>
      </c>
      <c r="J1234">
        <v>725</v>
      </c>
      <c r="K1234">
        <v>40</v>
      </c>
      <c r="L1234">
        <v>30</v>
      </c>
      <c r="M1234">
        <v>0</v>
      </c>
      <c r="N1234">
        <v>10</v>
      </c>
      <c r="O1234">
        <v>20</v>
      </c>
      <c r="P1234">
        <v>10</v>
      </c>
      <c r="Q1234">
        <v>0</v>
      </c>
      <c r="R1234">
        <v>15</v>
      </c>
      <c r="S1234">
        <v>95</v>
      </c>
      <c r="T1234">
        <v>75</v>
      </c>
      <c r="U1234">
        <v>0</v>
      </c>
      <c r="V1234">
        <v>20</v>
      </c>
      <c r="W1234">
        <v>50</v>
      </c>
      <c r="X1234">
        <v>40</v>
      </c>
      <c r="Y1234">
        <v>0</v>
      </c>
      <c r="Z1234">
        <v>10</v>
      </c>
      <c r="AA1234">
        <v>515</v>
      </c>
      <c r="AB1234">
        <v>440</v>
      </c>
      <c r="AC1234">
        <v>15</v>
      </c>
      <c r="AD1234">
        <v>65</v>
      </c>
      <c r="AE1234">
        <v>10</v>
      </c>
      <c r="AF1234">
        <v>0</v>
      </c>
      <c r="AG1234">
        <v>0</v>
      </c>
      <c r="AH1234">
        <v>0</v>
      </c>
      <c r="AI1234">
        <v>0</v>
      </c>
      <c r="AJ1234">
        <v>10</v>
      </c>
      <c r="AK1234">
        <v>10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585</v>
      </c>
      <c r="BV1234">
        <v>585</v>
      </c>
      <c r="BW1234">
        <v>55</v>
      </c>
      <c r="BX1234">
        <v>15</v>
      </c>
      <c r="BY1234">
        <v>0</v>
      </c>
      <c r="BZ1234">
        <v>35</v>
      </c>
      <c r="CA1234">
        <v>100</v>
      </c>
      <c r="CB1234">
        <v>4</v>
      </c>
      <c r="CC1234">
        <v>0</v>
      </c>
      <c r="CD1234">
        <v>95</v>
      </c>
      <c r="CE1234">
        <v>90</v>
      </c>
      <c r="CF1234">
        <v>10</v>
      </c>
      <c r="CG1234">
        <v>10</v>
      </c>
      <c r="CH1234">
        <v>70</v>
      </c>
      <c r="CI1234">
        <v>65</v>
      </c>
      <c r="CJ1234">
        <v>40</v>
      </c>
      <c r="CK1234">
        <v>0</v>
      </c>
      <c r="CL1234">
        <v>20</v>
      </c>
      <c r="CM1234">
        <v>285</v>
      </c>
      <c r="CN1234">
        <v>40</v>
      </c>
      <c r="CO1234">
        <v>25</v>
      </c>
      <c r="CP1234">
        <v>220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</row>
    <row r="1235" spans="1:136" x14ac:dyDescent="0.3">
      <c r="A1235" t="s">
        <v>391</v>
      </c>
      <c r="B1235">
        <v>140</v>
      </c>
      <c r="C1235" t="s">
        <v>3264</v>
      </c>
      <c r="D1235">
        <v>34023007909</v>
      </c>
      <c r="E1235" t="s">
        <v>3265</v>
      </c>
      <c r="F1235" t="s">
        <v>237</v>
      </c>
      <c r="G1235" t="s">
        <v>3243</v>
      </c>
      <c r="H1235">
        <v>1810</v>
      </c>
      <c r="I1235">
        <v>4</v>
      </c>
      <c r="J1235">
        <v>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</v>
      </c>
      <c r="T1235">
        <v>0</v>
      </c>
      <c r="U1235">
        <v>0</v>
      </c>
      <c r="V1235">
        <v>4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1805</v>
      </c>
      <c r="BV1235">
        <v>1590</v>
      </c>
      <c r="BW1235">
        <v>255</v>
      </c>
      <c r="BX1235">
        <v>135</v>
      </c>
      <c r="BY1235">
        <v>0</v>
      </c>
      <c r="BZ1235">
        <v>120</v>
      </c>
      <c r="CA1235">
        <v>195</v>
      </c>
      <c r="CB1235">
        <v>60</v>
      </c>
      <c r="CC1235">
        <v>30</v>
      </c>
      <c r="CD1235">
        <v>105</v>
      </c>
      <c r="CE1235">
        <v>330</v>
      </c>
      <c r="CF1235">
        <v>105</v>
      </c>
      <c r="CG1235">
        <v>10</v>
      </c>
      <c r="CH1235">
        <v>215</v>
      </c>
      <c r="CI1235">
        <v>225</v>
      </c>
      <c r="CJ1235">
        <v>200</v>
      </c>
      <c r="CK1235">
        <v>0</v>
      </c>
      <c r="CL1235">
        <v>25</v>
      </c>
      <c r="CM1235">
        <v>580</v>
      </c>
      <c r="CN1235">
        <v>380</v>
      </c>
      <c r="CO1235">
        <v>20</v>
      </c>
      <c r="CP1235">
        <v>185</v>
      </c>
      <c r="CQ1235">
        <v>185</v>
      </c>
      <c r="CR1235">
        <v>55</v>
      </c>
      <c r="CS1235">
        <v>55</v>
      </c>
      <c r="CT1235">
        <v>0</v>
      </c>
      <c r="CU1235">
        <v>0</v>
      </c>
      <c r="CV1235">
        <v>70</v>
      </c>
      <c r="CW1235">
        <v>70</v>
      </c>
      <c r="CX1235">
        <v>0</v>
      </c>
      <c r="CY1235">
        <v>0</v>
      </c>
      <c r="CZ1235">
        <v>20</v>
      </c>
      <c r="DA1235">
        <v>20</v>
      </c>
      <c r="DB1235">
        <v>0</v>
      </c>
      <c r="DC1235">
        <v>0</v>
      </c>
      <c r="DD1235">
        <v>25</v>
      </c>
      <c r="DE1235">
        <v>25</v>
      </c>
      <c r="DF1235">
        <v>0</v>
      </c>
      <c r="DG1235">
        <v>0</v>
      </c>
      <c r="DH1235">
        <v>20</v>
      </c>
      <c r="DI1235">
        <v>20</v>
      </c>
      <c r="DJ1235">
        <v>0</v>
      </c>
      <c r="DK1235">
        <v>0</v>
      </c>
      <c r="DL1235">
        <v>30</v>
      </c>
      <c r="DM1235">
        <v>4</v>
      </c>
      <c r="DN1235">
        <v>4</v>
      </c>
      <c r="DO1235">
        <v>0</v>
      </c>
      <c r="DP1235">
        <v>0</v>
      </c>
      <c r="DQ1235">
        <v>4</v>
      </c>
      <c r="DR1235">
        <v>4</v>
      </c>
      <c r="DS1235">
        <v>0</v>
      </c>
      <c r="DT1235">
        <v>0</v>
      </c>
      <c r="DU1235">
        <v>20</v>
      </c>
      <c r="DV1235">
        <v>20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</row>
    <row r="1236" spans="1:136" x14ac:dyDescent="0.3">
      <c r="A1236" t="s">
        <v>391</v>
      </c>
      <c r="B1236">
        <v>140</v>
      </c>
      <c r="C1236" t="s">
        <v>3266</v>
      </c>
      <c r="D1236">
        <v>34023007910</v>
      </c>
      <c r="E1236" t="s">
        <v>3267</v>
      </c>
      <c r="F1236" t="s">
        <v>237</v>
      </c>
      <c r="G1236" t="s">
        <v>3243</v>
      </c>
      <c r="H1236">
        <v>1440</v>
      </c>
      <c r="I1236">
        <v>1365</v>
      </c>
      <c r="J1236">
        <v>1360</v>
      </c>
      <c r="K1236">
        <v>70</v>
      </c>
      <c r="L1236">
        <v>10</v>
      </c>
      <c r="M1236">
        <v>0</v>
      </c>
      <c r="N1236">
        <v>60</v>
      </c>
      <c r="O1236">
        <v>105</v>
      </c>
      <c r="P1236">
        <v>60</v>
      </c>
      <c r="Q1236">
        <v>0</v>
      </c>
      <c r="R1236">
        <v>50</v>
      </c>
      <c r="S1236">
        <v>105</v>
      </c>
      <c r="T1236">
        <v>90</v>
      </c>
      <c r="U1236">
        <v>0</v>
      </c>
      <c r="V1236">
        <v>15</v>
      </c>
      <c r="W1236">
        <v>95</v>
      </c>
      <c r="X1236">
        <v>85</v>
      </c>
      <c r="Y1236">
        <v>10</v>
      </c>
      <c r="Z1236">
        <v>0</v>
      </c>
      <c r="AA1236">
        <v>980</v>
      </c>
      <c r="AB1236">
        <v>770</v>
      </c>
      <c r="AC1236">
        <v>45</v>
      </c>
      <c r="AD1236">
        <v>170</v>
      </c>
      <c r="AE1236">
        <v>10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10</v>
      </c>
      <c r="AW1236">
        <v>10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75</v>
      </c>
      <c r="BV1236">
        <v>75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15</v>
      </c>
      <c r="CF1236">
        <v>15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60</v>
      </c>
      <c r="CN1236">
        <v>20</v>
      </c>
      <c r="CO1236">
        <v>0</v>
      </c>
      <c r="CP1236">
        <v>40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</row>
    <row r="1237" spans="1:136" x14ac:dyDescent="0.3">
      <c r="A1237" t="s">
        <v>391</v>
      </c>
      <c r="B1237">
        <v>140</v>
      </c>
      <c r="C1237" t="s">
        <v>3268</v>
      </c>
      <c r="D1237">
        <v>34023007911</v>
      </c>
      <c r="E1237" t="s">
        <v>3269</v>
      </c>
      <c r="F1237" t="s">
        <v>237</v>
      </c>
      <c r="G1237" t="s">
        <v>3243</v>
      </c>
      <c r="H1237">
        <v>1385</v>
      </c>
      <c r="I1237">
        <v>1315</v>
      </c>
      <c r="J1237">
        <v>1280</v>
      </c>
      <c r="K1237">
        <v>275</v>
      </c>
      <c r="L1237">
        <v>45</v>
      </c>
      <c r="M1237">
        <v>0</v>
      </c>
      <c r="N1237">
        <v>230</v>
      </c>
      <c r="O1237">
        <v>205</v>
      </c>
      <c r="P1237">
        <v>75</v>
      </c>
      <c r="Q1237">
        <v>15</v>
      </c>
      <c r="R1237">
        <v>110</v>
      </c>
      <c r="S1237">
        <v>120</v>
      </c>
      <c r="T1237">
        <v>95</v>
      </c>
      <c r="U1237">
        <v>0</v>
      </c>
      <c r="V1237">
        <v>20</v>
      </c>
      <c r="W1237">
        <v>60</v>
      </c>
      <c r="X1237">
        <v>40</v>
      </c>
      <c r="Y1237">
        <v>0</v>
      </c>
      <c r="Z1237">
        <v>20</v>
      </c>
      <c r="AA1237">
        <v>625</v>
      </c>
      <c r="AB1237">
        <v>500</v>
      </c>
      <c r="AC1237">
        <v>0</v>
      </c>
      <c r="AD1237">
        <v>125</v>
      </c>
      <c r="AE1237">
        <v>20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10</v>
      </c>
      <c r="AO1237">
        <v>0</v>
      </c>
      <c r="AP1237">
        <v>10</v>
      </c>
      <c r="AQ1237">
        <v>0</v>
      </c>
      <c r="AR1237">
        <v>10</v>
      </c>
      <c r="AS1237">
        <v>0</v>
      </c>
      <c r="AT1237">
        <v>10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10</v>
      </c>
      <c r="BR1237">
        <v>10</v>
      </c>
      <c r="BS1237">
        <v>0</v>
      </c>
      <c r="BT1237">
        <v>0</v>
      </c>
      <c r="BU1237">
        <v>70</v>
      </c>
      <c r="BV1237">
        <v>70</v>
      </c>
      <c r="BW1237">
        <v>40</v>
      </c>
      <c r="BX1237">
        <v>0</v>
      </c>
      <c r="BY1237">
        <v>0</v>
      </c>
      <c r="BZ1237">
        <v>40</v>
      </c>
      <c r="CA1237">
        <v>15</v>
      </c>
      <c r="CB1237">
        <v>15</v>
      </c>
      <c r="CC1237">
        <v>0</v>
      </c>
      <c r="CD1237">
        <v>0</v>
      </c>
      <c r="CE1237">
        <v>10</v>
      </c>
      <c r="CF1237">
        <v>0</v>
      </c>
      <c r="CG1237">
        <v>0</v>
      </c>
      <c r="CH1237">
        <v>10</v>
      </c>
      <c r="CI1237">
        <v>10</v>
      </c>
      <c r="CJ1237">
        <v>10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</row>
    <row r="1238" spans="1:136" x14ac:dyDescent="0.3">
      <c r="A1238" t="s">
        <v>391</v>
      </c>
      <c r="B1238">
        <v>140</v>
      </c>
      <c r="C1238" t="s">
        <v>3270</v>
      </c>
      <c r="D1238">
        <v>34023007912</v>
      </c>
      <c r="E1238" t="s">
        <v>3271</v>
      </c>
      <c r="F1238" t="s">
        <v>237</v>
      </c>
      <c r="G1238" t="s">
        <v>3243</v>
      </c>
      <c r="H1238">
        <v>1075</v>
      </c>
      <c r="I1238">
        <v>1025</v>
      </c>
      <c r="J1238">
        <v>1025</v>
      </c>
      <c r="K1238">
        <v>0</v>
      </c>
      <c r="L1238">
        <v>0</v>
      </c>
      <c r="M1238">
        <v>0</v>
      </c>
      <c r="N1238">
        <v>0</v>
      </c>
      <c r="O1238">
        <v>45</v>
      </c>
      <c r="P1238">
        <v>35</v>
      </c>
      <c r="Q1238">
        <v>0</v>
      </c>
      <c r="R1238">
        <v>10</v>
      </c>
      <c r="S1238">
        <v>40</v>
      </c>
      <c r="T1238">
        <v>35</v>
      </c>
      <c r="U1238">
        <v>0</v>
      </c>
      <c r="V1238">
        <v>10</v>
      </c>
      <c r="W1238">
        <v>55</v>
      </c>
      <c r="X1238">
        <v>45</v>
      </c>
      <c r="Y1238">
        <v>0</v>
      </c>
      <c r="Z1238">
        <v>10</v>
      </c>
      <c r="AA1238">
        <v>880</v>
      </c>
      <c r="AB1238">
        <v>755</v>
      </c>
      <c r="AC1238">
        <v>25</v>
      </c>
      <c r="AD1238">
        <v>100</v>
      </c>
      <c r="AE1238">
        <v>4</v>
      </c>
      <c r="AF1238">
        <v>0</v>
      </c>
      <c r="AG1238">
        <v>0</v>
      </c>
      <c r="AH1238">
        <v>0</v>
      </c>
      <c r="AI1238">
        <v>0</v>
      </c>
      <c r="AJ1238">
        <v>4</v>
      </c>
      <c r="AK1238">
        <v>4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50</v>
      </c>
      <c r="BV1238">
        <v>15</v>
      </c>
      <c r="BW1238">
        <v>10</v>
      </c>
      <c r="BX1238">
        <v>0</v>
      </c>
      <c r="BY1238">
        <v>0</v>
      </c>
      <c r="BZ1238">
        <v>10</v>
      </c>
      <c r="CA1238">
        <v>10</v>
      </c>
      <c r="CB1238">
        <v>10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30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30</v>
      </c>
      <c r="DA1238">
        <v>30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4</v>
      </c>
      <c r="DI1238">
        <v>4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</row>
    <row r="1239" spans="1:136" x14ac:dyDescent="0.3">
      <c r="A1239" t="s">
        <v>391</v>
      </c>
      <c r="B1239">
        <v>140</v>
      </c>
      <c r="C1239" t="s">
        <v>3272</v>
      </c>
      <c r="D1239">
        <v>34023008001</v>
      </c>
      <c r="E1239" t="s">
        <v>3273</v>
      </c>
      <c r="F1239" t="s">
        <v>237</v>
      </c>
      <c r="G1239" t="s">
        <v>3243</v>
      </c>
      <c r="H1239">
        <v>2860</v>
      </c>
      <c r="I1239">
        <v>2310</v>
      </c>
      <c r="J1239">
        <v>2310</v>
      </c>
      <c r="K1239">
        <v>80</v>
      </c>
      <c r="L1239">
        <v>40</v>
      </c>
      <c r="M1239">
        <v>0</v>
      </c>
      <c r="N1239">
        <v>40</v>
      </c>
      <c r="O1239">
        <v>155</v>
      </c>
      <c r="P1239">
        <v>45</v>
      </c>
      <c r="Q1239">
        <v>0</v>
      </c>
      <c r="R1239">
        <v>110</v>
      </c>
      <c r="S1239">
        <v>100</v>
      </c>
      <c r="T1239">
        <v>60</v>
      </c>
      <c r="U1239">
        <v>0</v>
      </c>
      <c r="V1239">
        <v>40</v>
      </c>
      <c r="W1239">
        <v>280</v>
      </c>
      <c r="X1239">
        <v>205</v>
      </c>
      <c r="Y1239">
        <v>0</v>
      </c>
      <c r="Z1239">
        <v>75</v>
      </c>
      <c r="AA1239">
        <v>1700</v>
      </c>
      <c r="AB1239">
        <v>1235</v>
      </c>
      <c r="AC1239">
        <v>55</v>
      </c>
      <c r="AD1239">
        <v>410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550</v>
      </c>
      <c r="BV1239">
        <v>550</v>
      </c>
      <c r="BW1239">
        <v>165</v>
      </c>
      <c r="BX1239">
        <v>65</v>
      </c>
      <c r="BY1239">
        <v>0</v>
      </c>
      <c r="BZ1239">
        <v>100</v>
      </c>
      <c r="CA1239">
        <v>140</v>
      </c>
      <c r="CB1239">
        <v>75</v>
      </c>
      <c r="CC1239">
        <v>0</v>
      </c>
      <c r="CD1239">
        <v>65</v>
      </c>
      <c r="CE1239">
        <v>110</v>
      </c>
      <c r="CF1239">
        <v>45</v>
      </c>
      <c r="CG1239">
        <v>0</v>
      </c>
      <c r="CH1239">
        <v>65</v>
      </c>
      <c r="CI1239">
        <v>55</v>
      </c>
      <c r="CJ1239">
        <v>55</v>
      </c>
      <c r="CK1239">
        <v>0</v>
      </c>
      <c r="CL1239">
        <v>0</v>
      </c>
      <c r="CM1239">
        <v>80</v>
      </c>
      <c r="CN1239">
        <v>45</v>
      </c>
      <c r="CO1239">
        <v>0</v>
      </c>
      <c r="CP1239">
        <v>35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</row>
    <row r="1240" spans="1:136" x14ac:dyDescent="0.3">
      <c r="A1240" t="s">
        <v>391</v>
      </c>
      <c r="B1240">
        <v>140</v>
      </c>
      <c r="C1240" t="s">
        <v>3274</v>
      </c>
      <c r="D1240">
        <v>34023008101</v>
      </c>
      <c r="E1240" t="s">
        <v>3275</v>
      </c>
      <c r="F1240" t="s">
        <v>237</v>
      </c>
      <c r="G1240" t="s">
        <v>3276</v>
      </c>
      <c r="H1240">
        <v>2600</v>
      </c>
      <c r="I1240">
        <v>1850</v>
      </c>
      <c r="J1240">
        <v>1760</v>
      </c>
      <c r="K1240">
        <v>85</v>
      </c>
      <c r="L1240">
        <v>25</v>
      </c>
      <c r="M1240">
        <v>0</v>
      </c>
      <c r="N1240">
        <v>60</v>
      </c>
      <c r="O1240">
        <v>120</v>
      </c>
      <c r="P1240">
        <v>80</v>
      </c>
      <c r="Q1240">
        <v>10</v>
      </c>
      <c r="R1240">
        <v>25</v>
      </c>
      <c r="S1240">
        <v>180</v>
      </c>
      <c r="T1240">
        <v>145</v>
      </c>
      <c r="U1240">
        <v>0</v>
      </c>
      <c r="V1240">
        <v>40</v>
      </c>
      <c r="W1240">
        <v>240</v>
      </c>
      <c r="X1240">
        <v>160</v>
      </c>
      <c r="Y1240">
        <v>0</v>
      </c>
      <c r="Z1240">
        <v>80</v>
      </c>
      <c r="AA1240">
        <v>1135</v>
      </c>
      <c r="AB1240">
        <v>725</v>
      </c>
      <c r="AC1240">
        <v>30</v>
      </c>
      <c r="AD1240">
        <v>380</v>
      </c>
      <c r="AE1240">
        <v>65</v>
      </c>
      <c r="AF1240">
        <v>0</v>
      </c>
      <c r="AG1240">
        <v>0</v>
      </c>
      <c r="AH1240">
        <v>0</v>
      </c>
      <c r="AI1240">
        <v>0</v>
      </c>
      <c r="AJ1240">
        <v>15</v>
      </c>
      <c r="AK1240">
        <v>15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50</v>
      </c>
      <c r="AW1240">
        <v>40</v>
      </c>
      <c r="AX1240">
        <v>10</v>
      </c>
      <c r="AY1240">
        <v>0</v>
      </c>
      <c r="AZ1240">
        <v>25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25</v>
      </c>
      <c r="BR1240">
        <v>10</v>
      </c>
      <c r="BS1240">
        <v>10</v>
      </c>
      <c r="BT1240">
        <v>0</v>
      </c>
      <c r="BU1240">
        <v>750</v>
      </c>
      <c r="BV1240">
        <v>745</v>
      </c>
      <c r="BW1240">
        <v>20</v>
      </c>
      <c r="BX1240">
        <v>0</v>
      </c>
      <c r="BY1240">
        <v>0</v>
      </c>
      <c r="BZ1240">
        <v>20</v>
      </c>
      <c r="CA1240">
        <v>150</v>
      </c>
      <c r="CB1240">
        <v>90</v>
      </c>
      <c r="CC1240">
        <v>0</v>
      </c>
      <c r="CD1240">
        <v>65</v>
      </c>
      <c r="CE1240">
        <v>240</v>
      </c>
      <c r="CF1240">
        <v>180</v>
      </c>
      <c r="CG1240">
        <v>0</v>
      </c>
      <c r="CH1240">
        <v>60</v>
      </c>
      <c r="CI1240">
        <v>105</v>
      </c>
      <c r="CJ1240">
        <v>70</v>
      </c>
      <c r="CK1240">
        <v>0</v>
      </c>
      <c r="CL1240">
        <v>35</v>
      </c>
      <c r="CM1240">
        <v>225</v>
      </c>
      <c r="CN1240">
        <v>165</v>
      </c>
      <c r="CO1240">
        <v>0</v>
      </c>
      <c r="CP1240">
        <v>65</v>
      </c>
      <c r="CQ1240">
        <v>10</v>
      </c>
      <c r="CR1240">
        <v>10</v>
      </c>
      <c r="CS1240">
        <v>10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</row>
    <row r="1241" spans="1:136" x14ac:dyDescent="0.3">
      <c r="A1241" t="s">
        <v>391</v>
      </c>
      <c r="B1241">
        <v>140</v>
      </c>
      <c r="C1241" t="s">
        <v>3277</v>
      </c>
      <c r="D1241">
        <v>34023008102</v>
      </c>
      <c r="E1241" t="s">
        <v>3278</v>
      </c>
      <c r="F1241" t="s">
        <v>237</v>
      </c>
      <c r="G1241" t="s">
        <v>3276</v>
      </c>
      <c r="H1241">
        <v>1880</v>
      </c>
      <c r="I1241">
        <v>1570</v>
      </c>
      <c r="J1241">
        <v>1545</v>
      </c>
      <c r="K1241">
        <v>205</v>
      </c>
      <c r="L1241">
        <v>70</v>
      </c>
      <c r="M1241">
        <v>0</v>
      </c>
      <c r="N1241">
        <v>135</v>
      </c>
      <c r="O1241">
        <v>190</v>
      </c>
      <c r="P1241">
        <v>90</v>
      </c>
      <c r="Q1241">
        <v>0</v>
      </c>
      <c r="R1241">
        <v>100</v>
      </c>
      <c r="S1241">
        <v>160</v>
      </c>
      <c r="T1241">
        <v>100</v>
      </c>
      <c r="U1241">
        <v>0</v>
      </c>
      <c r="V1241">
        <v>60</v>
      </c>
      <c r="W1241">
        <v>100</v>
      </c>
      <c r="X1241">
        <v>90</v>
      </c>
      <c r="Y1241">
        <v>0</v>
      </c>
      <c r="Z1241">
        <v>15</v>
      </c>
      <c r="AA1241">
        <v>890</v>
      </c>
      <c r="AB1241">
        <v>635</v>
      </c>
      <c r="AC1241">
        <v>45</v>
      </c>
      <c r="AD1241">
        <v>205</v>
      </c>
      <c r="AE1241">
        <v>20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15</v>
      </c>
      <c r="AS1241">
        <v>0</v>
      </c>
      <c r="AT1241">
        <v>15</v>
      </c>
      <c r="AU1241">
        <v>0</v>
      </c>
      <c r="AV1241">
        <v>4</v>
      </c>
      <c r="AW1241">
        <v>4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310</v>
      </c>
      <c r="BV1241">
        <v>310</v>
      </c>
      <c r="BW1241">
        <v>170</v>
      </c>
      <c r="BX1241">
        <v>55</v>
      </c>
      <c r="BY1241">
        <v>0</v>
      </c>
      <c r="BZ1241">
        <v>115</v>
      </c>
      <c r="CA1241">
        <v>40</v>
      </c>
      <c r="CB1241">
        <v>10</v>
      </c>
      <c r="CC1241">
        <v>0</v>
      </c>
      <c r="CD1241">
        <v>30</v>
      </c>
      <c r="CE1241">
        <v>20</v>
      </c>
      <c r="CF1241">
        <v>0</v>
      </c>
      <c r="CG1241">
        <v>0</v>
      </c>
      <c r="CH1241">
        <v>20</v>
      </c>
      <c r="CI1241">
        <v>15</v>
      </c>
      <c r="CJ1241">
        <v>0</v>
      </c>
      <c r="CK1241">
        <v>0</v>
      </c>
      <c r="CL1241">
        <v>15</v>
      </c>
      <c r="CM1241">
        <v>60</v>
      </c>
      <c r="CN1241">
        <v>40</v>
      </c>
      <c r="CO1241">
        <v>0</v>
      </c>
      <c r="CP1241">
        <v>20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</row>
    <row r="1242" spans="1:136" x14ac:dyDescent="0.3">
      <c r="A1242" t="s">
        <v>391</v>
      </c>
      <c r="B1242">
        <v>140</v>
      </c>
      <c r="C1242" t="s">
        <v>3279</v>
      </c>
      <c r="D1242">
        <v>34023008103</v>
      </c>
      <c r="E1242" t="s">
        <v>3280</v>
      </c>
      <c r="F1242" t="s">
        <v>237</v>
      </c>
      <c r="G1242" t="s">
        <v>3281</v>
      </c>
      <c r="H1242">
        <v>1395</v>
      </c>
      <c r="I1242">
        <v>1140</v>
      </c>
      <c r="J1242">
        <v>1120</v>
      </c>
      <c r="K1242">
        <v>100</v>
      </c>
      <c r="L1242">
        <v>10</v>
      </c>
      <c r="M1242">
        <v>4</v>
      </c>
      <c r="N1242">
        <v>85</v>
      </c>
      <c r="O1242">
        <v>80</v>
      </c>
      <c r="P1242">
        <v>35</v>
      </c>
      <c r="Q1242">
        <v>15</v>
      </c>
      <c r="R1242">
        <v>35</v>
      </c>
      <c r="S1242">
        <v>105</v>
      </c>
      <c r="T1242">
        <v>85</v>
      </c>
      <c r="U1242">
        <v>0</v>
      </c>
      <c r="V1242">
        <v>20</v>
      </c>
      <c r="W1242">
        <v>165</v>
      </c>
      <c r="X1242">
        <v>165</v>
      </c>
      <c r="Y1242">
        <v>0</v>
      </c>
      <c r="Z1242">
        <v>0</v>
      </c>
      <c r="AA1242">
        <v>670</v>
      </c>
      <c r="AB1242">
        <v>565</v>
      </c>
      <c r="AC1242">
        <v>35</v>
      </c>
      <c r="AD1242">
        <v>70</v>
      </c>
      <c r="AE1242">
        <v>20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20</v>
      </c>
      <c r="AW1242">
        <v>20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255</v>
      </c>
      <c r="BV1242">
        <v>255</v>
      </c>
      <c r="BW1242">
        <v>205</v>
      </c>
      <c r="BX1242">
        <v>30</v>
      </c>
      <c r="BY1242">
        <v>0</v>
      </c>
      <c r="BZ1242">
        <v>180</v>
      </c>
      <c r="CA1242">
        <v>20</v>
      </c>
      <c r="CB1242">
        <v>0</v>
      </c>
      <c r="CC1242">
        <v>0</v>
      </c>
      <c r="CD1242">
        <v>20</v>
      </c>
      <c r="CE1242">
        <v>10</v>
      </c>
      <c r="CF1242">
        <v>0</v>
      </c>
      <c r="CG1242">
        <v>0</v>
      </c>
      <c r="CH1242">
        <v>10</v>
      </c>
      <c r="CI1242">
        <v>20</v>
      </c>
      <c r="CJ1242">
        <v>20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</row>
    <row r="1243" spans="1:136" x14ac:dyDescent="0.3">
      <c r="A1243" t="s">
        <v>391</v>
      </c>
      <c r="B1243">
        <v>140</v>
      </c>
      <c r="C1243" t="s">
        <v>3282</v>
      </c>
      <c r="D1243">
        <v>34023008202</v>
      </c>
      <c r="E1243" t="s">
        <v>3283</v>
      </c>
      <c r="F1243" t="s">
        <v>237</v>
      </c>
      <c r="G1243" t="s">
        <v>2359</v>
      </c>
      <c r="H1243">
        <v>855</v>
      </c>
      <c r="I1243">
        <v>685</v>
      </c>
      <c r="J1243">
        <v>680</v>
      </c>
      <c r="K1243">
        <v>50</v>
      </c>
      <c r="L1243">
        <v>25</v>
      </c>
      <c r="M1243">
        <v>0</v>
      </c>
      <c r="N1243">
        <v>25</v>
      </c>
      <c r="O1243">
        <v>65</v>
      </c>
      <c r="P1243">
        <v>45</v>
      </c>
      <c r="Q1243">
        <v>0</v>
      </c>
      <c r="R1243">
        <v>15</v>
      </c>
      <c r="S1243">
        <v>120</v>
      </c>
      <c r="T1243">
        <v>85</v>
      </c>
      <c r="U1243">
        <v>4</v>
      </c>
      <c r="V1243">
        <v>30</v>
      </c>
      <c r="W1243">
        <v>80</v>
      </c>
      <c r="X1243">
        <v>50</v>
      </c>
      <c r="Y1243">
        <v>0</v>
      </c>
      <c r="Z1243">
        <v>30</v>
      </c>
      <c r="AA1243">
        <v>370</v>
      </c>
      <c r="AB1243">
        <v>265</v>
      </c>
      <c r="AC1243">
        <v>10</v>
      </c>
      <c r="AD1243">
        <v>95</v>
      </c>
      <c r="AE1243">
        <v>4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4</v>
      </c>
      <c r="AO1243">
        <v>4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170</v>
      </c>
      <c r="BV1243">
        <v>145</v>
      </c>
      <c r="BW1243">
        <v>20</v>
      </c>
      <c r="BX1243">
        <v>15</v>
      </c>
      <c r="BY1243">
        <v>0</v>
      </c>
      <c r="BZ1243">
        <v>4</v>
      </c>
      <c r="CA1243">
        <v>30</v>
      </c>
      <c r="CB1243">
        <v>30</v>
      </c>
      <c r="CC1243">
        <v>0</v>
      </c>
      <c r="CD1243">
        <v>0</v>
      </c>
      <c r="CE1243">
        <v>4</v>
      </c>
      <c r="CF1243">
        <v>0</v>
      </c>
      <c r="CG1243">
        <v>4</v>
      </c>
      <c r="CH1243">
        <v>0</v>
      </c>
      <c r="CI1243">
        <v>15</v>
      </c>
      <c r="CJ1243">
        <v>10</v>
      </c>
      <c r="CK1243">
        <v>0</v>
      </c>
      <c r="CL1243">
        <v>4</v>
      </c>
      <c r="CM1243">
        <v>75</v>
      </c>
      <c r="CN1243">
        <v>40</v>
      </c>
      <c r="CO1243">
        <v>0</v>
      </c>
      <c r="CP1243">
        <v>35</v>
      </c>
      <c r="CQ1243">
        <v>25</v>
      </c>
      <c r="CR1243">
        <v>0</v>
      </c>
      <c r="CS1243">
        <v>0</v>
      </c>
      <c r="CT1243">
        <v>0</v>
      </c>
      <c r="CU1243">
        <v>0</v>
      </c>
      <c r="CV1243">
        <v>25</v>
      </c>
      <c r="CW1243">
        <v>25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</row>
    <row r="1244" spans="1:136" x14ac:dyDescent="0.3">
      <c r="A1244" t="s">
        <v>391</v>
      </c>
      <c r="B1244">
        <v>140</v>
      </c>
      <c r="C1244" t="s">
        <v>3284</v>
      </c>
      <c r="D1244">
        <v>34023008204</v>
      </c>
      <c r="E1244" t="s">
        <v>3285</v>
      </c>
      <c r="F1244" t="s">
        <v>237</v>
      </c>
      <c r="G1244" t="s">
        <v>2359</v>
      </c>
      <c r="H1244">
        <v>4175</v>
      </c>
      <c r="I1244">
        <v>3950</v>
      </c>
      <c r="J1244">
        <v>3950</v>
      </c>
      <c r="K1244">
        <v>240</v>
      </c>
      <c r="L1244">
        <v>170</v>
      </c>
      <c r="M1244">
        <v>0</v>
      </c>
      <c r="N1244">
        <v>70</v>
      </c>
      <c r="O1244">
        <v>310</v>
      </c>
      <c r="P1244">
        <v>250</v>
      </c>
      <c r="Q1244">
        <v>0</v>
      </c>
      <c r="R1244">
        <v>60</v>
      </c>
      <c r="S1244">
        <v>375</v>
      </c>
      <c r="T1244">
        <v>335</v>
      </c>
      <c r="U1244">
        <v>0</v>
      </c>
      <c r="V1244">
        <v>45</v>
      </c>
      <c r="W1244">
        <v>240</v>
      </c>
      <c r="X1244">
        <v>185</v>
      </c>
      <c r="Y1244">
        <v>0</v>
      </c>
      <c r="Z1244">
        <v>55</v>
      </c>
      <c r="AA1244">
        <v>2790</v>
      </c>
      <c r="AB1244">
        <v>2380</v>
      </c>
      <c r="AC1244">
        <v>95</v>
      </c>
      <c r="AD1244">
        <v>315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220</v>
      </c>
      <c r="BV1244">
        <v>220</v>
      </c>
      <c r="BW1244">
        <v>40</v>
      </c>
      <c r="BX1244">
        <v>40</v>
      </c>
      <c r="BY1244">
        <v>0</v>
      </c>
      <c r="BZ1244">
        <v>0</v>
      </c>
      <c r="CA1244">
        <v>80</v>
      </c>
      <c r="CB1244">
        <v>40</v>
      </c>
      <c r="CC1244">
        <v>15</v>
      </c>
      <c r="CD1244">
        <v>25</v>
      </c>
      <c r="CE1244">
        <v>75</v>
      </c>
      <c r="CF1244">
        <v>10</v>
      </c>
      <c r="CG1244">
        <v>0</v>
      </c>
      <c r="CH1244">
        <v>65</v>
      </c>
      <c r="CI1244">
        <v>0</v>
      </c>
      <c r="CJ1244">
        <v>0</v>
      </c>
      <c r="CK1244">
        <v>0</v>
      </c>
      <c r="CL1244">
        <v>0</v>
      </c>
      <c r="CM1244">
        <v>30</v>
      </c>
      <c r="CN1244">
        <v>30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</row>
    <row r="1245" spans="1:136" x14ac:dyDescent="0.3">
      <c r="A1245" t="s">
        <v>391</v>
      </c>
      <c r="B1245">
        <v>140</v>
      </c>
      <c r="C1245" t="s">
        <v>3286</v>
      </c>
      <c r="D1245">
        <v>34023008205</v>
      </c>
      <c r="E1245" t="s">
        <v>3287</v>
      </c>
      <c r="F1245" t="s">
        <v>237</v>
      </c>
      <c r="G1245" t="s">
        <v>2359</v>
      </c>
      <c r="H1245">
        <v>2450</v>
      </c>
      <c r="I1245">
        <v>2150</v>
      </c>
      <c r="J1245">
        <v>2150</v>
      </c>
      <c r="K1245">
        <v>290</v>
      </c>
      <c r="L1245">
        <v>60</v>
      </c>
      <c r="M1245">
        <v>0</v>
      </c>
      <c r="N1245">
        <v>230</v>
      </c>
      <c r="O1245">
        <v>600</v>
      </c>
      <c r="P1245">
        <v>135</v>
      </c>
      <c r="Q1245">
        <v>0</v>
      </c>
      <c r="R1245">
        <v>465</v>
      </c>
      <c r="S1245">
        <v>270</v>
      </c>
      <c r="T1245">
        <v>110</v>
      </c>
      <c r="U1245">
        <v>0</v>
      </c>
      <c r="V1245">
        <v>160</v>
      </c>
      <c r="W1245">
        <v>290</v>
      </c>
      <c r="X1245">
        <v>190</v>
      </c>
      <c r="Y1245">
        <v>0</v>
      </c>
      <c r="Z1245">
        <v>95</v>
      </c>
      <c r="AA1245">
        <v>700</v>
      </c>
      <c r="AB1245">
        <v>530</v>
      </c>
      <c r="AC1245">
        <v>0</v>
      </c>
      <c r="AD1245">
        <v>170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300</v>
      </c>
      <c r="BV1245">
        <v>300</v>
      </c>
      <c r="BW1245">
        <v>95</v>
      </c>
      <c r="BX1245">
        <v>15</v>
      </c>
      <c r="BY1245">
        <v>0</v>
      </c>
      <c r="BZ1245">
        <v>80</v>
      </c>
      <c r="CA1245">
        <v>15</v>
      </c>
      <c r="CB1245">
        <v>0</v>
      </c>
      <c r="CC1245">
        <v>0</v>
      </c>
      <c r="CD1245">
        <v>15</v>
      </c>
      <c r="CE1245">
        <v>40</v>
      </c>
      <c r="CF1245">
        <v>25</v>
      </c>
      <c r="CG1245">
        <v>0</v>
      </c>
      <c r="CH1245">
        <v>15</v>
      </c>
      <c r="CI1245">
        <v>45</v>
      </c>
      <c r="CJ1245">
        <v>45</v>
      </c>
      <c r="CK1245">
        <v>0</v>
      </c>
      <c r="CL1245">
        <v>0</v>
      </c>
      <c r="CM1245">
        <v>105</v>
      </c>
      <c r="CN1245">
        <v>80</v>
      </c>
      <c r="CO1245">
        <v>0</v>
      </c>
      <c r="CP1245">
        <v>25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</row>
    <row r="1246" spans="1:136" x14ac:dyDescent="0.3">
      <c r="A1246" t="s">
        <v>391</v>
      </c>
      <c r="B1246">
        <v>140</v>
      </c>
      <c r="C1246" t="s">
        <v>3288</v>
      </c>
      <c r="D1246">
        <v>34023008206</v>
      </c>
      <c r="E1246" t="s">
        <v>3289</v>
      </c>
      <c r="F1246" t="s">
        <v>237</v>
      </c>
      <c r="G1246" t="s">
        <v>2359</v>
      </c>
      <c r="H1246">
        <v>2060</v>
      </c>
      <c r="I1246">
        <v>1800</v>
      </c>
      <c r="J1246">
        <v>1800</v>
      </c>
      <c r="K1246">
        <v>230</v>
      </c>
      <c r="L1246">
        <v>30</v>
      </c>
      <c r="M1246">
        <v>0</v>
      </c>
      <c r="N1246">
        <v>200</v>
      </c>
      <c r="O1246">
        <v>420</v>
      </c>
      <c r="P1246">
        <v>180</v>
      </c>
      <c r="Q1246">
        <v>0</v>
      </c>
      <c r="R1246">
        <v>240</v>
      </c>
      <c r="S1246">
        <v>375</v>
      </c>
      <c r="T1246">
        <v>210</v>
      </c>
      <c r="U1246">
        <v>0</v>
      </c>
      <c r="V1246">
        <v>165</v>
      </c>
      <c r="W1246">
        <v>295</v>
      </c>
      <c r="X1246">
        <v>155</v>
      </c>
      <c r="Y1246">
        <v>0</v>
      </c>
      <c r="Z1246">
        <v>140</v>
      </c>
      <c r="AA1246">
        <v>475</v>
      </c>
      <c r="AB1246">
        <v>305</v>
      </c>
      <c r="AC1246">
        <v>0</v>
      </c>
      <c r="AD1246">
        <v>170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265</v>
      </c>
      <c r="BV1246">
        <v>265</v>
      </c>
      <c r="BW1246">
        <v>65</v>
      </c>
      <c r="BX1246">
        <v>0</v>
      </c>
      <c r="BY1246">
        <v>0</v>
      </c>
      <c r="BZ1246">
        <v>65</v>
      </c>
      <c r="CA1246">
        <v>15</v>
      </c>
      <c r="CB1246">
        <v>0</v>
      </c>
      <c r="CC1246">
        <v>0</v>
      </c>
      <c r="CD1246">
        <v>15</v>
      </c>
      <c r="CE1246">
        <v>55</v>
      </c>
      <c r="CF1246">
        <v>0</v>
      </c>
      <c r="CG1246">
        <v>0</v>
      </c>
      <c r="CH1246">
        <v>55</v>
      </c>
      <c r="CI1246">
        <v>55</v>
      </c>
      <c r="CJ1246">
        <v>20</v>
      </c>
      <c r="CK1246">
        <v>0</v>
      </c>
      <c r="CL1246">
        <v>35</v>
      </c>
      <c r="CM1246">
        <v>75</v>
      </c>
      <c r="CN1246">
        <v>55</v>
      </c>
      <c r="CO1246">
        <v>0</v>
      </c>
      <c r="CP1246">
        <v>20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</row>
    <row r="1247" spans="1:136" x14ac:dyDescent="0.3">
      <c r="A1247" t="s">
        <v>391</v>
      </c>
      <c r="B1247">
        <v>140</v>
      </c>
      <c r="C1247" t="s">
        <v>3290</v>
      </c>
      <c r="D1247">
        <v>34023008207</v>
      </c>
      <c r="E1247" t="s">
        <v>3291</v>
      </c>
      <c r="F1247" t="s">
        <v>237</v>
      </c>
      <c r="G1247" t="s">
        <v>2359</v>
      </c>
      <c r="H1247">
        <v>2450</v>
      </c>
      <c r="I1247">
        <v>1850</v>
      </c>
      <c r="J1247">
        <v>1850</v>
      </c>
      <c r="K1247">
        <v>510</v>
      </c>
      <c r="L1247">
        <v>165</v>
      </c>
      <c r="M1247">
        <v>0</v>
      </c>
      <c r="N1247">
        <v>345</v>
      </c>
      <c r="O1247">
        <v>530</v>
      </c>
      <c r="P1247">
        <v>120</v>
      </c>
      <c r="Q1247">
        <v>0</v>
      </c>
      <c r="R1247">
        <v>410</v>
      </c>
      <c r="S1247">
        <v>170</v>
      </c>
      <c r="T1247">
        <v>15</v>
      </c>
      <c r="U1247">
        <v>0</v>
      </c>
      <c r="V1247">
        <v>155</v>
      </c>
      <c r="W1247">
        <v>310</v>
      </c>
      <c r="X1247">
        <v>165</v>
      </c>
      <c r="Y1247">
        <v>0</v>
      </c>
      <c r="Z1247">
        <v>140</v>
      </c>
      <c r="AA1247">
        <v>335</v>
      </c>
      <c r="AB1247">
        <v>165</v>
      </c>
      <c r="AC1247">
        <v>30</v>
      </c>
      <c r="AD1247">
        <v>140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600</v>
      </c>
      <c r="BV1247">
        <v>600</v>
      </c>
      <c r="BW1247">
        <v>270</v>
      </c>
      <c r="BX1247">
        <v>50</v>
      </c>
      <c r="BY1247">
        <v>0</v>
      </c>
      <c r="BZ1247">
        <v>225</v>
      </c>
      <c r="CA1247">
        <v>105</v>
      </c>
      <c r="CB1247">
        <v>15</v>
      </c>
      <c r="CC1247">
        <v>0</v>
      </c>
      <c r="CD1247">
        <v>90</v>
      </c>
      <c r="CE1247">
        <v>135</v>
      </c>
      <c r="CF1247">
        <v>105</v>
      </c>
      <c r="CG1247">
        <v>0</v>
      </c>
      <c r="CH1247">
        <v>30</v>
      </c>
      <c r="CI1247">
        <v>50</v>
      </c>
      <c r="CJ1247">
        <v>25</v>
      </c>
      <c r="CK1247">
        <v>0</v>
      </c>
      <c r="CL1247">
        <v>25</v>
      </c>
      <c r="CM1247">
        <v>45</v>
      </c>
      <c r="CN1247">
        <v>0</v>
      </c>
      <c r="CO1247">
        <v>0</v>
      </c>
      <c r="CP1247">
        <v>45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</row>
    <row r="1248" spans="1:136" x14ac:dyDescent="0.3">
      <c r="A1248" t="s">
        <v>391</v>
      </c>
      <c r="B1248">
        <v>140</v>
      </c>
      <c r="C1248" t="s">
        <v>3292</v>
      </c>
      <c r="D1248">
        <v>34023008208</v>
      </c>
      <c r="E1248" t="s">
        <v>3293</v>
      </c>
      <c r="F1248" t="s">
        <v>237</v>
      </c>
      <c r="G1248" t="s">
        <v>2359</v>
      </c>
      <c r="H1248">
        <v>1430</v>
      </c>
      <c r="I1248">
        <v>1405</v>
      </c>
      <c r="J1248">
        <v>1405</v>
      </c>
      <c r="K1248">
        <v>160</v>
      </c>
      <c r="L1248">
        <v>40</v>
      </c>
      <c r="M1248">
        <v>0</v>
      </c>
      <c r="N1248">
        <v>120</v>
      </c>
      <c r="O1248">
        <v>280</v>
      </c>
      <c r="P1248">
        <v>140</v>
      </c>
      <c r="Q1248">
        <v>0</v>
      </c>
      <c r="R1248">
        <v>140</v>
      </c>
      <c r="S1248">
        <v>190</v>
      </c>
      <c r="T1248">
        <v>150</v>
      </c>
      <c r="U1248">
        <v>0</v>
      </c>
      <c r="V1248">
        <v>45</v>
      </c>
      <c r="W1248">
        <v>135</v>
      </c>
      <c r="X1248">
        <v>90</v>
      </c>
      <c r="Y1248">
        <v>0</v>
      </c>
      <c r="Z1248">
        <v>45</v>
      </c>
      <c r="AA1248">
        <v>640</v>
      </c>
      <c r="AB1248">
        <v>490</v>
      </c>
      <c r="AC1248">
        <v>0</v>
      </c>
      <c r="AD1248">
        <v>150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25</v>
      </c>
      <c r="BV1248">
        <v>25</v>
      </c>
      <c r="BW1248">
        <v>10</v>
      </c>
      <c r="BX1248">
        <v>10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10</v>
      </c>
      <c r="CF1248">
        <v>10</v>
      </c>
      <c r="CG1248">
        <v>0</v>
      </c>
      <c r="CH1248">
        <v>0</v>
      </c>
      <c r="CI1248">
        <v>10</v>
      </c>
      <c r="CJ1248">
        <v>0</v>
      </c>
      <c r="CK1248">
        <v>0</v>
      </c>
      <c r="CL1248">
        <v>10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</row>
    <row r="1249" spans="1:136" x14ac:dyDescent="0.3">
      <c r="A1249" t="s">
        <v>391</v>
      </c>
      <c r="B1249">
        <v>140</v>
      </c>
      <c r="C1249" t="s">
        <v>3294</v>
      </c>
      <c r="D1249">
        <v>34023008209</v>
      </c>
      <c r="E1249" t="s">
        <v>3295</v>
      </c>
      <c r="F1249" t="s">
        <v>237</v>
      </c>
      <c r="G1249" t="s">
        <v>2359</v>
      </c>
      <c r="H1249">
        <v>3680</v>
      </c>
      <c r="I1249">
        <v>3440</v>
      </c>
      <c r="J1249">
        <v>3425</v>
      </c>
      <c r="K1249">
        <v>85</v>
      </c>
      <c r="L1249">
        <v>20</v>
      </c>
      <c r="M1249">
        <v>15</v>
      </c>
      <c r="N1249">
        <v>55</v>
      </c>
      <c r="O1249">
        <v>160</v>
      </c>
      <c r="P1249">
        <v>135</v>
      </c>
      <c r="Q1249">
        <v>0</v>
      </c>
      <c r="R1249">
        <v>25</v>
      </c>
      <c r="S1249">
        <v>235</v>
      </c>
      <c r="T1249">
        <v>195</v>
      </c>
      <c r="U1249">
        <v>30</v>
      </c>
      <c r="V1249">
        <v>10</v>
      </c>
      <c r="W1249">
        <v>220</v>
      </c>
      <c r="X1249">
        <v>170</v>
      </c>
      <c r="Y1249">
        <v>0</v>
      </c>
      <c r="Z1249">
        <v>50</v>
      </c>
      <c r="AA1249">
        <v>2725</v>
      </c>
      <c r="AB1249">
        <v>2450</v>
      </c>
      <c r="AC1249">
        <v>195</v>
      </c>
      <c r="AD1249">
        <v>75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10</v>
      </c>
      <c r="BR1249">
        <v>10</v>
      </c>
      <c r="BS1249">
        <v>0</v>
      </c>
      <c r="BT1249">
        <v>0</v>
      </c>
      <c r="BU1249">
        <v>245</v>
      </c>
      <c r="BV1249">
        <v>245</v>
      </c>
      <c r="BW1249">
        <v>140</v>
      </c>
      <c r="BX1249">
        <v>0</v>
      </c>
      <c r="BY1249">
        <v>0</v>
      </c>
      <c r="BZ1249">
        <v>140</v>
      </c>
      <c r="CA1249">
        <v>35</v>
      </c>
      <c r="CB1249">
        <v>0</v>
      </c>
      <c r="CC1249">
        <v>0</v>
      </c>
      <c r="CD1249">
        <v>35</v>
      </c>
      <c r="CE1249">
        <v>15</v>
      </c>
      <c r="CF1249">
        <v>15</v>
      </c>
      <c r="CG1249">
        <v>0</v>
      </c>
      <c r="CH1249">
        <v>0</v>
      </c>
      <c r="CI1249">
        <v>55</v>
      </c>
      <c r="CJ1249">
        <v>55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</row>
    <row r="1250" spans="1:136" x14ac:dyDescent="0.3">
      <c r="A1250" t="s">
        <v>391</v>
      </c>
      <c r="B1250">
        <v>140</v>
      </c>
      <c r="C1250" t="s">
        <v>3296</v>
      </c>
      <c r="D1250">
        <v>34023008300</v>
      </c>
      <c r="E1250" t="s">
        <v>3297</v>
      </c>
      <c r="F1250" t="s">
        <v>237</v>
      </c>
      <c r="G1250" t="s">
        <v>3298</v>
      </c>
      <c r="H1250">
        <v>1195</v>
      </c>
      <c r="I1250">
        <v>1180</v>
      </c>
      <c r="J1250">
        <v>1180</v>
      </c>
      <c r="K1250">
        <v>75</v>
      </c>
      <c r="L1250">
        <v>40</v>
      </c>
      <c r="M1250">
        <v>10</v>
      </c>
      <c r="N1250">
        <v>25</v>
      </c>
      <c r="O1250">
        <v>60</v>
      </c>
      <c r="P1250">
        <v>35</v>
      </c>
      <c r="Q1250">
        <v>0</v>
      </c>
      <c r="R1250">
        <v>25</v>
      </c>
      <c r="S1250">
        <v>135</v>
      </c>
      <c r="T1250">
        <v>105</v>
      </c>
      <c r="U1250">
        <v>0</v>
      </c>
      <c r="V1250">
        <v>30</v>
      </c>
      <c r="W1250">
        <v>60</v>
      </c>
      <c r="X1250">
        <v>50</v>
      </c>
      <c r="Y1250">
        <v>10</v>
      </c>
      <c r="Z1250">
        <v>0</v>
      </c>
      <c r="AA1250">
        <v>850</v>
      </c>
      <c r="AB1250">
        <v>735</v>
      </c>
      <c r="AC1250">
        <v>25</v>
      </c>
      <c r="AD1250">
        <v>90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15</v>
      </c>
      <c r="BV1250">
        <v>15</v>
      </c>
      <c r="BW1250">
        <v>4</v>
      </c>
      <c r="BX1250">
        <v>4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10</v>
      </c>
      <c r="CN1250">
        <v>0</v>
      </c>
      <c r="CO1250">
        <v>0</v>
      </c>
      <c r="CP1250">
        <v>10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</row>
    <row r="1251" spans="1:136" x14ac:dyDescent="0.3">
      <c r="A1251" t="s">
        <v>391</v>
      </c>
      <c r="B1251">
        <v>140</v>
      </c>
      <c r="C1251" t="s">
        <v>3299</v>
      </c>
      <c r="D1251">
        <v>34023008403</v>
      </c>
      <c r="E1251" t="s">
        <v>3300</v>
      </c>
      <c r="F1251" t="s">
        <v>237</v>
      </c>
      <c r="G1251" t="s">
        <v>3301</v>
      </c>
      <c r="H1251">
        <v>2115</v>
      </c>
      <c r="I1251">
        <v>1370</v>
      </c>
      <c r="J1251">
        <v>1300</v>
      </c>
      <c r="K1251">
        <v>200</v>
      </c>
      <c r="L1251">
        <v>170</v>
      </c>
      <c r="M1251">
        <v>0</v>
      </c>
      <c r="N1251">
        <v>35</v>
      </c>
      <c r="O1251">
        <v>65</v>
      </c>
      <c r="P1251">
        <v>50</v>
      </c>
      <c r="Q1251">
        <v>10</v>
      </c>
      <c r="R1251">
        <v>10</v>
      </c>
      <c r="S1251">
        <v>130</v>
      </c>
      <c r="T1251">
        <v>55</v>
      </c>
      <c r="U1251">
        <v>20</v>
      </c>
      <c r="V1251">
        <v>50</v>
      </c>
      <c r="W1251">
        <v>195</v>
      </c>
      <c r="X1251">
        <v>155</v>
      </c>
      <c r="Y1251">
        <v>25</v>
      </c>
      <c r="Z1251">
        <v>20</v>
      </c>
      <c r="AA1251">
        <v>705</v>
      </c>
      <c r="AB1251">
        <v>465</v>
      </c>
      <c r="AC1251">
        <v>20</v>
      </c>
      <c r="AD1251">
        <v>220</v>
      </c>
      <c r="AE1251">
        <v>70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70</v>
      </c>
      <c r="AW1251">
        <v>65</v>
      </c>
      <c r="AX1251">
        <v>4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745</v>
      </c>
      <c r="BV1251">
        <v>675</v>
      </c>
      <c r="BW1251">
        <v>185</v>
      </c>
      <c r="BX1251">
        <v>70</v>
      </c>
      <c r="BY1251">
        <v>0</v>
      </c>
      <c r="BZ1251">
        <v>115</v>
      </c>
      <c r="CA1251">
        <v>85</v>
      </c>
      <c r="CB1251">
        <v>60</v>
      </c>
      <c r="CC1251">
        <v>0</v>
      </c>
      <c r="CD1251">
        <v>25</v>
      </c>
      <c r="CE1251">
        <v>195</v>
      </c>
      <c r="CF1251">
        <v>150</v>
      </c>
      <c r="CG1251">
        <v>0</v>
      </c>
      <c r="CH1251">
        <v>45</v>
      </c>
      <c r="CI1251">
        <v>55</v>
      </c>
      <c r="CJ1251">
        <v>45</v>
      </c>
      <c r="CK1251">
        <v>0</v>
      </c>
      <c r="CL1251">
        <v>10</v>
      </c>
      <c r="CM1251">
        <v>155</v>
      </c>
      <c r="CN1251">
        <v>85</v>
      </c>
      <c r="CO1251">
        <v>0</v>
      </c>
      <c r="CP1251">
        <v>70</v>
      </c>
      <c r="CQ1251">
        <v>75</v>
      </c>
      <c r="CR1251">
        <v>65</v>
      </c>
      <c r="CS1251">
        <v>65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10</v>
      </c>
      <c r="DA1251">
        <v>10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</row>
    <row r="1252" spans="1:136" x14ac:dyDescent="0.3">
      <c r="A1252" t="s">
        <v>391</v>
      </c>
      <c r="B1252">
        <v>140</v>
      </c>
      <c r="C1252" t="s">
        <v>3302</v>
      </c>
      <c r="D1252">
        <v>34023008404</v>
      </c>
      <c r="E1252" t="s">
        <v>3303</v>
      </c>
      <c r="F1252" t="s">
        <v>237</v>
      </c>
      <c r="G1252" t="s">
        <v>3301</v>
      </c>
      <c r="H1252">
        <v>2705</v>
      </c>
      <c r="I1252">
        <v>2165</v>
      </c>
      <c r="J1252">
        <v>2165</v>
      </c>
      <c r="K1252">
        <v>160</v>
      </c>
      <c r="L1252">
        <v>55</v>
      </c>
      <c r="M1252">
        <v>0</v>
      </c>
      <c r="N1252">
        <v>110</v>
      </c>
      <c r="O1252">
        <v>40</v>
      </c>
      <c r="P1252">
        <v>25</v>
      </c>
      <c r="Q1252">
        <v>0</v>
      </c>
      <c r="R1252">
        <v>10</v>
      </c>
      <c r="S1252">
        <v>160</v>
      </c>
      <c r="T1252">
        <v>135</v>
      </c>
      <c r="U1252">
        <v>0</v>
      </c>
      <c r="V1252">
        <v>20</v>
      </c>
      <c r="W1252">
        <v>90</v>
      </c>
      <c r="X1252">
        <v>50</v>
      </c>
      <c r="Y1252">
        <v>0</v>
      </c>
      <c r="Z1252">
        <v>40</v>
      </c>
      <c r="AA1252">
        <v>1715</v>
      </c>
      <c r="AB1252">
        <v>1385</v>
      </c>
      <c r="AC1252">
        <v>30</v>
      </c>
      <c r="AD1252">
        <v>300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540</v>
      </c>
      <c r="BV1252">
        <v>515</v>
      </c>
      <c r="BW1252">
        <v>40</v>
      </c>
      <c r="BX1252">
        <v>10</v>
      </c>
      <c r="BY1252">
        <v>0</v>
      </c>
      <c r="BZ1252">
        <v>30</v>
      </c>
      <c r="CA1252">
        <v>145</v>
      </c>
      <c r="CB1252">
        <v>120</v>
      </c>
      <c r="CC1252">
        <v>0</v>
      </c>
      <c r="CD1252">
        <v>25</v>
      </c>
      <c r="CE1252">
        <v>50</v>
      </c>
      <c r="CF1252">
        <v>50</v>
      </c>
      <c r="CG1252">
        <v>0</v>
      </c>
      <c r="CH1252">
        <v>0</v>
      </c>
      <c r="CI1252">
        <v>15</v>
      </c>
      <c r="CJ1252">
        <v>0</v>
      </c>
      <c r="CK1252">
        <v>0</v>
      </c>
      <c r="CL1252">
        <v>15</v>
      </c>
      <c r="CM1252">
        <v>265</v>
      </c>
      <c r="CN1252">
        <v>215</v>
      </c>
      <c r="CO1252">
        <v>0</v>
      </c>
      <c r="CP1252">
        <v>50</v>
      </c>
      <c r="CQ1252">
        <v>30</v>
      </c>
      <c r="CR1252">
        <v>30</v>
      </c>
      <c r="CS1252">
        <v>30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</row>
    <row r="1253" spans="1:136" x14ac:dyDescent="0.3">
      <c r="A1253" t="s">
        <v>391</v>
      </c>
      <c r="B1253">
        <v>140</v>
      </c>
      <c r="C1253" t="s">
        <v>3304</v>
      </c>
      <c r="D1253">
        <v>34023008405</v>
      </c>
      <c r="E1253" t="s">
        <v>3305</v>
      </c>
      <c r="F1253" t="s">
        <v>237</v>
      </c>
      <c r="G1253" t="s">
        <v>3301</v>
      </c>
      <c r="H1253">
        <v>1510</v>
      </c>
      <c r="I1253">
        <v>1205</v>
      </c>
      <c r="J1253">
        <v>1195</v>
      </c>
      <c r="K1253">
        <v>105</v>
      </c>
      <c r="L1253">
        <v>50</v>
      </c>
      <c r="M1253">
        <v>0</v>
      </c>
      <c r="N1253">
        <v>55</v>
      </c>
      <c r="O1253">
        <v>145</v>
      </c>
      <c r="P1253">
        <v>40</v>
      </c>
      <c r="Q1253">
        <v>0</v>
      </c>
      <c r="R1253">
        <v>105</v>
      </c>
      <c r="S1253">
        <v>115</v>
      </c>
      <c r="T1253">
        <v>110</v>
      </c>
      <c r="U1253">
        <v>0</v>
      </c>
      <c r="V1253">
        <v>4</v>
      </c>
      <c r="W1253">
        <v>70</v>
      </c>
      <c r="X1253">
        <v>55</v>
      </c>
      <c r="Y1253">
        <v>0</v>
      </c>
      <c r="Z1253">
        <v>15</v>
      </c>
      <c r="AA1253">
        <v>760</v>
      </c>
      <c r="AB1253">
        <v>690</v>
      </c>
      <c r="AC1253">
        <v>10</v>
      </c>
      <c r="AD1253">
        <v>60</v>
      </c>
      <c r="AE1253">
        <v>10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4</v>
      </c>
      <c r="AO1253">
        <v>4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4</v>
      </c>
      <c r="AW1253">
        <v>4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310</v>
      </c>
      <c r="BV1253">
        <v>310</v>
      </c>
      <c r="BW1253">
        <v>60</v>
      </c>
      <c r="BX1253">
        <v>25</v>
      </c>
      <c r="BY1253">
        <v>0</v>
      </c>
      <c r="BZ1253">
        <v>35</v>
      </c>
      <c r="CA1253">
        <v>50</v>
      </c>
      <c r="CB1253">
        <v>0</v>
      </c>
      <c r="CC1253">
        <v>0</v>
      </c>
      <c r="CD1253">
        <v>50</v>
      </c>
      <c r="CE1253">
        <v>40</v>
      </c>
      <c r="CF1253">
        <v>30</v>
      </c>
      <c r="CG1253">
        <v>0</v>
      </c>
      <c r="CH1253">
        <v>10</v>
      </c>
      <c r="CI1253">
        <v>30</v>
      </c>
      <c r="CJ1253">
        <v>0</v>
      </c>
      <c r="CK1253">
        <v>0</v>
      </c>
      <c r="CL1253">
        <v>30</v>
      </c>
      <c r="CM1253">
        <v>125</v>
      </c>
      <c r="CN1253">
        <v>110</v>
      </c>
      <c r="CO1253">
        <v>0</v>
      </c>
      <c r="CP1253">
        <v>15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</row>
    <row r="1254" spans="1:136" x14ac:dyDescent="0.3">
      <c r="A1254" t="s">
        <v>391</v>
      </c>
      <c r="B1254">
        <v>140</v>
      </c>
      <c r="C1254" t="s">
        <v>3306</v>
      </c>
      <c r="D1254">
        <v>34023008406</v>
      </c>
      <c r="E1254" t="s">
        <v>3307</v>
      </c>
      <c r="F1254" t="s">
        <v>237</v>
      </c>
      <c r="G1254" t="s">
        <v>3301</v>
      </c>
      <c r="H1254">
        <v>1560</v>
      </c>
      <c r="I1254">
        <v>1540</v>
      </c>
      <c r="J1254">
        <v>1540</v>
      </c>
      <c r="K1254">
        <v>40</v>
      </c>
      <c r="L1254">
        <v>25</v>
      </c>
      <c r="M1254">
        <v>0</v>
      </c>
      <c r="N1254">
        <v>15</v>
      </c>
      <c r="O1254">
        <v>25</v>
      </c>
      <c r="P1254">
        <v>20</v>
      </c>
      <c r="Q1254">
        <v>0</v>
      </c>
      <c r="R1254">
        <v>4</v>
      </c>
      <c r="S1254">
        <v>55</v>
      </c>
      <c r="T1254">
        <v>45</v>
      </c>
      <c r="U1254">
        <v>0</v>
      </c>
      <c r="V1254">
        <v>10</v>
      </c>
      <c r="W1254">
        <v>95</v>
      </c>
      <c r="X1254">
        <v>80</v>
      </c>
      <c r="Y1254">
        <v>0</v>
      </c>
      <c r="Z1254">
        <v>20</v>
      </c>
      <c r="AA1254">
        <v>1320</v>
      </c>
      <c r="AB1254">
        <v>1185</v>
      </c>
      <c r="AC1254">
        <v>55</v>
      </c>
      <c r="AD1254">
        <v>80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20</v>
      </c>
      <c r="BV1254">
        <v>20</v>
      </c>
      <c r="BW1254">
        <v>0</v>
      </c>
      <c r="BX1254">
        <v>0</v>
      </c>
      <c r="BY1254">
        <v>0</v>
      </c>
      <c r="BZ1254">
        <v>0</v>
      </c>
      <c r="CA1254">
        <v>4</v>
      </c>
      <c r="CB1254">
        <v>4</v>
      </c>
      <c r="CC1254">
        <v>0</v>
      </c>
      <c r="CD1254">
        <v>0</v>
      </c>
      <c r="CE1254">
        <v>4</v>
      </c>
      <c r="CF1254">
        <v>0</v>
      </c>
      <c r="CG1254">
        <v>0</v>
      </c>
      <c r="CH1254">
        <v>4</v>
      </c>
      <c r="CI1254">
        <v>0</v>
      </c>
      <c r="CJ1254">
        <v>0</v>
      </c>
      <c r="CK1254">
        <v>0</v>
      </c>
      <c r="CL1254">
        <v>0</v>
      </c>
      <c r="CM1254">
        <v>10</v>
      </c>
      <c r="CN1254">
        <v>0</v>
      </c>
      <c r="CO1254">
        <v>0</v>
      </c>
      <c r="CP1254">
        <v>10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</row>
    <row r="1255" spans="1:136" x14ac:dyDescent="0.3">
      <c r="A1255" t="s">
        <v>391</v>
      </c>
      <c r="B1255">
        <v>140</v>
      </c>
      <c r="C1255" t="s">
        <v>3308</v>
      </c>
      <c r="D1255">
        <v>34023008501</v>
      </c>
      <c r="E1255" t="s">
        <v>3309</v>
      </c>
      <c r="F1255" t="s">
        <v>237</v>
      </c>
      <c r="G1255" t="s">
        <v>3301</v>
      </c>
      <c r="H1255">
        <v>690</v>
      </c>
      <c r="I1255">
        <v>655</v>
      </c>
      <c r="J1255">
        <v>650</v>
      </c>
      <c r="K1255">
        <v>45</v>
      </c>
      <c r="L1255">
        <v>4</v>
      </c>
      <c r="M1255">
        <v>0</v>
      </c>
      <c r="N1255">
        <v>40</v>
      </c>
      <c r="O1255">
        <v>25</v>
      </c>
      <c r="P1255">
        <v>20</v>
      </c>
      <c r="Q1255">
        <v>0</v>
      </c>
      <c r="R1255">
        <v>4</v>
      </c>
      <c r="S1255">
        <v>35</v>
      </c>
      <c r="T1255">
        <v>25</v>
      </c>
      <c r="U1255">
        <v>0</v>
      </c>
      <c r="V1255">
        <v>15</v>
      </c>
      <c r="W1255">
        <v>30</v>
      </c>
      <c r="X1255">
        <v>30</v>
      </c>
      <c r="Y1255">
        <v>4</v>
      </c>
      <c r="Z1255">
        <v>0</v>
      </c>
      <c r="AA1255">
        <v>515</v>
      </c>
      <c r="AB1255">
        <v>425</v>
      </c>
      <c r="AC1255">
        <v>30</v>
      </c>
      <c r="AD1255">
        <v>55</v>
      </c>
      <c r="AE1255">
        <v>4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4</v>
      </c>
      <c r="AW1255">
        <v>0</v>
      </c>
      <c r="AX1255">
        <v>4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35</v>
      </c>
      <c r="BV1255">
        <v>15</v>
      </c>
      <c r="BW1255">
        <v>0</v>
      </c>
      <c r="BX1255">
        <v>0</v>
      </c>
      <c r="BY1255">
        <v>0</v>
      </c>
      <c r="BZ1255">
        <v>0</v>
      </c>
      <c r="CA1255">
        <v>4</v>
      </c>
      <c r="CB1255">
        <v>4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10</v>
      </c>
      <c r="CN1255">
        <v>4</v>
      </c>
      <c r="CO1255">
        <v>0</v>
      </c>
      <c r="CP1255">
        <v>4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20</v>
      </c>
      <c r="DM1255">
        <v>20</v>
      </c>
      <c r="DN1255">
        <v>20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</row>
    <row r="1256" spans="1:136" x14ac:dyDescent="0.3">
      <c r="A1256" t="s">
        <v>391</v>
      </c>
      <c r="B1256">
        <v>140</v>
      </c>
      <c r="C1256" t="s">
        <v>3310</v>
      </c>
      <c r="D1256">
        <v>34023008502</v>
      </c>
      <c r="E1256" t="s">
        <v>3311</v>
      </c>
      <c r="F1256" t="s">
        <v>237</v>
      </c>
      <c r="G1256" t="s">
        <v>3301</v>
      </c>
      <c r="H1256">
        <v>2180</v>
      </c>
      <c r="I1256">
        <v>390</v>
      </c>
      <c r="J1256">
        <v>385</v>
      </c>
      <c r="K1256">
        <v>90</v>
      </c>
      <c r="L1256">
        <v>35</v>
      </c>
      <c r="M1256">
        <v>0</v>
      </c>
      <c r="N1256">
        <v>55</v>
      </c>
      <c r="O1256">
        <v>15</v>
      </c>
      <c r="P1256">
        <v>0</v>
      </c>
      <c r="Q1256">
        <v>0</v>
      </c>
      <c r="R1256">
        <v>15</v>
      </c>
      <c r="S1256">
        <v>10</v>
      </c>
      <c r="T1256">
        <v>10</v>
      </c>
      <c r="U1256">
        <v>0</v>
      </c>
      <c r="V1256">
        <v>0</v>
      </c>
      <c r="W1256">
        <v>40</v>
      </c>
      <c r="X1256">
        <v>40</v>
      </c>
      <c r="Y1256">
        <v>0</v>
      </c>
      <c r="Z1256">
        <v>0</v>
      </c>
      <c r="AA1256">
        <v>230</v>
      </c>
      <c r="AB1256">
        <v>150</v>
      </c>
      <c r="AC1256">
        <v>45</v>
      </c>
      <c r="AD1256">
        <v>35</v>
      </c>
      <c r="AE1256">
        <v>4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4</v>
      </c>
      <c r="AO1256">
        <v>4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1785</v>
      </c>
      <c r="BV1256">
        <v>1710</v>
      </c>
      <c r="BW1256">
        <v>250</v>
      </c>
      <c r="BX1256">
        <v>145</v>
      </c>
      <c r="BY1256">
        <v>0</v>
      </c>
      <c r="BZ1256">
        <v>105</v>
      </c>
      <c r="CA1256">
        <v>155</v>
      </c>
      <c r="CB1256">
        <v>75</v>
      </c>
      <c r="CC1256">
        <v>0</v>
      </c>
      <c r="CD1256">
        <v>85</v>
      </c>
      <c r="CE1256">
        <v>275</v>
      </c>
      <c r="CF1256">
        <v>260</v>
      </c>
      <c r="CG1256">
        <v>0</v>
      </c>
      <c r="CH1256">
        <v>15</v>
      </c>
      <c r="CI1256">
        <v>165</v>
      </c>
      <c r="CJ1256">
        <v>45</v>
      </c>
      <c r="CK1256">
        <v>45</v>
      </c>
      <c r="CL1256">
        <v>75</v>
      </c>
      <c r="CM1256">
        <v>865</v>
      </c>
      <c r="CN1256">
        <v>705</v>
      </c>
      <c r="CO1256">
        <v>10</v>
      </c>
      <c r="CP1256">
        <v>150</v>
      </c>
      <c r="CQ1256">
        <v>50</v>
      </c>
      <c r="CR1256">
        <v>0</v>
      </c>
      <c r="CS1256">
        <v>0</v>
      </c>
      <c r="CT1256">
        <v>0</v>
      </c>
      <c r="CU1256">
        <v>0</v>
      </c>
      <c r="CV1256">
        <v>20</v>
      </c>
      <c r="CW1256">
        <v>20</v>
      </c>
      <c r="CX1256">
        <v>0</v>
      </c>
      <c r="CY1256">
        <v>0</v>
      </c>
      <c r="CZ1256">
        <v>10</v>
      </c>
      <c r="DA1256">
        <v>10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20</v>
      </c>
      <c r="DI1256">
        <v>4</v>
      </c>
      <c r="DJ1256">
        <v>15</v>
      </c>
      <c r="DK1256">
        <v>0</v>
      </c>
      <c r="DL1256">
        <v>25</v>
      </c>
      <c r="DM1256">
        <v>4</v>
      </c>
      <c r="DN1256">
        <v>4</v>
      </c>
      <c r="DO1256">
        <v>0</v>
      </c>
      <c r="DP1256">
        <v>0</v>
      </c>
      <c r="DQ1256">
        <v>25</v>
      </c>
      <c r="DR1256">
        <v>25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</row>
    <row r="1257" spans="1:136" x14ac:dyDescent="0.3">
      <c r="A1257" t="s">
        <v>391</v>
      </c>
      <c r="B1257">
        <v>140</v>
      </c>
      <c r="C1257" t="s">
        <v>3312</v>
      </c>
      <c r="D1257">
        <v>34023008503</v>
      </c>
      <c r="E1257" t="s">
        <v>3313</v>
      </c>
      <c r="F1257" t="s">
        <v>237</v>
      </c>
      <c r="G1257" t="s">
        <v>3301</v>
      </c>
      <c r="H1257">
        <v>1625</v>
      </c>
      <c r="I1257">
        <v>1505</v>
      </c>
      <c r="J1257">
        <v>1505</v>
      </c>
      <c r="K1257">
        <v>25</v>
      </c>
      <c r="L1257">
        <v>10</v>
      </c>
      <c r="M1257">
        <v>0</v>
      </c>
      <c r="N1257">
        <v>15</v>
      </c>
      <c r="O1257">
        <v>90</v>
      </c>
      <c r="P1257">
        <v>40</v>
      </c>
      <c r="Q1257">
        <v>0</v>
      </c>
      <c r="R1257">
        <v>50</v>
      </c>
      <c r="S1257">
        <v>95</v>
      </c>
      <c r="T1257">
        <v>55</v>
      </c>
      <c r="U1257">
        <v>0</v>
      </c>
      <c r="V1257">
        <v>40</v>
      </c>
      <c r="W1257">
        <v>135</v>
      </c>
      <c r="X1257">
        <v>90</v>
      </c>
      <c r="Y1257">
        <v>30</v>
      </c>
      <c r="Z1257">
        <v>10</v>
      </c>
      <c r="AA1257">
        <v>1155</v>
      </c>
      <c r="AB1257">
        <v>1025</v>
      </c>
      <c r="AC1257">
        <v>70</v>
      </c>
      <c r="AD1257">
        <v>60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120</v>
      </c>
      <c r="BV1257">
        <v>110</v>
      </c>
      <c r="BW1257">
        <v>15</v>
      </c>
      <c r="BX1257">
        <v>15</v>
      </c>
      <c r="BY1257">
        <v>0</v>
      </c>
      <c r="BZ1257">
        <v>0</v>
      </c>
      <c r="CA1257">
        <v>10</v>
      </c>
      <c r="CB1257">
        <v>0</v>
      </c>
      <c r="CC1257">
        <v>0</v>
      </c>
      <c r="CD1257">
        <v>10</v>
      </c>
      <c r="CE1257">
        <v>0</v>
      </c>
      <c r="CF1257">
        <v>0</v>
      </c>
      <c r="CG1257">
        <v>0</v>
      </c>
      <c r="CH1257">
        <v>0</v>
      </c>
      <c r="CI1257">
        <v>40</v>
      </c>
      <c r="CJ1257">
        <v>30</v>
      </c>
      <c r="CK1257">
        <v>0</v>
      </c>
      <c r="CL1257">
        <v>15</v>
      </c>
      <c r="CM1257">
        <v>40</v>
      </c>
      <c r="CN1257">
        <v>40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10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10</v>
      </c>
      <c r="ED1257">
        <v>10</v>
      </c>
      <c r="EE1257">
        <v>0</v>
      </c>
      <c r="EF1257">
        <v>0</v>
      </c>
    </row>
    <row r="1258" spans="1:136" x14ac:dyDescent="0.3">
      <c r="A1258" t="s">
        <v>391</v>
      </c>
      <c r="B1258">
        <v>140</v>
      </c>
      <c r="C1258" t="s">
        <v>3314</v>
      </c>
      <c r="D1258">
        <v>34023008504</v>
      </c>
      <c r="E1258" t="s">
        <v>3315</v>
      </c>
      <c r="F1258" t="s">
        <v>237</v>
      </c>
      <c r="G1258" t="s">
        <v>3301</v>
      </c>
      <c r="H1258">
        <v>2795</v>
      </c>
      <c r="I1258">
        <v>2400</v>
      </c>
      <c r="J1258">
        <v>2355</v>
      </c>
      <c r="K1258">
        <v>145</v>
      </c>
      <c r="L1258">
        <v>55</v>
      </c>
      <c r="M1258">
        <v>0</v>
      </c>
      <c r="N1258">
        <v>90</v>
      </c>
      <c r="O1258">
        <v>245</v>
      </c>
      <c r="P1258">
        <v>115</v>
      </c>
      <c r="Q1258">
        <v>0</v>
      </c>
      <c r="R1258">
        <v>130</v>
      </c>
      <c r="S1258">
        <v>115</v>
      </c>
      <c r="T1258">
        <v>85</v>
      </c>
      <c r="U1258">
        <v>0</v>
      </c>
      <c r="V1258">
        <v>30</v>
      </c>
      <c r="W1258">
        <v>145</v>
      </c>
      <c r="X1258">
        <v>145</v>
      </c>
      <c r="Y1258">
        <v>0</v>
      </c>
      <c r="Z1258">
        <v>0</v>
      </c>
      <c r="AA1258">
        <v>1705</v>
      </c>
      <c r="AB1258">
        <v>1580</v>
      </c>
      <c r="AC1258">
        <v>15</v>
      </c>
      <c r="AD1258">
        <v>110</v>
      </c>
      <c r="AE1258">
        <v>45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45</v>
      </c>
      <c r="AW1258">
        <v>20</v>
      </c>
      <c r="AX1258">
        <v>25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395</v>
      </c>
      <c r="BV1258">
        <v>345</v>
      </c>
      <c r="BW1258">
        <v>20</v>
      </c>
      <c r="BX1258">
        <v>0</v>
      </c>
      <c r="BY1258">
        <v>0</v>
      </c>
      <c r="BZ1258">
        <v>20</v>
      </c>
      <c r="CA1258">
        <v>55</v>
      </c>
      <c r="CB1258">
        <v>40</v>
      </c>
      <c r="CC1258">
        <v>0</v>
      </c>
      <c r="CD1258">
        <v>15</v>
      </c>
      <c r="CE1258">
        <v>45</v>
      </c>
      <c r="CF1258">
        <v>35</v>
      </c>
      <c r="CG1258">
        <v>0</v>
      </c>
      <c r="CH1258">
        <v>10</v>
      </c>
      <c r="CI1258">
        <v>10</v>
      </c>
      <c r="CJ1258">
        <v>0</v>
      </c>
      <c r="CK1258">
        <v>0</v>
      </c>
      <c r="CL1258">
        <v>10</v>
      </c>
      <c r="CM1258">
        <v>210</v>
      </c>
      <c r="CN1258">
        <v>190</v>
      </c>
      <c r="CO1258">
        <v>0</v>
      </c>
      <c r="CP1258">
        <v>20</v>
      </c>
      <c r="CQ1258">
        <v>35</v>
      </c>
      <c r="CR1258">
        <v>10</v>
      </c>
      <c r="CS1258">
        <v>10</v>
      </c>
      <c r="CT1258">
        <v>0</v>
      </c>
      <c r="CU1258">
        <v>0</v>
      </c>
      <c r="CV1258">
        <v>15</v>
      </c>
      <c r="CW1258">
        <v>15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15</v>
      </c>
      <c r="DI1258">
        <v>15</v>
      </c>
      <c r="DJ1258">
        <v>0</v>
      </c>
      <c r="DK1258">
        <v>0</v>
      </c>
      <c r="DL1258">
        <v>15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15</v>
      </c>
      <c r="ED1258">
        <v>15</v>
      </c>
      <c r="EE1258">
        <v>0</v>
      </c>
      <c r="EF1258">
        <v>0</v>
      </c>
    </row>
    <row r="1259" spans="1:136" x14ac:dyDescent="0.3">
      <c r="A1259" t="s">
        <v>391</v>
      </c>
      <c r="B1259">
        <v>140</v>
      </c>
      <c r="C1259" t="s">
        <v>3316</v>
      </c>
      <c r="D1259">
        <v>34023008601</v>
      </c>
      <c r="E1259" t="s">
        <v>3317</v>
      </c>
      <c r="F1259" t="s">
        <v>237</v>
      </c>
      <c r="G1259" t="s">
        <v>3318</v>
      </c>
      <c r="H1259">
        <v>2335</v>
      </c>
      <c r="I1259">
        <v>1880</v>
      </c>
      <c r="J1259">
        <v>1880</v>
      </c>
      <c r="K1259">
        <v>40</v>
      </c>
      <c r="L1259">
        <v>25</v>
      </c>
      <c r="M1259">
        <v>15</v>
      </c>
      <c r="N1259">
        <v>0</v>
      </c>
      <c r="O1259">
        <v>115</v>
      </c>
      <c r="P1259">
        <v>45</v>
      </c>
      <c r="Q1259">
        <v>0</v>
      </c>
      <c r="R1259">
        <v>70</v>
      </c>
      <c r="S1259">
        <v>75</v>
      </c>
      <c r="T1259">
        <v>15</v>
      </c>
      <c r="U1259">
        <v>15</v>
      </c>
      <c r="V1259">
        <v>45</v>
      </c>
      <c r="W1259">
        <v>140</v>
      </c>
      <c r="X1259">
        <v>70</v>
      </c>
      <c r="Y1259">
        <v>0</v>
      </c>
      <c r="Z1259">
        <v>70</v>
      </c>
      <c r="AA1259">
        <v>1505</v>
      </c>
      <c r="AB1259">
        <v>1020</v>
      </c>
      <c r="AC1259">
        <v>65</v>
      </c>
      <c r="AD1259">
        <v>420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455</v>
      </c>
      <c r="BV1259">
        <v>455</v>
      </c>
      <c r="BW1259">
        <v>90</v>
      </c>
      <c r="BX1259">
        <v>4</v>
      </c>
      <c r="BY1259">
        <v>0</v>
      </c>
      <c r="BZ1259">
        <v>85</v>
      </c>
      <c r="CA1259">
        <v>30</v>
      </c>
      <c r="CB1259">
        <v>0</v>
      </c>
      <c r="CC1259">
        <v>0</v>
      </c>
      <c r="CD1259">
        <v>30</v>
      </c>
      <c r="CE1259">
        <v>40</v>
      </c>
      <c r="CF1259">
        <v>40</v>
      </c>
      <c r="CG1259">
        <v>0</v>
      </c>
      <c r="CH1259">
        <v>0</v>
      </c>
      <c r="CI1259">
        <v>70</v>
      </c>
      <c r="CJ1259">
        <v>55</v>
      </c>
      <c r="CK1259">
        <v>0</v>
      </c>
      <c r="CL1259">
        <v>15</v>
      </c>
      <c r="CM1259">
        <v>225</v>
      </c>
      <c r="CN1259">
        <v>120</v>
      </c>
      <c r="CO1259">
        <v>0</v>
      </c>
      <c r="CP1259">
        <v>105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</row>
    <row r="1260" spans="1:136" x14ac:dyDescent="0.3">
      <c r="A1260" t="s">
        <v>391</v>
      </c>
      <c r="B1260">
        <v>140</v>
      </c>
      <c r="C1260" t="s">
        <v>3319</v>
      </c>
      <c r="D1260">
        <v>34023008602</v>
      </c>
      <c r="E1260" t="s">
        <v>3320</v>
      </c>
      <c r="F1260" t="s">
        <v>237</v>
      </c>
      <c r="G1260" t="s">
        <v>3318</v>
      </c>
      <c r="H1260">
        <v>1930</v>
      </c>
      <c r="I1260">
        <v>1450</v>
      </c>
      <c r="J1260">
        <v>1440</v>
      </c>
      <c r="K1260">
        <v>50</v>
      </c>
      <c r="L1260">
        <v>15</v>
      </c>
      <c r="M1260">
        <v>0</v>
      </c>
      <c r="N1260">
        <v>35</v>
      </c>
      <c r="O1260">
        <v>105</v>
      </c>
      <c r="P1260">
        <v>10</v>
      </c>
      <c r="Q1260">
        <v>0</v>
      </c>
      <c r="R1260">
        <v>95</v>
      </c>
      <c r="S1260">
        <v>40</v>
      </c>
      <c r="T1260">
        <v>40</v>
      </c>
      <c r="U1260">
        <v>0</v>
      </c>
      <c r="V1260">
        <v>0</v>
      </c>
      <c r="W1260">
        <v>30</v>
      </c>
      <c r="X1260">
        <v>30</v>
      </c>
      <c r="Y1260">
        <v>0</v>
      </c>
      <c r="Z1260">
        <v>0</v>
      </c>
      <c r="AA1260">
        <v>1215</v>
      </c>
      <c r="AB1260">
        <v>1025</v>
      </c>
      <c r="AC1260">
        <v>20</v>
      </c>
      <c r="AD1260">
        <v>170</v>
      </c>
      <c r="AE1260">
        <v>10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10</v>
      </c>
      <c r="AS1260">
        <v>10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485</v>
      </c>
      <c r="BV1260">
        <v>460</v>
      </c>
      <c r="BW1260">
        <v>65</v>
      </c>
      <c r="BX1260">
        <v>50</v>
      </c>
      <c r="BY1260">
        <v>0</v>
      </c>
      <c r="BZ1260">
        <v>15</v>
      </c>
      <c r="CA1260">
        <v>40</v>
      </c>
      <c r="CB1260">
        <v>10</v>
      </c>
      <c r="CC1260">
        <v>0</v>
      </c>
      <c r="CD1260">
        <v>30</v>
      </c>
      <c r="CE1260">
        <v>30</v>
      </c>
      <c r="CF1260">
        <v>0</v>
      </c>
      <c r="CG1260">
        <v>0</v>
      </c>
      <c r="CH1260">
        <v>30</v>
      </c>
      <c r="CI1260">
        <v>65</v>
      </c>
      <c r="CJ1260">
        <v>15</v>
      </c>
      <c r="CK1260">
        <v>0</v>
      </c>
      <c r="CL1260">
        <v>45</v>
      </c>
      <c r="CM1260">
        <v>260</v>
      </c>
      <c r="CN1260">
        <v>195</v>
      </c>
      <c r="CO1260">
        <v>0</v>
      </c>
      <c r="CP1260">
        <v>65</v>
      </c>
      <c r="CQ1260">
        <v>10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10</v>
      </c>
      <c r="DI1260">
        <v>10</v>
      </c>
      <c r="DJ1260">
        <v>0</v>
      </c>
      <c r="DK1260">
        <v>0</v>
      </c>
      <c r="DL1260">
        <v>15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10</v>
      </c>
      <c r="DV1260">
        <v>10</v>
      </c>
      <c r="DW1260">
        <v>0</v>
      </c>
      <c r="DX1260">
        <v>0</v>
      </c>
      <c r="DY1260">
        <v>4</v>
      </c>
      <c r="DZ1260">
        <v>4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</row>
    <row r="1261" spans="1:136" x14ac:dyDescent="0.3">
      <c r="A1261" t="s">
        <v>391</v>
      </c>
      <c r="B1261">
        <v>140</v>
      </c>
      <c r="C1261" t="s">
        <v>3321</v>
      </c>
      <c r="D1261">
        <v>34023008604</v>
      </c>
      <c r="E1261" t="s">
        <v>3322</v>
      </c>
      <c r="F1261" t="s">
        <v>237</v>
      </c>
      <c r="G1261" t="s">
        <v>3318</v>
      </c>
      <c r="H1261">
        <v>2000</v>
      </c>
      <c r="I1261">
        <v>1045</v>
      </c>
      <c r="J1261">
        <v>1045</v>
      </c>
      <c r="K1261">
        <v>55</v>
      </c>
      <c r="L1261">
        <v>10</v>
      </c>
      <c r="M1261">
        <v>0</v>
      </c>
      <c r="N1261">
        <v>45</v>
      </c>
      <c r="O1261">
        <v>30</v>
      </c>
      <c r="P1261">
        <v>15</v>
      </c>
      <c r="Q1261">
        <v>0</v>
      </c>
      <c r="R1261">
        <v>10</v>
      </c>
      <c r="S1261">
        <v>0</v>
      </c>
      <c r="T1261">
        <v>0</v>
      </c>
      <c r="U1261">
        <v>0</v>
      </c>
      <c r="V1261">
        <v>0</v>
      </c>
      <c r="W1261">
        <v>70</v>
      </c>
      <c r="X1261">
        <v>45</v>
      </c>
      <c r="Y1261">
        <v>0</v>
      </c>
      <c r="Z1261">
        <v>25</v>
      </c>
      <c r="AA1261">
        <v>890</v>
      </c>
      <c r="AB1261">
        <v>620</v>
      </c>
      <c r="AC1261">
        <v>65</v>
      </c>
      <c r="AD1261">
        <v>210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955</v>
      </c>
      <c r="BV1261">
        <v>915</v>
      </c>
      <c r="BW1261">
        <v>25</v>
      </c>
      <c r="BX1261">
        <v>0</v>
      </c>
      <c r="BY1261">
        <v>0</v>
      </c>
      <c r="BZ1261">
        <v>25</v>
      </c>
      <c r="CA1261">
        <v>20</v>
      </c>
      <c r="CB1261">
        <v>10</v>
      </c>
      <c r="CC1261">
        <v>0</v>
      </c>
      <c r="CD1261">
        <v>10</v>
      </c>
      <c r="CE1261">
        <v>200</v>
      </c>
      <c r="CF1261">
        <v>90</v>
      </c>
      <c r="CG1261">
        <v>0</v>
      </c>
      <c r="CH1261">
        <v>115</v>
      </c>
      <c r="CI1261">
        <v>130</v>
      </c>
      <c r="CJ1261">
        <v>85</v>
      </c>
      <c r="CK1261">
        <v>0</v>
      </c>
      <c r="CL1261">
        <v>50</v>
      </c>
      <c r="CM1261">
        <v>530</v>
      </c>
      <c r="CN1261">
        <v>470</v>
      </c>
      <c r="CO1261">
        <v>0</v>
      </c>
      <c r="CP1261">
        <v>60</v>
      </c>
      <c r="CQ1261">
        <v>40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15</v>
      </c>
      <c r="DA1261">
        <v>15</v>
      </c>
      <c r="DB1261">
        <v>0</v>
      </c>
      <c r="DC1261">
        <v>0</v>
      </c>
      <c r="DD1261">
        <v>10</v>
      </c>
      <c r="DE1261">
        <v>10</v>
      </c>
      <c r="DF1261">
        <v>0</v>
      </c>
      <c r="DG1261">
        <v>0</v>
      </c>
      <c r="DH1261">
        <v>15</v>
      </c>
      <c r="DI1261">
        <v>15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</row>
    <row r="1262" spans="1:136" x14ac:dyDescent="0.3">
      <c r="A1262" t="s">
        <v>391</v>
      </c>
      <c r="B1262">
        <v>140</v>
      </c>
      <c r="C1262" t="s">
        <v>3323</v>
      </c>
      <c r="D1262">
        <v>34023008605</v>
      </c>
      <c r="E1262" t="s">
        <v>3324</v>
      </c>
      <c r="F1262" t="s">
        <v>237</v>
      </c>
      <c r="G1262" t="s">
        <v>3318</v>
      </c>
      <c r="H1262">
        <v>2405</v>
      </c>
      <c r="I1262">
        <v>1360</v>
      </c>
      <c r="J1262">
        <v>1360</v>
      </c>
      <c r="K1262">
        <v>100</v>
      </c>
      <c r="L1262">
        <v>20</v>
      </c>
      <c r="M1262">
        <v>0</v>
      </c>
      <c r="N1262">
        <v>80</v>
      </c>
      <c r="O1262">
        <v>45</v>
      </c>
      <c r="P1262">
        <v>35</v>
      </c>
      <c r="Q1262">
        <v>0</v>
      </c>
      <c r="R1262">
        <v>15</v>
      </c>
      <c r="S1262">
        <v>35</v>
      </c>
      <c r="T1262">
        <v>20</v>
      </c>
      <c r="U1262">
        <v>0</v>
      </c>
      <c r="V1262">
        <v>15</v>
      </c>
      <c r="W1262">
        <v>75</v>
      </c>
      <c r="X1262">
        <v>45</v>
      </c>
      <c r="Y1262">
        <v>0</v>
      </c>
      <c r="Z1262">
        <v>30</v>
      </c>
      <c r="AA1262">
        <v>1105</v>
      </c>
      <c r="AB1262">
        <v>825</v>
      </c>
      <c r="AC1262">
        <v>35</v>
      </c>
      <c r="AD1262">
        <v>245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1045</v>
      </c>
      <c r="BV1262">
        <v>1045</v>
      </c>
      <c r="BW1262">
        <v>160</v>
      </c>
      <c r="BX1262">
        <v>90</v>
      </c>
      <c r="BY1262">
        <v>0</v>
      </c>
      <c r="BZ1262">
        <v>70</v>
      </c>
      <c r="CA1262">
        <v>135</v>
      </c>
      <c r="CB1262">
        <v>105</v>
      </c>
      <c r="CC1262">
        <v>0</v>
      </c>
      <c r="CD1262">
        <v>30</v>
      </c>
      <c r="CE1262">
        <v>120</v>
      </c>
      <c r="CF1262">
        <v>20</v>
      </c>
      <c r="CG1262">
        <v>0</v>
      </c>
      <c r="CH1262">
        <v>100</v>
      </c>
      <c r="CI1262">
        <v>160</v>
      </c>
      <c r="CJ1262">
        <v>110</v>
      </c>
      <c r="CK1262">
        <v>0</v>
      </c>
      <c r="CL1262">
        <v>50</v>
      </c>
      <c r="CM1262">
        <v>470</v>
      </c>
      <c r="CN1262">
        <v>250</v>
      </c>
      <c r="CO1262">
        <v>0</v>
      </c>
      <c r="CP1262">
        <v>215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</row>
    <row r="1263" spans="1:136" x14ac:dyDescent="0.3">
      <c r="A1263" t="s">
        <v>391</v>
      </c>
      <c r="B1263">
        <v>140</v>
      </c>
      <c r="C1263" t="s">
        <v>3325</v>
      </c>
      <c r="D1263">
        <v>34023008606</v>
      </c>
      <c r="E1263" t="s">
        <v>3326</v>
      </c>
      <c r="F1263" t="s">
        <v>237</v>
      </c>
      <c r="G1263" t="s">
        <v>3318</v>
      </c>
      <c r="H1263">
        <v>1030</v>
      </c>
      <c r="I1263">
        <v>535</v>
      </c>
      <c r="J1263">
        <v>530</v>
      </c>
      <c r="K1263">
        <v>40</v>
      </c>
      <c r="L1263">
        <v>40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60</v>
      </c>
      <c r="T1263">
        <v>20</v>
      </c>
      <c r="U1263">
        <v>0</v>
      </c>
      <c r="V1263">
        <v>35</v>
      </c>
      <c r="W1263">
        <v>20</v>
      </c>
      <c r="X1263">
        <v>10</v>
      </c>
      <c r="Y1263">
        <v>0</v>
      </c>
      <c r="Z1263">
        <v>10</v>
      </c>
      <c r="AA1263">
        <v>410</v>
      </c>
      <c r="AB1263">
        <v>370</v>
      </c>
      <c r="AC1263">
        <v>0</v>
      </c>
      <c r="AD1263">
        <v>40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4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4</v>
      </c>
      <c r="BR1263">
        <v>4</v>
      </c>
      <c r="BS1263">
        <v>0</v>
      </c>
      <c r="BT1263">
        <v>0</v>
      </c>
      <c r="BU1263">
        <v>495</v>
      </c>
      <c r="BV1263">
        <v>445</v>
      </c>
      <c r="BW1263">
        <v>40</v>
      </c>
      <c r="BX1263">
        <v>0</v>
      </c>
      <c r="BY1263">
        <v>0</v>
      </c>
      <c r="BZ1263">
        <v>40</v>
      </c>
      <c r="CA1263">
        <v>80</v>
      </c>
      <c r="CB1263">
        <v>30</v>
      </c>
      <c r="CC1263">
        <v>0</v>
      </c>
      <c r="CD1263">
        <v>50</v>
      </c>
      <c r="CE1263">
        <v>115</v>
      </c>
      <c r="CF1263">
        <v>50</v>
      </c>
      <c r="CG1263">
        <v>0</v>
      </c>
      <c r="CH1263">
        <v>60</v>
      </c>
      <c r="CI1263">
        <v>80</v>
      </c>
      <c r="CJ1263">
        <v>30</v>
      </c>
      <c r="CK1263">
        <v>0</v>
      </c>
      <c r="CL1263">
        <v>50</v>
      </c>
      <c r="CM1263">
        <v>130</v>
      </c>
      <c r="CN1263">
        <v>45</v>
      </c>
      <c r="CO1263">
        <v>0</v>
      </c>
      <c r="CP1263">
        <v>90</v>
      </c>
      <c r="CQ1263">
        <v>30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30</v>
      </c>
      <c r="DE1263">
        <v>30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15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15</v>
      </c>
      <c r="ED1263">
        <v>15</v>
      </c>
      <c r="EE1263">
        <v>0</v>
      </c>
      <c r="EF1263">
        <v>0</v>
      </c>
    </row>
    <row r="1264" spans="1:136" x14ac:dyDescent="0.3">
      <c r="A1264" t="s">
        <v>391</v>
      </c>
      <c r="B1264">
        <v>140</v>
      </c>
      <c r="C1264" t="s">
        <v>3327</v>
      </c>
      <c r="D1264">
        <v>34023008700</v>
      </c>
      <c r="E1264" t="s">
        <v>3328</v>
      </c>
      <c r="F1264" t="s">
        <v>237</v>
      </c>
      <c r="G1264" t="s">
        <v>3329</v>
      </c>
      <c r="H1264">
        <v>1985</v>
      </c>
      <c r="I1264">
        <v>160</v>
      </c>
      <c r="J1264">
        <v>160</v>
      </c>
      <c r="K1264">
        <v>25</v>
      </c>
      <c r="L1264">
        <v>25</v>
      </c>
      <c r="M1264">
        <v>0</v>
      </c>
      <c r="N1264">
        <v>0</v>
      </c>
      <c r="O1264">
        <v>20</v>
      </c>
      <c r="P1264">
        <v>20</v>
      </c>
      <c r="Q1264">
        <v>0</v>
      </c>
      <c r="R1264">
        <v>0</v>
      </c>
      <c r="S1264">
        <v>10</v>
      </c>
      <c r="T1264">
        <v>10</v>
      </c>
      <c r="U1264">
        <v>0</v>
      </c>
      <c r="V1264">
        <v>0</v>
      </c>
      <c r="W1264">
        <v>15</v>
      </c>
      <c r="X1264">
        <v>15</v>
      </c>
      <c r="Y1264">
        <v>0</v>
      </c>
      <c r="Z1264">
        <v>0</v>
      </c>
      <c r="AA1264">
        <v>90</v>
      </c>
      <c r="AB1264">
        <v>70</v>
      </c>
      <c r="AC1264">
        <v>0</v>
      </c>
      <c r="AD1264">
        <v>25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1825</v>
      </c>
      <c r="BV1264">
        <v>1735</v>
      </c>
      <c r="BW1264">
        <v>115</v>
      </c>
      <c r="BX1264">
        <v>40</v>
      </c>
      <c r="BY1264">
        <v>0</v>
      </c>
      <c r="BZ1264">
        <v>75</v>
      </c>
      <c r="CA1264">
        <v>335</v>
      </c>
      <c r="CB1264">
        <v>155</v>
      </c>
      <c r="CC1264">
        <v>0</v>
      </c>
      <c r="CD1264">
        <v>175</v>
      </c>
      <c r="CE1264">
        <v>290</v>
      </c>
      <c r="CF1264">
        <v>150</v>
      </c>
      <c r="CG1264">
        <v>0</v>
      </c>
      <c r="CH1264">
        <v>140</v>
      </c>
      <c r="CI1264">
        <v>105</v>
      </c>
      <c r="CJ1264">
        <v>85</v>
      </c>
      <c r="CK1264">
        <v>0</v>
      </c>
      <c r="CL1264">
        <v>20</v>
      </c>
      <c r="CM1264">
        <v>890</v>
      </c>
      <c r="CN1264">
        <v>500</v>
      </c>
      <c r="CO1264">
        <v>0</v>
      </c>
      <c r="CP1264">
        <v>390</v>
      </c>
      <c r="CQ1264">
        <v>90</v>
      </c>
      <c r="CR1264">
        <v>15</v>
      </c>
      <c r="CS1264">
        <v>15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15</v>
      </c>
      <c r="DA1264">
        <v>15</v>
      </c>
      <c r="DB1264">
        <v>0</v>
      </c>
      <c r="DC1264">
        <v>0</v>
      </c>
      <c r="DD1264">
        <v>30</v>
      </c>
      <c r="DE1264">
        <v>30</v>
      </c>
      <c r="DF1264">
        <v>0</v>
      </c>
      <c r="DG1264">
        <v>0</v>
      </c>
      <c r="DH1264">
        <v>30</v>
      </c>
      <c r="DI1264">
        <v>30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</row>
    <row r="1265" spans="1:136" x14ac:dyDescent="0.3">
      <c r="A1265" t="s">
        <v>391</v>
      </c>
      <c r="B1265">
        <v>140</v>
      </c>
      <c r="C1265" t="s">
        <v>3330</v>
      </c>
      <c r="D1265">
        <v>34023008800</v>
      </c>
      <c r="E1265" t="s">
        <v>3331</v>
      </c>
      <c r="F1265" t="s">
        <v>237</v>
      </c>
      <c r="G1265" t="s">
        <v>2983</v>
      </c>
      <c r="H1265">
        <v>1290</v>
      </c>
      <c r="I1265">
        <v>1090</v>
      </c>
      <c r="J1265">
        <v>1090</v>
      </c>
      <c r="K1265">
        <v>60</v>
      </c>
      <c r="L1265">
        <v>30</v>
      </c>
      <c r="M1265">
        <v>0</v>
      </c>
      <c r="N1265">
        <v>30</v>
      </c>
      <c r="O1265">
        <v>50</v>
      </c>
      <c r="P1265">
        <v>40</v>
      </c>
      <c r="Q1265">
        <v>0</v>
      </c>
      <c r="R1265">
        <v>10</v>
      </c>
      <c r="S1265">
        <v>40</v>
      </c>
      <c r="T1265">
        <v>25</v>
      </c>
      <c r="U1265">
        <v>0</v>
      </c>
      <c r="V1265">
        <v>20</v>
      </c>
      <c r="W1265">
        <v>75</v>
      </c>
      <c r="X1265">
        <v>60</v>
      </c>
      <c r="Y1265">
        <v>0</v>
      </c>
      <c r="Z1265">
        <v>15</v>
      </c>
      <c r="AA1265">
        <v>870</v>
      </c>
      <c r="AB1265">
        <v>730</v>
      </c>
      <c r="AC1265">
        <v>15</v>
      </c>
      <c r="AD1265">
        <v>125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195</v>
      </c>
      <c r="BV1265">
        <v>195</v>
      </c>
      <c r="BW1265">
        <v>20</v>
      </c>
      <c r="BX1265">
        <v>0</v>
      </c>
      <c r="BY1265">
        <v>0</v>
      </c>
      <c r="BZ1265">
        <v>20</v>
      </c>
      <c r="CA1265">
        <v>15</v>
      </c>
      <c r="CB1265">
        <v>10</v>
      </c>
      <c r="CC1265">
        <v>4</v>
      </c>
      <c r="CD1265">
        <v>0</v>
      </c>
      <c r="CE1265">
        <v>50</v>
      </c>
      <c r="CF1265">
        <v>0</v>
      </c>
      <c r="CG1265">
        <v>0</v>
      </c>
      <c r="CH1265">
        <v>50</v>
      </c>
      <c r="CI1265">
        <v>100</v>
      </c>
      <c r="CJ1265">
        <v>35</v>
      </c>
      <c r="CK1265">
        <v>20</v>
      </c>
      <c r="CL1265">
        <v>45</v>
      </c>
      <c r="CM1265">
        <v>10</v>
      </c>
      <c r="CN1265">
        <v>10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</row>
    <row r="1266" spans="1:136" x14ac:dyDescent="0.3">
      <c r="A1266" t="s">
        <v>391</v>
      </c>
      <c r="B1266">
        <v>140</v>
      </c>
      <c r="C1266" t="s">
        <v>3332</v>
      </c>
      <c r="D1266">
        <v>34023008900</v>
      </c>
      <c r="E1266" t="s">
        <v>3333</v>
      </c>
      <c r="F1266" t="s">
        <v>237</v>
      </c>
      <c r="G1266" t="s">
        <v>3334</v>
      </c>
      <c r="H1266">
        <v>680</v>
      </c>
      <c r="I1266">
        <v>445</v>
      </c>
      <c r="J1266">
        <v>425</v>
      </c>
      <c r="K1266">
        <v>15</v>
      </c>
      <c r="L1266">
        <v>10</v>
      </c>
      <c r="M1266">
        <v>0</v>
      </c>
      <c r="N1266">
        <v>4</v>
      </c>
      <c r="O1266">
        <v>30</v>
      </c>
      <c r="P1266">
        <v>20</v>
      </c>
      <c r="Q1266">
        <v>0</v>
      </c>
      <c r="R1266">
        <v>15</v>
      </c>
      <c r="S1266">
        <v>4</v>
      </c>
      <c r="T1266">
        <v>4</v>
      </c>
      <c r="U1266">
        <v>0</v>
      </c>
      <c r="V1266">
        <v>0</v>
      </c>
      <c r="W1266">
        <v>15</v>
      </c>
      <c r="X1266">
        <v>15</v>
      </c>
      <c r="Y1266">
        <v>0</v>
      </c>
      <c r="Z1266">
        <v>0</v>
      </c>
      <c r="AA1266">
        <v>360</v>
      </c>
      <c r="AB1266">
        <v>305</v>
      </c>
      <c r="AC1266">
        <v>4</v>
      </c>
      <c r="AD1266">
        <v>55</v>
      </c>
      <c r="AE1266">
        <v>20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20</v>
      </c>
      <c r="AW1266">
        <v>0</v>
      </c>
      <c r="AX1266">
        <v>20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235</v>
      </c>
      <c r="BV1266">
        <v>220</v>
      </c>
      <c r="BW1266">
        <v>65</v>
      </c>
      <c r="BX1266">
        <v>55</v>
      </c>
      <c r="BY1266">
        <v>0</v>
      </c>
      <c r="BZ1266">
        <v>10</v>
      </c>
      <c r="CA1266">
        <v>55</v>
      </c>
      <c r="CB1266">
        <v>35</v>
      </c>
      <c r="CC1266">
        <v>0</v>
      </c>
      <c r="CD1266">
        <v>15</v>
      </c>
      <c r="CE1266">
        <v>35</v>
      </c>
      <c r="CF1266">
        <v>35</v>
      </c>
      <c r="CG1266">
        <v>0</v>
      </c>
      <c r="CH1266">
        <v>0</v>
      </c>
      <c r="CI1266">
        <v>4</v>
      </c>
      <c r="CJ1266">
        <v>4</v>
      </c>
      <c r="CK1266">
        <v>0</v>
      </c>
      <c r="CL1266">
        <v>0</v>
      </c>
      <c r="CM1266">
        <v>65</v>
      </c>
      <c r="CN1266">
        <v>50</v>
      </c>
      <c r="CO1266">
        <v>0</v>
      </c>
      <c r="CP1266">
        <v>15</v>
      </c>
      <c r="CQ1266">
        <v>15</v>
      </c>
      <c r="CR1266">
        <v>10</v>
      </c>
      <c r="CS1266">
        <v>10</v>
      </c>
      <c r="CT1266">
        <v>0</v>
      </c>
      <c r="CU1266">
        <v>0</v>
      </c>
      <c r="CV1266">
        <v>4</v>
      </c>
      <c r="CW1266">
        <v>4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</row>
    <row r="1267" spans="1:136" x14ac:dyDescent="0.3">
      <c r="A1267" t="s">
        <v>391</v>
      </c>
      <c r="B1267">
        <v>140</v>
      </c>
      <c r="C1267" t="s">
        <v>3335</v>
      </c>
      <c r="D1267">
        <v>34023009000</v>
      </c>
      <c r="E1267" t="s">
        <v>3336</v>
      </c>
      <c r="F1267" t="s">
        <v>237</v>
      </c>
      <c r="G1267" t="s">
        <v>3078</v>
      </c>
      <c r="H1267">
        <v>1605</v>
      </c>
      <c r="I1267">
        <v>480</v>
      </c>
      <c r="J1267">
        <v>440</v>
      </c>
      <c r="K1267">
        <v>20</v>
      </c>
      <c r="L1267">
        <v>0</v>
      </c>
      <c r="M1267">
        <v>0</v>
      </c>
      <c r="N1267">
        <v>20</v>
      </c>
      <c r="O1267">
        <v>35</v>
      </c>
      <c r="P1267">
        <v>35</v>
      </c>
      <c r="Q1267">
        <v>0</v>
      </c>
      <c r="R1267">
        <v>0</v>
      </c>
      <c r="S1267">
        <v>4</v>
      </c>
      <c r="T1267">
        <v>4</v>
      </c>
      <c r="U1267">
        <v>0</v>
      </c>
      <c r="V1267">
        <v>0</v>
      </c>
      <c r="W1267">
        <v>60</v>
      </c>
      <c r="X1267">
        <v>20</v>
      </c>
      <c r="Y1267">
        <v>0</v>
      </c>
      <c r="Z1267">
        <v>40</v>
      </c>
      <c r="AA1267">
        <v>320</v>
      </c>
      <c r="AB1267">
        <v>280</v>
      </c>
      <c r="AC1267">
        <v>0</v>
      </c>
      <c r="AD1267">
        <v>40</v>
      </c>
      <c r="AE1267">
        <v>20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20</v>
      </c>
      <c r="AS1267">
        <v>20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25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25</v>
      </c>
      <c r="BR1267">
        <v>25</v>
      </c>
      <c r="BS1267">
        <v>0</v>
      </c>
      <c r="BT1267">
        <v>0</v>
      </c>
      <c r="BU1267">
        <v>1125</v>
      </c>
      <c r="BV1267">
        <v>1085</v>
      </c>
      <c r="BW1267">
        <v>170</v>
      </c>
      <c r="BX1267">
        <v>110</v>
      </c>
      <c r="BY1267">
        <v>0</v>
      </c>
      <c r="BZ1267">
        <v>60</v>
      </c>
      <c r="CA1267">
        <v>255</v>
      </c>
      <c r="CB1267">
        <v>120</v>
      </c>
      <c r="CC1267">
        <v>0</v>
      </c>
      <c r="CD1267">
        <v>135</v>
      </c>
      <c r="CE1267">
        <v>180</v>
      </c>
      <c r="CF1267">
        <v>80</v>
      </c>
      <c r="CG1267">
        <v>0</v>
      </c>
      <c r="CH1267">
        <v>100</v>
      </c>
      <c r="CI1267">
        <v>85</v>
      </c>
      <c r="CJ1267">
        <v>55</v>
      </c>
      <c r="CK1267">
        <v>0</v>
      </c>
      <c r="CL1267">
        <v>30</v>
      </c>
      <c r="CM1267">
        <v>395</v>
      </c>
      <c r="CN1267">
        <v>255</v>
      </c>
      <c r="CO1267">
        <v>10</v>
      </c>
      <c r="CP1267">
        <v>135</v>
      </c>
      <c r="CQ1267">
        <v>30</v>
      </c>
      <c r="CR1267">
        <v>4</v>
      </c>
      <c r="CS1267">
        <v>4</v>
      </c>
      <c r="CT1267">
        <v>0</v>
      </c>
      <c r="CU1267">
        <v>0</v>
      </c>
      <c r="CV1267">
        <v>15</v>
      </c>
      <c r="CW1267">
        <v>15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10</v>
      </c>
      <c r="DE1267">
        <v>10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10</v>
      </c>
      <c r="DM1267">
        <v>0</v>
      </c>
      <c r="DN1267">
        <v>0</v>
      </c>
      <c r="DO1267">
        <v>0</v>
      </c>
      <c r="DP1267">
        <v>0</v>
      </c>
      <c r="DQ1267">
        <v>10</v>
      </c>
      <c r="DR1267">
        <v>10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</row>
    <row r="1268" spans="1:136" x14ac:dyDescent="0.3">
      <c r="A1268" t="s">
        <v>391</v>
      </c>
      <c r="B1268">
        <v>140</v>
      </c>
      <c r="C1268" t="s">
        <v>3337</v>
      </c>
      <c r="D1268">
        <v>34023009100</v>
      </c>
      <c r="E1268" t="s">
        <v>3338</v>
      </c>
      <c r="F1268" t="s">
        <v>237</v>
      </c>
      <c r="G1268" t="s">
        <v>3339</v>
      </c>
      <c r="H1268">
        <v>1090</v>
      </c>
      <c r="I1268">
        <v>425</v>
      </c>
      <c r="J1268">
        <v>420</v>
      </c>
      <c r="K1268">
        <v>70</v>
      </c>
      <c r="L1268">
        <v>15</v>
      </c>
      <c r="M1268">
        <v>0</v>
      </c>
      <c r="N1268">
        <v>55</v>
      </c>
      <c r="O1268">
        <v>25</v>
      </c>
      <c r="P1268">
        <v>0</v>
      </c>
      <c r="Q1268">
        <v>10</v>
      </c>
      <c r="R1268">
        <v>15</v>
      </c>
      <c r="S1268">
        <v>50</v>
      </c>
      <c r="T1268">
        <v>20</v>
      </c>
      <c r="U1268">
        <v>0</v>
      </c>
      <c r="V1268">
        <v>30</v>
      </c>
      <c r="W1268">
        <v>60</v>
      </c>
      <c r="X1268">
        <v>10</v>
      </c>
      <c r="Y1268">
        <v>20</v>
      </c>
      <c r="Z1268">
        <v>30</v>
      </c>
      <c r="AA1268">
        <v>220</v>
      </c>
      <c r="AB1268">
        <v>190</v>
      </c>
      <c r="AC1268">
        <v>0</v>
      </c>
      <c r="AD1268">
        <v>30</v>
      </c>
      <c r="AE1268">
        <v>4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4</v>
      </c>
      <c r="AS1268">
        <v>4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660</v>
      </c>
      <c r="BV1268">
        <v>635</v>
      </c>
      <c r="BW1268">
        <v>105</v>
      </c>
      <c r="BX1268">
        <v>50</v>
      </c>
      <c r="BY1268">
        <v>10</v>
      </c>
      <c r="BZ1268">
        <v>45</v>
      </c>
      <c r="CA1268">
        <v>95</v>
      </c>
      <c r="CB1268">
        <v>50</v>
      </c>
      <c r="CC1268">
        <v>20</v>
      </c>
      <c r="CD1268">
        <v>30</v>
      </c>
      <c r="CE1268">
        <v>70</v>
      </c>
      <c r="CF1268">
        <v>60</v>
      </c>
      <c r="CG1268">
        <v>0</v>
      </c>
      <c r="CH1268">
        <v>10</v>
      </c>
      <c r="CI1268">
        <v>80</v>
      </c>
      <c r="CJ1268">
        <v>10</v>
      </c>
      <c r="CK1268">
        <v>0</v>
      </c>
      <c r="CL1268">
        <v>70</v>
      </c>
      <c r="CM1268">
        <v>285</v>
      </c>
      <c r="CN1268">
        <v>260</v>
      </c>
      <c r="CO1268">
        <v>0</v>
      </c>
      <c r="CP1268">
        <v>25</v>
      </c>
      <c r="CQ1268">
        <v>15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4</v>
      </c>
      <c r="DA1268">
        <v>4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10</v>
      </c>
      <c r="DI1268">
        <v>0</v>
      </c>
      <c r="DJ1268">
        <v>10</v>
      </c>
      <c r="DK1268">
        <v>0</v>
      </c>
      <c r="DL1268">
        <v>15</v>
      </c>
      <c r="DM1268">
        <v>0</v>
      </c>
      <c r="DN1268">
        <v>0</v>
      </c>
      <c r="DO1268">
        <v>0</v>
      </c>
      <c r="DP1268">
        <v>0</v>
      </c>
      <c r="DQ1268">
        <v>15</v>
      </c>
      <c r="DR1268">
        <v>0</v>
      </c>
      <c r="DS1268">
        <v>15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</row>
    <row r="1269" spans="1:136" x14ac:dyDescent="0.3">
      <c r="A1269" t="s">
        <v>391</v>
      </c>
      <c r="B1269">
        <v>140</v>
      </c>
      <c r="C1269" t="s">
        <v>3340</v>
      </c>
      <c r="D1269">
        <v>34023009200</v>
      </c>
      <c r="E1269" t="s">
        <v>3341</v>
      </c>
      <c r="F1269" t="s">
        <v>237</v>
      </c>
      <c r="G1269" t="s">
        <v>3219</v>
      </c>
      <c r="H1269">
        <v>1250</v>
      </c>
      <c r="I1269">
        <v>755</v>
      </c>
      <c r="J1269">
        <v>740</v>
      </c>
      <c r="K1269">
        <v>60</v>
      </c>
      <c r="L1269">
        <v>20</v>
      </c>
      <c r="M1269">
        <v>0</v>
      </c>
      <c r="N1269">
        <v>40</v>
      </c>
      <c r="O1269">
        <v>85</v>
      </c>
      <c r="P1269">
        <v>55</v>
      </c>
      <c r="Q1269">
        <v>0</v>
      </c>
      <c r="R1269">
        <v>30</v>
      </c>
      <c r="S1269">
        <v>60</v>
      </c>
      <c r="T1269">
        <v>45</v>
      </c>
      <c r="U1269">
        <v>0</v>
      </c>
      <c r="V1269">
        <v>10</v>
      </c>
      <c r="W1269">
        <v>50</v>
      </c>
      <c r="X1269">
        <v>50</v>
      </c>
      <c r="Y1269">
        <v>0</v>
      </c>
      <c r="Z1269">
        <v>0</v>
      </c>
      <c r="AA1269">
        <v>490</v>
      </c>
      <c r="AB1269">
        <v>430</v>
      </c>
      <c r="AC1269">
        <v>0</v>
      </c>
      <c r="AD1269">
        <v>60</v>
      </c>
      <c r="AE1269">
        <v>10</v>
      </c>
      <c r="AF1269">
        <v>10</v>
      </c>
      <c r="AG1269">
        <v>10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500</v>
      </c>
      <c r="BV1269">
        <v>495</v>
      </c>
      <c r="BW1269">
        <v>25</v>
      </c>
      <c r="BX1269">
        <v>25</v>
      </c>
      <c r="BY1269">
        <v>0</v>
      </c>
      <c r="BZ1269">
        <v>0</v>
      </c>
      <c r="CA1269">
        <v>110</v>
      </c>
      <c r="CB1269">
        <v>70</v>
      </c>
      <c r="CC1269">
        <v>0</v>
      </c>
      <c r="CD1269">
        <v>40</v>
      </c>
      <c r="CE1269">
        <v>10</v>
      </c>
      <c r="CF1269">
        <v>10</v>
      </c>
      <c r="CG1269">
        <v>0</v>
      </c>
      <c r="CH1269">
        <v>0</v>
      </c>
      <c r="CI1269">
        <v>30</v>
      </c>
      <c r="CJ1269">
        <v>30</v>
      </c>
      <c r="CK1269">
        <v>0</v>
      </c>
      <c r="CL1269">
        <v>0</v>
      </c>
      <c r="CM1269">
        <v>315</v>
      </c>
      <c r="CN1269">
        <v>230</v>
      </c>
      <c r="CO1269">
        <v>0</v>
      </c>
      <c r="CP1269">
        <v>90</v>
      </c>
      <c r="CQ1269">
        <v>4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4</v>
      </c>
      <c r="DI1269">
        <v>4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</row>
    <row r="1270" spans="1:136" x14ac:dyDescent="0.3">
      <c r="A1270" t="s">
        <v>391</v>
      </c>
      <c r="B1270">
        <v>140</v>
      </c>
      <c r="C1270" t="s">
        <v>3342</v>
      </c>
      <c r="D1270">
        <v>34023009300</v>
      </c>
      <c r="E1270" t="s">
        <v>3343</v>
      </c>
      <c r="F1270" t="s">
        <v>237</v>
      </c>
      <c r="G1270" t="s">
        <v>238</v>
      </c>
      <c r="H1270">
        <v>1650</v>
      </c>
      <c r="I1270">
        <v>1330</v>
      </c>
      <c r="J1270">
        <v>1330</v>
      </c>
      <c r="K1270">
        <v>90</v>
      </c>
      <c r="L1270">
        <v>15</v>
      </c>
      <c r="M1270">
        <v>0</v>
      </c>
      <c r="N1270">
        <v>80</v>
      </c>
      <c r="O1270">
        <v>85</v>
      </c>
      <c r="P1270">
        <v>40</v>
      </c>
      <c r="Q1270">
        <v>10</v>
      </c>
      <c r="R1270">
        <v>35</v>
      </c>
      <c r="S1270">
        <v>125</v>
      </c>
      <c r="T1270">
        <v>100</v>
      </c>
      <c r="U1270">
        <v>0</v>
      </c>
      <c r="V1270">
        <v>25</v>
      </c>
      <c r="W1270">
        <v>165</v>
      </c>
      <c r="X1270">
        <v>120</v>
      </c>
      <c r="Y1270">
        <v>0</v>
      </c>
      <c r="Z1270">
        <v>45</v>
      </c>
      <c r="AA1270">
        <v>865</v>
      </c>
      <c r="AB1270">
        <v>610</v>
      </c>
      <c r="AC1270">
        <v>40</v>
      </c>
      <c r="AD1270">
        <v>215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320</v>
      </c>
      <c r="BV1270">
        <v>320</v>
      </c>
      <c r="BW1270">
        <v>70</v>
      </c>
      <c r="BX1270">
        <v>0</v>
      </c>
      <c r="BY1270">
        <v>0</v>
      </c>
      <c r="BZ1270">
        <v>70</v>
      </c>
      <c r="CA1270">
        <v>55</v>
      </c>
      <c r="CB1270">
        <v>20</v>
      </c>
      <c r="CC1270">
        <v>0</v>
      </c>
      <c r="CD1270">
        <v>35</v>
      </c>
      <c r="CE1270">
        <v>60</v>
      </c>
      <c r="CF1270">
        <v>10</v>
      </c>
      <c r="CG1270">
        <v>4</v>
      </c>
      <c r="CH1270">
        <v>50</v>
      </c>
      <c r="CI1270">
        <v>45</v>
      </c>
      <c r="CJ1270">
        <v>35</v>
      </c>
      <c r="CK1270">
        <v>0</v>
      </c>
      <c r="CL1270">
        <v>10</v>
      </c>
      <c r="CM1270">
        <v>90</v>
      </c>
      <c r="CN1270">
        <v>80</v>
      </c>
      <c r="CO1270">
        <v>10</v>
      </c>
      <c r="CP1270">
        <v>4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</row>
    <row r="1271" spans="1:136" x14ac:dyDescent="0.3">
      <c r="A1271" t="s">
        <v>391</v>
      </c>
      <c r="B1271">
        <v>140</v>
      </c>
      <c r="C1271" t="s">
        <v>3344</v>
      </c>
      <c r="D1271">
        <v>34023009400</v>
      </c>
      <c r="E1271" t="s">
        <v>3345</v>
      </c>
      <c r="F1271" t="s">
        <v>237</v>
      </c>
      <c r="G1271" t="s">
        <v>3191</v>
      </c>
      <c r="H1271">
        <v>2125</v>
      </c>
      <c r="I1271">
        <v>95</v>
      </c>
      <c r="J1271">
        <v>95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25</v>
      </c>
      <c r="T1271">
        <v>0</v>
      </c>
      <c r="U1271">
        <v>0</v>
      </c>
      <c r="V1271">
        <v>25</v>
      </c>
      <c r="W1271">
        <v>25</v>
      </c>
      <c r="X1271">
        <v>0</v>
      </c>
      <c r="Y1271">
        <v>0</v>
      </c>
      <c r="Z1271">
        <v>25</v>
      </c>
      <c r="AA1271">
        <v>45</v>
      </c>
      <c r="AB1271">
        <v>30</v>
      </c>
      <c r="AC1271">
        <v>0</v>
      </c>
      <c r="AD1271">
        <v>15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2030</v>
      </c>
      <c r="BV1271">
        <v>1805</v>
      </c>
      <c r="BW1271">
        <v>660</v>
      </c>
      <c r="BX1271">
        <v>175</v>
      </c>
      <c r="BY1271">
        <v>0</v>
      </c>
      <c r="BZ1271">
        <v>485</v>
      </c>
      <c r="CA1271">
        <v>280</v>
      </c>
      <c r="CB1271">
        <v>125</v>
      </c>
      <c r="CC1271">
        <v>10</v>
      </c>
      <c r="CD1271">
        <v>140</v>
      </c>
      <c r="CE1271">
        <v>165</v>
      </c>
      <c r="CF1271">
        <v>80</v>
      </c>
      <c r="CG1271">
        <v>20</v>
      </c>
      <c r="CH1271">
        <v>60</v>
      </c>
      <c r="CI1271">
        <v>140</v>
      </c>
      <c r="CJ1271">
        <v>15</v>
      </c>
      <c r="CK1271">
        <v>35</v>
      </c>
      <c r="CL1271">
        <v>90</v>
      </c>
      <c r="CM1271">
        <v>555</v>
      </c>
      <c r="CN1271">
        <v>210</v>
      </c>
      <c r="CO1271">
        <v>20</v>
      </c>
      <c r="CP1271">
        <v>325</v>
      </c>
      <c r="CQ1271">
        <v>165</v>
      </c>
      <c r="CR1271">
        <v>70</v>
      </c>
      <c r="CS1271">
        <v>50</v>
      </c>
      <c r="CT1271">
        <v>15</v>
      </c>
      <c r="CU1271">
        <v>4</v>
      </c>
      <c r="CV1271">
        <v>55</v>
      </c>
      <c r="CW1271">
        <v>50</v>
      </c>
      <c r="CX1271">
        <v>4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35</v>
      </c>
      <c r="DE1271">
        <v>35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65</v>
      </c>
      <c r="DM1271">
        <v>40</v>
      </c>
      <c r="DN1271">
        <v>40</v>
      </c>
      <c r="DO1271">
        <v>0</v>
      </c>
      <c r="DP1271">
        <v>0</v>
      </c>
      <c r="DQ1271">
        <v>25</v>
      </c>
      <c r="DR1271">
        <v>25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</row>
    <row r="1272" spans="1:136" x14ac:dyDescent="0.3">
      <c r="A1272" t="s">
        <v>391</v>
      </c>
      <c r="B1272">
        <v>140</v>
      </c>
      <c r="C1272" t="s">
        <v>3346</v>
      </c>
      <c r="D1272">
        <v>34025800100</v>
      </c>
      <c r="E1272" t="s">
        <v>3347</v>
      </c>
      <c r="F1272" t="s">
        <v>241</v>
      </c>
      <c r="G1272" t="s">
        <v>3348</v>
      </c>
      <c r="H1272">
        <v>2010</v>
      </c>
      <c r="I1272">
        <v>1115</v>
      </c>
      <c r="J1272">
        <v>1095</v>
      </c>
      <c r="K1272">
        <v>115</v>
      </c>
      <c r="L1272">
        <v>40</v>
      </c>
      <c r="M1272">
        <v>0</v>
      </c>
      <c r="N1272">
        <v>75</v>
      </c>
      <c r="O1272">
        <v>80</v>
      </c>
      <c r="P1272">
        <v>35</v>
      </c>
      <c r="Q1272">
        <v>0</v>
      </c>
      <c r="R1272">
        <v>45</v>
      </c>
      <c r="S1272">
        <v>105</v>
      </c>
      <c r="T1272">
        <v>80</v>
      </c>
      <c r="U1272">
        <v>0</v>
      </c>
      <c r="V1272">
        <v>20</v>
      </c>
      <c r="W1272">
        <v>140</v>
      </c>
      <c r="X1272">
        <v>95</v>
      </c>
      <c r="Y1272">
        <v>0</v>
      </c>
      <c r="Z1272">
        <v>45</v>
      </c>
      <c r="AA1272">
        <v>650</v>
      </c>
      <c r="AB1272">
        <v>435</v>
      </c>
      <c r="AC1272">
        <v>35</v>
      </c>
      <c r="AD1272">
        <v>185</v>
      </c>
      <c r="AE1272">
        <v>20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20</v>
      </c>
      <c r="AW1272">
        <v>20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895</v>
      </c>
      <c r="BV1272">
        <v>780</v>
      </c>
      <c r="BW1272">
        <v>205</v>
      </c>
      <c r="BX1272">
        <v>125</v>
      </c>
      <c r="BY1272">
        <v>0</v>
      </c>
      <c r="BZ1272">
        <v>80</v>
      </c>
      <c r="CA1272">
        <v>80</v>
      </c>
      <c r="CB1272">
        <v>50</v>
      </c>
      <c r="CC1272">
        <v>0</v>
      </c>
      <c r="CD1272">
        <v>30</v>
      </c>
      <c r="CE1272">
        <v>25</v>
      </c>
      <c r="CF1272">
        <v>15</v>
      </c>
      <c r="CG1272">
        <v>0</v>
      </c>
      <c r="CH1272">
        <v>15</v>
      </c>
      <c r="CI1272">
        <v>85</v>
      </c>
      <c r="CJ1272">
        <v>65</v>
      </c>
      <c r="CK1272">
        <v>0</v>
      </c>
      <c r="CL1272">
        <v>20</v>
      </c>
      <c r="CM1272">
        <v>385</v>
      </c>
      <c r="CN1272">
        <v>180</v>
      </c>
      <c r="CO1272">
        <v>0</v>
      </c>
      <c r="CP1272">
        <v>205</v>
      </c>
      <c r="CQ1272">
        <v>40</v>
      </c>
      <c r="CR1272">
        <v>15</v>
      </c>
      <c r="CS1272">
        <v>15</v>
      </c>
      <c r="CT1272">
        <v>0</v>
      </c>
      <c r="CU1272">
        <v>0</v>
      </c>
      <c r="CV1272">
        <v>25</v>
      </c>
      <c r="CW1272">
        <v>25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70</v>
      </c>
      <c r="DM1272">
        <v>15</v>
      </c>
      <c r="DN1272">
        <v>15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55</v>
      </c>
      <c r="ED1272">
        <v>55</v>
      </c>
      <c r="EE1272">
        <v>0</v>
      </c>
      <c r="EF1272">
        <v>0</v>
      </c>
    </row>
    <row r="1273" spans="1:136" x14ac:dyDescent="0.3">
      <c r="A1273" t="s">
        <v>391</v>
      </c>
      <c r="B1273">
        <v>140</v>
      </c>
      <c r="C1273" t="s">
        <v>3349</v>
      </c>
      <c r="D1273">
        <v>34025800200</v>
      </c>
      <c r="E1273" t="s">
        <v>3350</v>
      </c>
      <c r="F1273" t="s">
        <v>241</v>
      </c>
      <c r="G1273" t="s">
        <v>3351</v>
      </c>
      <c r="H1273">
        <v>2530</v>
      </c>
      <c r="I1273">
        <v>1645</v>
      </c>
      <c r="J1273">
        <v>1605</v>
      </c>
      <c r="K1273">
        <v>75</v>
      </c>
      <c r="L1273">
        <v>25</v>
      </c>
      <c r="M1273">
        <v>0</v>
      </c>
      <c r="N1273">
        <v>55</v>
      </c>
      <c r="O1273">
        <v>30</v>
      </c>
      <c r="P1273">
        <v>0</v>
      </c>
      <c r="Q1273">
        <v>0</v>
      </c>
      <c r="R1273">
        <v>30</v>
      </c>
      <c r="S1273">
        <v>165</v>
      </c>
      <c r="T1273">
        <v>105</v>
      </c>
      <c r="U1273">
        <v>0</v>
      </c>
      <c r="V1273">
        <v>60</v>
      </c>
      <c r="W1273">
        <v>380</v>
      </c>
      <c r="X1273">
        <v>120</v>
      </c>
      <c r="Y1273">
        <v>0</v>
      </c>
      <c r="Z1273">
        <v>260</v>
      </c>
      <c r="AA1273">
        <v>955</v>
      </c>
      <c r="AB1273">
        <v>430</v>
      </c>
      <c r="AC1273">
        <v>0</v>
      </c>
      <c r="AD1273">
        <v>525</v>
      </c>
      <c r="AE1273">
        <v>25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25</v>
      </c>
      <c r="AW1273">
        <v>25</v>
      </c>
      <c r="AX1273">
        <v>0</v>
      </c>
      <c r="AY1273">
        <v>0</v>
      </c>
      <c r="AZ1273">
        <v>15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15</v>
      </c>
      <c r="BR1273">
        <v>15</v>
      </c>
      <c r="BS1273">
        <v>0</v>
      </c>
      <c r="BT1273">
        <v>0</v>
      </c>
      <c r="BU1273">
        <v>885</v>
      </c>
      <c r="BV1273">
        <v>870</v>
      </c>
      <c r="BW1273">
        <v>380</v>
      </c>
      <c r="BX1273">
        <v>100</v>
      </c>
      <c r="BY1273">
        <v>0</v>
      </c>
      <c r="BZ1273">
        <v>285</v>
      </c>
      <c r="CA1273">
        <v>60</v>
      </c>
      <c r="CB1273">
        <v>0</v>
      </c>
      <c r="CC1273">
        <v>0</v>
      </c>
      <c r="CD1273">
        <v>60</v>
      </c>
      <c r="CE1273">
        <v>125</v>
      </c>
      <c r="CF1273">
        <v>10</v>
      </c>
      <c r="CG1273">
        <v>0</v>
      </c>
      <c r="CH1273">
        <v>115</v>
      </c>
      <c r="CI1273">
        <v>130</v>
      </c>
      <c r="CJ1273">
        <v>40</v>
      </c>
      <c r="CK1273">
        <v>0</v>
      </c>
      <c r="CL1273">
        <v>95</v>
      </c>
      <c r="CM1273">
        <v>170</v>
      </c>
      <c r="CN1273">
        <v>110</v>
      </c>
      <c r="CO1273">
        <v>0</v>
      </c>
      <c r="CP1273">
        <v>55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15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15</v>
      </c>
      <c r="ED1273">
        <v>0</v>
      </c>
      <c r="EE1273">
        <v>15</v>
      </c>
      <c r="EF1273">
        <v>0</v>
      </c>
    </row>
    <row r="1274" spans="1:136" x14ac:dyDescent="0.3">
      <c r="A1274" t="s">
        <v>391</v>
      </c>
      <c r="B1274">
        <v>140</v>
      </c>
      <c r="C1274" t="s">
        <v>3352</v>
      </c>
      <c r="D1274">
        <v>34025800400</v>
      </c>
      <c r="E1274" t="s">
        <v>3353</v>
      </c>
      <c r="F1274" t="s">
        <v>241</v>
      </c>
      <c r="G1274" t="s">
        <v>3354</v>
      </c>
      <c r="H1274">
        <v>1855</v>
      </c>
      <c r="I1274">
        <v>1460</v>
      </c>
      <c r="J1274">
        <v>1460</v>
      </c>
      <c r="K1274">
        <v>150</v>
      </c>
      <c r="L1274">
        <v>20</v>
      </c>
      <c r="M1274">
        <v>10</v>
      </c>
      <c r="N1274">
        <v>120</v>
      </c>
      <c r="O1274">
        <v>125</v>
      </c>
      <c r="P1274">
        <v>80</v>
      </c>
      <c r="Q1274">
        <v>0</v>
      </c>
      <c r="R1274">
        <v>45</v>
      </c>
      <c r="S1274">
        <v>145</v>
      </c>
      <c r="T1274">
        <v>55</v>
      </c>
      <c r="U1274">
        <v>0</v>
      </c>
      <c r="V1274">
        <v>90</v>
      </c>
      <c r="W1274">
        <v>95</v>
      </c>
      <c r="X1274">
        <v>55</v>
      </c>
      <c r="Y1274">
        <v>10</v>
      </c>
      <c r="Z1274">
        <v>35</v>
      </c>
      <c r="AA1274">
        <v>940</v>
      </c>
      <c r="AB1274">
        <v>705</v>
      </c>
      <c r="AC1274">
        <v>40</v>
      </c>
      <c r="AD1274">
        <v>195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395</v>
      </c>
      <c r="BV1274">
        <v>380</v>
      </c>
      <c r="BW1274">
        <v>40</v>
      </c>
      <c r="BX1274">
        <v>0</v>
      </c>
      <c r="BY1274">
        <v>0</v>
      </c>
      <c r="BZ1274">
        <v>40</v>
      </c>
      <c r="CA1274">
        <v>60</v>
      </c>
      <c r="CB1274">
        <v>0</v>
      </c>
      <c r="CC1274">
        <v>0</v>
      </c>
      <c r="CD1274">
        <v>60</v>
      </c>
      <c r="CE1274">
        <v>70</v>
      </c>
      <c r="CF1274">
        <v>10</v>
      </c>
      <c r="CG1274">
        <v>0</v>
      </c>
      <c r="CH1274">
        <v>60</v>
      </c>
      <c r="CI1274">
        <v>70</v>
      </c>
      <c r="CJ1274">
        <v>35</v>
      </c>
      <c r="CK1274">
        <v>0</v>
      </c>
      <c r="CL1274">
        <v>35</v>
      </c>
      <c r="CM1274">
        <v>140</v>
      </c>
      <c r="CN1274">
        <v>75</v>
      </c>
      <c r="CO1274">
        <v>0</v>
      </c>
      <c r="CP1274">
        <v>65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15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15</v>
      </c>
      <c r="DV1274">
        <v>0</v>
      </c>
      <c r="DW1274">
        <v>0</v>
      </c>
      <c r="DX1274">
        <v>15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</row>
    <row r="1275" spans="1:136" x14ac:dyDescent="0.3">
      <c r="A1275" t="s">
        <v>391</v>
      </c>
      <c r="B1275">
        <v>140</v>
      </c>
      <c r="C1275" t="s">
        <v>3355</v>
      </c>
      <c r="D1275">
        <v>34025800500</v>
      </c>
      <c r="E1275" t="s">
        <v>3356</v>
      </c>
      <c r="F1275" t="s">
        <v>241</v>
      </c>
      <c r="G1275" t="s">
        <v>3354</v>
      </c>
      <c r="H1275">
        <v>1295</v>
      </c>
      <c r="I1275">
        <v>1105</v>
      </c>
      <c r="J1275">
        <v>1105</v>
      </c>
      <c r="K1275">
        <v>80</v>
      </c>
      <c r="L1275">
        <v>40</v>
      </c>
      <c r="M1275">
        <v>0</v>
      </c>
      <c r="N1275">
        <v>40</v>
      </c>
      <c r="O1275">
        <v>225</v>
      </c>
      <c r="P1275">
        <v>165</v>
      </c>
      <c r="Q1275">
        <v>0</v>
      </c>
      <c r="R1275">
        <v>60</v>
      </c>
      <c r="S1275">
        <v>165</v>
      </c>
      <c r="T1275">
        <v>135</v>
      </c>
      <c r="U1275">
        <v>0</v>
      </c>
      <c r="V1275">
        <v>30</v>
      </c>
      <c r="W1275">
        <v>65</v>
      </c>
      <c r="X1275">
        <v>55</v>
      </c>
      <c r="Y1275">
        <v>0</v>
      </c>
      <c r="Z1275">
        <v>4</v>
      </c>
      <c r="AA1275">
        <v>565</v>
      </c>
      <c r="AB1275">
        <v>475</v>
      </c>
      <c r="AC1275">
        <v>35</v>
      </c>
      <c r="AD1275">
        <v>55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190</v>
      </c>
      <c r="BV1275">
        <v>190</v>
      </c>
      <c r="BW1275">
        <v>35</v>
      </c>
      <c r="BX1275">
        <v>4</v>
      </c>
      <c r="BY1275">
        <v>0</v>
      </c>
      <c r="BZ1275">
        <v>30</v>
      </c>
      <c r="CA1275">
        <v>75</v>
      </c>
      <c r="CB1275">
        <v>20</v>
      </c>
      <c r="CC1275">
        <v>0</v>
      </c>
      <c r="CD1275">
        <v>55</v>
      </c>
      <c r="CE1275">
        <v>55</v>
      </c>
      <c r="CF1275">
        <v>35</v>
      </c>
      <c r="CG1275">
        <v>0</v>
      </c>
      <c r="CH1275">
        <v>20</v>
      </c>
      <c r="CI1275">
        <v>25</v>
      </c>
      <c r="CJ1275">
        <v>0</v>
      </c>
      <c r="CK1275">
        <v>0</v>
      </c>
      <c r="CL1275">
        <v>25</v>
      </c>
      <c r="CM1275">
        <v>4</v>
      </c>
      <c r="CN1275">
        <v>4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</row>
    <row r="1276" spans="1:136" x14ac:dyDescent="0.3">
      <c r="A1276" t="s">
        <v>391</v>
      </c>
      <c r="B1276">
        <v>140</v>
      </c>
      <c r="C1276" t="s">
        <v>3357</v>
      </c>
      <c r="D1276">
        <v>34025800601</v>
      </c>
      <c r="E1276" t="s">
        <v>3358</v>
      </c>
      <c r="F1276" t="s">
        <v>241</v>
      </c>
      <c r="G1276" t="s">
        <v>3354</v>
      </c>
      <c r="H1276">
        <v>1445</v>
      </c>
      <c r="I1276">
        <v>1215</v>
      </c>
      <c r="J1276">
        <v>1175</v>
      </c>
      <c r="K1276">
        <v>75</v>
      </c>
      <c r="L1276">
        <v>10</v>
      </c>
      <c r="M1276">
        <v>0</v>
      </c>
      <c r="N1276">
        <v>65</v>
      </c>
      <c r="O1276">
        <v>120</v>
      </c>
      <c r="P1276">
        <v>65</v>
      </c>
      <c r="Q1276">
        <v>0</v>
      </c>
      <c r="R1276">
        <v>55</v>
      </c>
      <c r="S1276">
        <v>115</v>
      </c>
      <c r="T1276">
        <v>80</v>
      </c>
      <c r="U1276">
        <v>0</v>
      </c>
      <c r="V1276">
        <v>35</v>
      </c>
      <c r="W1276">
        <v>100</v>
      </c>
      <c r="X1276">
        <v>70</v>
      </c>
      <c r="Y1276">
        <v>10</v>
      </c>
      <c r="Z1276">
        <v>25</v>
      </c>
      <c r="AA1276">
        <v>765</v>
      </c>
      <c r="AB1276">
        <v>620</v>
      </c>
      <c r="AC1276">
        <v>30</v>
      </c>
      <c r="AD1276">
        <v>115</v>
      </c>
      <c r="AE1276">
        <v>40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25</v>
      </c>
      <c r="AO1276">
        <v>10</v>
      </c>
      <c r="AP1276">
        <v>15</v>
      </c>
      <c r="AQ1276">
        <v>0</v>
      </c>
      <c r="AR1276">
        <v>10</v>
      </c>
      <c r="AS1276">
        <v>10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235</v>
      </c>
      <c r="BV1276">
        <v>235</v>
      </c>
      <c r="BW1276">
        <v>20</v>
      </c>
      <c r="BX1276">
        <v>10</v>
      </c>
      <c r="BY1276">
        <v>10</v>
      </c>
      <c r="BZ1276">
        <v>0</v>
      </c>
      <c r="CA1276">
        <v>30</v>
      </c>
      <c r="CB1276">
        <v>0</v>
      </c>
      <c r="CC1276">
        <v>0</v>
      </c>
      <c r="CD1276">
        <v>30</v>
      </c>
      <c r="CE1276">
        <v>20</v>
      </c>
      <c r="CF1276">
        <v>20</v>
      </c>
      <c r="CG1276">
        <v>0</v>
      </c>
      <c r="CH1276">
        <v>0</v>
      </c>
      <c r="CI1276">
        <v>25</v>
      </c>
      <c r="CJ1276">
        <v>0</v>
      </c>
      <c r="CK1276">
        <v>0</v>
      </c>
      <c r="CL1276">
        <v>25</v>
      </c>
      <c r="CM1276">
        <v>140</v>
      </c>
      <c r="CN1276">
        <v>95</v>
      </c>
      <c r="CO1276">
        <v>10</v>
      </c>
      <c r="CP1276">
        <v>35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</row>
    <row r="1277" spans="1:136" x14ac:dyDescent="0.3">
      <c r="A1277" t="s">
        <v>391</v>
      </c>
      <c r="B1277">
        <v>140</v>
      </c>
      <c r="C1277" t="s">
        <v>3359</v>
      </c>
      <c r="D1277">
        <v>34025800602</v>
      </c>
      <c r="E1277" t="s">
        <v>3360</v>
      </c>
      <c r="F1277" t="s">
        <v>241</v>
      </c>
      <c r="G1277" t="s">
        <v>3354</v>
      </c>
      <c r="H1277">
        <v>1835</v>
      </c>
      <c r="I1277">
        <v>1295</v>
      </c>
      <c r="J1277">
        <v>1270</v>
      </c>
      <c r="K1277">
        <v>130</v>
      </c>
      <c r="L1277">
        <v>45</v>
      </c>
      <c r="M1277">
        <v>0</v>
      </c>
      <c r="N1277">
        <v>85</v>
      </c>
      <c r="O1277">
        <v>120</v>
      </c>
      <c r="P1277">
        <v>55</v>
      </c>
      <c r="Q1277">
        <v>0</v>
      </c>
      <c r="R1277">
        <v>65</v>
      </c>
      <c r="S1277">
        <v>155</v>
      </c>
      <c r="T1277">
        <v>120</v>
      </c>
      <c r="U1277">
        <v>10</v>
      </c>
      <c r="V1277">
        <v>25</v>
      </c>
      <c r="W1277">
        <v>185</v>
      </c>
      <c r="X1277">
        <v>100</v>
      </c>
      <c r="Y1277">
        <v>30</v>
      </c>
      <c r="Z1277">
        <v>55</v>
      </c>
      <c r="AA1277">
        <v>675</v>
      </c>
      <c r="AB1277">
        <v>610</v>
      </c>
      <c r="AC1277">
        <v>15</v>
      </c>
      <c r="AD1277">
        <v>50</v>
      </c>
      <c r="AE1277">
        <v>25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10</v>
      </c>
      <c r="AO1277">
        <v>0</v>
      </c>
      <c r="AP1277">
        <v>10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15</v>
      </c>
      <c r="AW1277">
        <v>10</v>
      </c>
      <c r="AX1277">
        <v>4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540</v>
      </c>
      <c r="BV1277">
        <v>530</v>
      </c>
      <c r="BW1277">
        <v>125</v>
      </c>
      <c r="BX1277">
        <v>55</v>
      </c>
      <c r="BY1277">
        <v>0</v>
      </c>
      <c r="BZ1277">
        <v>70</v>
      </c>
      <c r="CA1277">
        <v>140</v>
      </c>
      <c r="CB1277">
        <v>45</v>
      </c>
      <c r="CC1277">
        <v>0</v>
      </c>
      <c r="CD1277">
        <v>95</v>
      </c>
      <c r="CE1277">
        <v>50</v>
      </c>
      <c r="CF1277">
        <v>30</v>
      </c>
      <c r="CG1277">
        <v>0</v>
      </c>
      <c r="CH1277">
        <v>20</v>
      </c>
      <c r="CI1277">
        <v>20</v>
      </c>
      <c r="CJ1277">
        <v>20</v>
      </c>
      <c r="CK1277">
        <v>0</v>
      </c>
      <c r="CL1277">
        <v>0</v>
      </c>
      <c r="CM1277">
        <v>195</v>
      </c>
      <c r="CN1277">
        <v>155</v>
      </c>
      <c r="CO1277">
        <v>0</v>
      </c>
      <c r="CP1277">
        <v>35</v>
      </c>
      <c r="CQ1277">
        <v>10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10</v>
      </c>
      <c r="DI1277">
        <v>10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</row>
    <row r="1278" spans="1:136" x14ac:dyDescent="0.3">
      <c r="A1278" t="s">
        <v>391</v>
      </c>
      <c r="B1278">
        <v>140</v>
      </c>
      <c r="C1278" t="s">
        <v>3361</v>
      </c>
      <c r="D1278">
        <v>34025800701</v>
      </c>
      <c r="E1278" t="s">
        <v>3362</v>
      </c>
      <c r="F1278" t="s">
        <v>241</v>
      </c>
      <c r="G1278" t="s">
        <v>3354</v>
      </c>
      <c r="H1278">
        <v>1145</v>
      </c>
      <c r="I1278">
        <v>1045</v>
      </c>
      <c r="J1278">
        <v>1035</v>
      </c>
      <c r="K1278">
        <v>95</v>
      </c>
      <c r="L1278">
        <v>85</v>
      </c>
      <c r="M1278">
        <v>0</v>
      </c>
      <c r="N1278">
        <v>10</v>
      </c>
      <c r="O1278">
        <v>75</v>
      </c>
      <c r="P1278">
        <v>50</v>
      </c>
      <c r="Q1278">
        <v>10</v>
      </c>
      <c r="R1278">
        <v>20</v>
      </c>
      <c r="S1278">
        <v>130</v>
      </c>
      <c r="T1278">
        <v>50</v>
      </c>
      <c r="U1278">
        <v>25</v>
      </c>
      <c r="V1278">
        <v>60</v>
      </c>
      <c r="W1278">
        <v>85</v>
      </c>
      <c r="X1278">
        <v>65</v>
      </c>
      <c r="Y1278">
        <v>0</v>
      </c>
      <c r="Z1278">
        <v>20</v>
      </c>
      <c r="AA1278">
        <v>645</v>
      </c>
      <c r="AB1278">
        <v>580</v>
      </c>
      <c r="AC1278">
        <v>30</v>
      </c>
      <c r="AD1278">
        <v>35</v>
      </c>
      <c r="AE1278">
        <v>15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15</v>
      </c>
      <c r="AS1278">
        <v>15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100</v>
      </c>
      <c r="BV1278">
        <v>100</v>
      </c>
      <c r="BW1278">
        <v>15</v>
      </c>
      <c r="BX1278">
        <v>0</v>
      </c>
      <c r="BY1278">
        <v>0</v>
      </c>
      <c r="BZ1278">
        <v>15</v>
      </c>
      <c r="CA1278">
        <v>4</v>
      </c>
      <c r="CB1278">
        <v>4</v>
      </c>
      <c r="CC1278">
        <v>0</v>
      </c>
      <c r="CD1278">
        <v>0</v>
      </c>
      <c r="CE1278">
        <v>20</v>
      </c>
      <c r="CF1278">
        <v>20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60</v>
      </c>
      <c r="CN1278">
        <v>50</v>
      </c>
      <c r="CO1278">
        <v>0</v>
      </c>
      <c r="CP1278">
        <v>4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</row>
    <row r="1279" spans="1:136" x14ac:dyDescent="0.3">
      <c r="A1279" t="s">
        <v>391</v>
      </c>
      <c r="B1279">
        <v>140</v>
      </c>
      <c r="C1279" t="s">
        <v>3363</v>
      </c>
      <c r="D1279">
        <v>34025800702</v>
      </c>
      <c r="E1279" t="s">
        <v>3364</v>
      </c>
      <c r="F1279" t="s">
        <v>241</v>
      </c>
      <c r="G1279" t="s">
        <v>3354</v>
      </c>
      <c r="H1279">
        <v>1640</v>
      </c>
      <c r="I1279">
        <v>1545</v>
      </c>
      <c r="J1279">
        <v>1535</v>
      </c>
      <c r="K1279">
        <v>35</v>
      </c>
      <c r="L1279">
        <v>10</v>
      </c>
      <c r="M1279">
        <v>0</v>
      </c>
      <c r="N1279">
        <v>25</v>
      </c>
      <c r="O1279">
        <v>40</v>
      </c>
      <c r="P1279">
        <v>10</v>
      </c>
      <c r="Q1279">
        <v>0</v>
      </c>
      <c r="R1279">
        <v>30</v>
      </c>
      <c r="S1279">
        <v>155</v>
      </c>
      <c r="T1279">
        <v>90</v>
      </c>
      <c r="U1279">
        <v>0</v>
      </c>
      <c r="V1279">
        <v>60</v>
      </c>
      <c r="W1279">
        <v>105</v>
      </c>
      <c r="X1279">
        <v>85</v>
      </c>
      <c r="Y1279">
        <v>0</v>
      </c>
      <c r="Z1279">
        <v>20</v>
      </c>
      <c r="AA1279">
        <v>1205</v>
      </c>
      <c r="AB1279">
        <v>1065</v>
      </c>
      <c r="AC1279">
        <v>25</v>
      </c>
      <c r="AD1279">
        <v>115</v>
      </c>
      <c r="AE1279">
        <v>10</v>
      </c>
      <c r="AF1279">
        <v>10</v>
      </c>
      <c r="AG1279">
        <v>10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90</v>
      </c>
      <c r="BV1279">
        <v>75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30</v>
      </c>
      <c r="CF1279">
        <v>10</v>
      </c>
      <c r="CG1279">
        <v>15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50</v>
      </c>
      <c r="CN1279">
        <v>40</v>
      </c>
      <c r="CO1279">
        <v>0</v>
      </c>
      <c r="CP1279">
        <v>10</v>
      </c>
      <c r="CQ1279">
        <v>15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15</v>
      </c>
      <c r="DI1279">
        <v>15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</row>
    <row r="1280" spans="1:136" x14ac:dyDescent="0.3">
      <c r="A1280" t="s">
        <v>391</v>
      </c>
      <c r="B1280">
        <v>140</v>
      </c>
      <c r="C1280" t="s">
        <v>3365</v>
      </c>
      <c r="D1280">
        <v>34025800800</v>
      </c>
      <c r="E1280" t="s">
        <v>3366</v>
      </c>
      <c r="F1280" t="s">
        <v>241</v>
      </c>
      <c r="G1280" t="s">
        <v>3354</v>
      </c>
      <c r="H1280">
        <v>1325</v>
      </c>
      <c r="I1280">
        <v>1025</v>
      </c>
      <c r="J1280">
        <v>1025</v>
      </c>
      <c r="K1280">
        <v>105</v>
      </c>
      <c r="L1280">
        <v>85</v>
      </c>
      <c r="M1280">
        <v>0</v>
      </c>
      <c r="N1280">
        <v>20</v>
      </c>
      <c r="O1280">
        <v>60</v>
      </c>
      <c r="P1280">
        <v>50</v>
      </c>
      <c r="Q1280">
        <v>0</v>
      </c>
      <c r="R1280">
        <v>10</v>
      </c>
      <c r="S1280">
        <v>75</v>
      </c>
      <c r="T1280">
        <v>40</v>
      </c>
      <c r="U1280">
        <v>0</v>
      </c>
      <c r="V1280">
        <v>40</v>
      </c>
      <c r="W1280">
        <v>110</v>
      </c>
      <c r="X1280">
        <v>85</v>
      </c>
      <c r="Y1280">
        <v>0</v>
      </c>
      <c r="Z1280">
        <v>25</v>
      </c>
      <c r="AA1280">
        <v>675</v>
      </c>
      <c r="AB1280">
        <v>615</v>
      </c>
      <c r="AC1280">
        <v>15</v>
      </c>
      <c r="AD1280">
        <v>45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300</v>
      </c>
      <c r="BV1280">
        <v>300</v>
      </c>
      <c r="BW1280">
        <v>165</v>
      </c>
      <c r="BX1280">
        <v>15</v>
      </c>
      <c r="BY1280">
        <v>0</v>
      </c>
      <c r="BZ1280">
        <v>150</v>
      </c>
      <c r="CA1280">
        <v>10</v>
      </c>
      <c r="CB1280">
        <v>0</v>
      </c>
      <c r="CC1280">
        <v>0</v>
      </c>
      <c r="CD1280">
        <v>10</v>
      </c>
      <c r="CE1280">
        <v>40</v>
      </c>
      <c r="CF1280">
        <v>25</v>
      </c>
      <c r="CG1280">
        <v>0</v>
      </c>
      <c r="CH1280">
        <v>15</v>
      </c>
      <c r="CI1280">
        <v>25</v>
      </c>
      <c r="CJ1280">
        <v>4</v>
      </c>
      <c r="CK1280">
        <v>0</v>
      </c>
      <c r="CL1280">
        <v>20</v>
      </c>
      <c r="CM1280">
        <v>60</v>
      </c>
      <c r="CN1280">
        <v>30</v>
      </c>
      <c r="CO1280">
        <v>0</v>
      </c>
      <c r="CP1280">
        <v>30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</row>
    <row r="1281" spans="1:136" x14ac:dyDescent="0.3">
      <c r="A1281" t="s">
        <v>391</v>
      </c>
      <c r="B1281">
        <v>140</v>
      </c>
      <c r="C1281" t="s">
        <v>3367</v>
      </c>
      <c r="D1281">
        <v>34025800900</v>
      </c>
      <c r="E1281" t="s">
        <v>3368</v>
      </c>
      <c r="F1281" t="s">
        <v>241</v>
      </c>
      <c r="G1281" t="s">
        <v>3354</v>
      </c>
      <c r="H1281">
        <v>2320</v>
      </c>
      <c r="I1281">
        <v>2025</v>
      </c>
      <c r="J1281">
        <v>2025</v>
      </c>
      <c r="K1281">
        <v>120</v>
      </c>
      <c r="L1281">
        <v>60</v>
      </c>
      <c r="M1281">
        <v>0</v>
      </c>
      <c r="N1281">
        <v>60</v>
      </c>
      <c r="O1281">
        <v>220</v>
      </c>
      <c r="P1281">
        <v>120</v>
      </c>
      <c r="Q1281">
        <v>0</v>
      </c>
      <c r="R1281">
        <v>100</v>
      </c>
      <c r="S1281">
        <v>110</v>
      </c>
      <c r="T1281">
        <v>85</v>
      </c>
      <c r="U1281">
        <v>0</v>
      </c>
      <c r="V1281">
        <v>30</v>
      </c>
      <c r="W1281">
        <v>90</v>
      </c>
      <c r="X1281">
        <v>65</v>
      </c>
      <c r="Y1281">
        <v>0</v>
      </c>
      <c r="Z1281">
        <v>25</v>
      </c>
      <c r="AA1281">
        <v>1485</v>
      </c>
      <c r="AB1281">
        <v>1210</v>
      </c>
      <c r="AC1281">
        <v>30</v>
      </c>
      <c r="AD1281">
        <v>240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295</v>
      </c>
      <c r="BV1281">
        <v>295</v>
      </c>
      <c r="BW1281">
        <v>45</v>
      </c>
      <c r="BX1281">
        <v>45</v>
      </c>
      <c r="BY1281">
        <v>0</v>
      </c>
      <c r="BZ1281">
        <v>0</v>
      </c>
      <c r="CA1281">
        <v>15</v>
      </c>
      <c r="CB1281">
        <v>0</v>
      </c>
      <c r="CC1281">
        <v>0</v>
      </c>
      <c r="CD1281">
        <v>15</v>
      </c>
      <c r="CE1281">
        <v>30</v>
      </c>
      <c r="CF1281">
        <v>30</v>
      </c>
      <c r="CG1281">
        <v>0</v>
      </c>
      <c r="CH1281">
        <v>0</v>
      </c>
      <c r="CI1281">
        <v>10</v>
      </c>
      <c r="CJ1281">
        <v>10</v>
      </c>
      <c r="CK1281">
        <v>0</v>
      </c>
      <c r="CL1281">
        <v>0</v>
      </c>
      <c r="CM1281">
        <v>195</v>
      </c>
      <c r="CN1281">
        <v>40</v>
      </c>
      <c r="CO1281">
        <v>0</v>
      </c>
      <c r="CP1281">
        <v>155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</row>
    <row r="1282" spans="1:136" x14ac:dyDescent="0.3">
      <c r="A1282" t="s">
        <v>391</v>
      </c>
      <c r="B1282">
        <v>140</v>
      </c>
      <c r="C1282" t="s">
        <v>3369</v>
      </c>
      <c r="D1282">
        <v>34025801000</v>
      </c>
      <c r="E1282" t="s">
        <v>3370</v>
      </c>
      <c r="F1282" t="s">
        <v>241</v>
      </c>
      <c r="G1282" t="s">
        <v>3354</v>
      </c>
      <c r="H1282">
        <v>2325</v>
      </c>
      <c r="I1282">
        <v>1830</v>
      </c>
      <c r="J1282">
        <v>1830</v>
      </c>
      <c r="K1282">
        <v>50</v>
      </c>
      <c r="L1282">
        <v>15</v>
      </c>
      <c r="M1282">
        <v>0</v>
      </c>
      <c r="N1282">
        <v>35</v>
      </c>
      <c r="O1282">
        <v>80</v>
      </c>
      <c r="P1282">
        <v>35</v>
      </c>
      <c r="Q1282">
        <v>0</v>
      </c>
      <c r="R1282">
        <v>45</v>
      </c>
      <c r="S1282">
        <v>115</v>
      </c>
      <c r="T1282">
        <v>55</v>
      </c>
      <c r="U1282">
        <v>0</v>
      </c>
      <c r="V1282">
        <v>60</v>
      </c>
      <c r="W1282">
        <v>220</v>
      </c>
      <c r="X1282">
        <v>190</v>
      </c>
      <c r="Y1282">
        <v>0</v>
      </c>
      <c r="Z1282">
        <v>30</v>
      </c>
      <c r="AA1282">
        <v>1360</v>
      </c>
      <c r="AB1282">
        <v>1095</v>
      </c>
      <c r="AC1282">
        <v>15</v>
      </c>
      <c r="AD1282">
        <v>255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495</v>
      </c>
      <c r="BV1282">
        <v>495</v>
      </c>
      <c r="BW1282">
        <v>155</v>
      </c>
      <c r="BX1282">
        <v>60</v>
      </c>
      <c r="BY1282">
        <v>0</v>
      </c>
      <c r="BZ1282">
        <v>95</v>
      </c>
      <c r="CA1282">
        <v>140</v>
      </c>
      <c r="CB1282">
        <v>80</v>
      </c>
      <c r="CC1282">
        <v>0</v>
      </c>
      <c r="CD1282">
        <v>60</v>
      </c>
      <c r="CE1282">
        <v>45</v>
      </c>
      <c r="CF1282">
        <v>0</v>
      </c>
      <c r="CG1282">
        <v>0</v>
      </c>
      <c r="CH1282">
        <v>45</v>
      </c>
      <c r="CI1282">
        <v>45</v>
      </c>
      <c r="CJ1282">
        <v>0</v>
      </c>
      <c r="CK1282">
        <v>0</v>
      </c>
      <c r="CL1282">
        <v>45</v>
      </c>
      <c r="CM1282">
        <v>115</v>
      </c>
      <c r="CN1282">
        <v>85</v>
      </c>
      <c r="CO1282">
        <v>0</v>
      </c>
      <c r="CP1282">
        <v>30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</row>
    <row r="1283" spans="1:136" x14ac:dyDescent="0.3">
      <c r="A1283" t="s">
        <v>391</v>
      </c>
      <c r="B1283">
        <v>140</v>
      </c>
      <c r="C1283" t="s">
        <v>3371</v>
      </c>
      <c r="D1283">
        <v>34025801100</v>
      </c>
      <c r="E1283" t="s">
        <v>3372</v>
      </c>
      <c r="F1283" t="s">
        <v>241</v>
      </c>
      <c r="G1283" t="s">
        <v>3354</v>
      </c>
      <c r="H1283">
        <v>1605</v>
      </c>
      <c r="I1283">
        <v>1205</v>
      </c>
      <c r="J1283">
        <v>1195</v>
      </c>
      <c r="K1283">
        <v>60</v>
      </c>
      <c r="L1283">
        <v>25</v>
      </c>
      <c r="M1283">
        <v>0</v>
      </c>
      <c r="N1283">
        <v>35</v>
      </c>
      <c r="O1283">
        <v>105</v>
      </c>
      <c r="P1283">
        <v>55</v>
      </c>
      <c r="Q1283">
        <v>0</v>
      </c>
      <c r="R1283">
        <v>50</v>
      </c>
      <c r="S1283">
        <v>170</v>
      </c>
      <c r="T1283">
        <v>125</v>
      </c>
      <c r="U1283">
        <v>0</v>
      </c>
      <c r="V1283">
        <v>50</v>
      </c>
      <c r="W1283">
        <v>45</v>
      </c>
      <c r="X1283">
        <v>25</v>
      </c>
      <c r="Y1283">
        <v>0</v>
      </c>
      <c r="Z1283">
        <v>25</v>
      </c>
      <c r="AA1283">
        <v>810</v>
      </c>
      <c r="AB1283">
        <v>645</v>
      </c>
      <c r="AC1283">
        <v>10</v>
      </c>
      <c r="AD1283">
        <v>155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10</v>
      </c>
      <c r="BR1283">
        <v>10</v>
      </c>
      <c r="BS1283">
        <v>0</v>
      </c>
      <c r="BT1283">
        <v>0</v>
      </c>
      <c r="BU1283">
        <v>400</v>
      </c>
      <c r="BV1283">
        <v>380</v>
      </c>
      <c r="BW1283">
        <v>145</v>
      </c>
      <c r="BX1283">
        <v>65</v>
      </c>
      <c r="BY1283">
        <v>0</v>
      </c>
      <c r="BZ1283">
        <v>80</v>
      </c>
      <c r="CA1283">
        <v>100</v>
      </c>
      <c r="CB1283">
        <v>25</v>
      </c>
      <c r="CC1283">
        <v>0</v>
      </c>
      <c r="CD1283">
        <v>75</v>
      </c>
      <c r="CE1283">
        <v>50</v>
      </c>
      <c r="CF1283">
        <v>10</v>
      </c>
      <c r="CG1283">
        <v>0</v>
      </c>
      <c r="CH1283">
        <v>40</v>
      </c>
      <c r="CI1283">
        <v>10</v>
      </c>
      <c r="CJ1283">
        <v>10</v>
      </c>
      <c r="CK1283">
        <v>0</v>
      </c>
      <c r="CL1283">
        <v>0</v>
      </c>
      <c r="CM1283">
        <v>80</v>
      </c>
      <c r="CN1283">
        <v>20</v>
      </c>
      <c r="CO1283">
        <v>0</v>
      </c>
      <c r="CP1283">
        <v>60</v>
      </c>
      <c r="CQ1283">
        <v>20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20</v>
      </c>
      <c r="DA1283">
        <v>20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</row>
    <row r="1284" spans="1:136" x14ac:dyDescent="0.3">
      <c r="A1284" t="s">
        <v>391</v>
      </c>
      <c r="B1284">
        <v>140</v>
      </c>
      <c r="C1284" t="s">
        <v>3373</v>
      </c>
      <c r="D1284">
        <v>34025801200</v>
      </c>
      <c r="E1284" t="s">
        <v>3374</v>
      </c>
      <c r="F1284" t="s">
        <v>241</v>
      </c>
      <c r="G1284" t="s">
        <v>3354</v>
      </c>
      <c r="H1284">
        <v>1545</v>
      </c>
      <c r="I1284">
        <v>1415</v>
      </c>
      <c r="J1284">
        <v>1415</v>
      </c>
      <c r="K1284">
        <v>90</v>
      </c>
      <c r="L1284">
        <v>25</v>
      </c>
      <c r="M1284">
        <v>0</v>
      </c>
      <c r="N1284">
        <v>65</v>
      </c>
      <c r="O1284">
        <v>115</v>
      </c>
      <c r="P1284">
        <v>85</v>
      </c>
      <c r="Q1284">
        <v>0</v>
      </c>
      <c r="R1284">
        <v>30</v>
      </c>
      <c r="S1284">
        <v>50</v>
      </c>
      <c r="T1284">
        <v>50</v>
      </c>
      <c r="U1284">
        <v>0</v>
      </c>
      <c r="V1284">
        <v>0</v>
      </c>
      <c r="W1284">
        <v>80</v>
      </c>
      <c r="X1284">
        <v>55</v>
      </c>
      <c r="Y1284">
        <v>0</v>
      </c>
      <c r="Z1284">
        <v>30</v>
      </c>
      <c r="AA1284">
        <v>1075</v>
      </c>
      <c r="AB1284">
        <v>960</v>
      </c>
      <c r="AC1284">
        <v>0</v>
      </c>
      <c r="AD1284">
        <v>120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130</v>
      </c>
      <c r="BV1284">
        <v>130</v>
      </c>
      <c r="BW1284">
        <v>60</v>
      </c>
      <c r="BX1284">
        <v>0</v>
      </c>
      <c r="BY1284">
        <v>0</v>
      </c>
      <c r="BZ1284">
        <v>60</v>
      </c>
      <c r="CA1284">
        <v>10</v>
      </c>
      <c r="CB1284">
        <v>0</v>
      </c>
      <c r="CC1284">
        <v>0</v>
      </c>
      <c r="CD1284">
        <v>10</v>
      </c>
      <c r="CE1284">
        <v>0</v>
      </c>
      <c r="CF1284">
        <v>0</v>
      </c>
      <c r="CG1284">
        <v>0</v>
      </c>
      <c r="CH1284">
        <v>0</v>
      </c>
      <c r="CI1284">
        <v>35</v>
      </c>
      <c r="CJ1284">
        <v>0</v>
      </c>
      <c r="CK1284">
        <v>0</v>
      </c>
      <c r="CL1284">
        <v>35</v>
      </c>
      <c r="CM1284">
        <v>30</v>
      </c>
      <c r="CN1284">
        <v>30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</row>
    <row r="1285" spans="1:136" x14ac:dyDescent="0.3">
      <c r="A1285" t="s">
        <v>391</v>
      </c>
      <c r="B1285">
        <v>140</v>
      </c>
      <c r="C1285" t="s">
        <v>3375</v>
      </c>
      <c r="D1285">
        <v>34025801300</v>
      </c>
      <c r="E1285" t="s">
        <v>3376</v>
      </c>
      <c r="F1285" t="s">
        <v>241</v>
      </c>
      <c r="G1285" t="s">
        <v>3354</v>
      </c>
      <c r="H1285">
        <v>1180</v>
      </c>
      <c r="I1285">
        <v>1170</v>
      </c>
      <c r="J1285">
        <v>1170</v>
      </c>
      <c r="K1285">
        <v>35</v>
      </c>
      <c r="L1285">
        <v>35</v>
      </c>
      <c r="M1285">
        <v>0</v>
      </c>
      <c r="N1285">
        <v>0</v>
      </c>
      <c r="O1285">
        <v>25</v>
      </c>
      <c r="P1285">
        <v>15</v>
      </c>
      <c r="Q1285">
        <v>0</v>
      </c>
      <c r="R1285">
        <v>10</v>
      </c>
      <c r="S1285">
        <v>95</v>
      </c>
      <c r="T1285">
        <v>95</v>
      </c>
      <c r="U1285">
        <v>0</v>
      </c>
      <c r="V1285">
        <v>0</v>
      </c>
      <c r="W1285">
        <v>90</v>
      </c>
      <c r="X1285">
        <v>60</v>
      </c>
      <c r="Y1285">
        <v>0</v>
      </c>
      <c r="Z1285">
        <v>30</v>
      </c>
      <c r="AA1285">
        <v>930</v>
      </c>
      <c r="AB1285">
        <v>830</v>
      </c>
      <c r="AC1285">
        <v>30</v>
      </c>
      <c r="AD1285">
        <v>70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10</v>
      </c>
      <c r="BV1285">
        <v>10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10</v>
      </c>
      <c r="CN1285">
        <v>10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</row>
    <row r="1286" spans="1:136" x14ac:dyDescent="0.3">
      <c r="A1286" t="s">
        <v>391</v>
      </c>
      <c r="B1286">
        <v>140</v>
      </c>
      <c r="C1286" t="s">
        <v>3377</v>
      </c>
      <c r="D1286">
        <v>34025801400</v>
      </c>
      <c r="E1286" t="s">
        <v>3378</v>
      </c>
      <c r="F1286" t="s">
        <v>241</v>
      </c>
      <c r="G1286" t="s">
        <v>3354</v>
      </c>
      <c r="H1286">
        <v>2565</v>
      </c>
      <c r="I1286">
        <v>2275</v>
      </c>
      <c r="J1286">
        <v>2275</v>
      </c>
      <c r="K1286">
        <v>230</v>
      </c>
      <c r="L1286">
        <v>20</v>
      </c>
      <c r="M1286">
        <v>0</v>
      </c>
      <c r="N1286">
        <v>210</v>
      </c>
      <c r="O1286">
        <v>215</v>
      </c>
      <c r="P1286">
        <v>70</v>
      </c>
      <c r="Q1286">
        <v>0</v>
      </c>
      <c r="R1286">
        <v>140</v>
      </c>
      <c r="S1286">
        <v>270</v>
      </c>
      <c r="T1286">
        <v>110</v>
      </c>
      <c r="U1286">
        <v>0</v>
      </c>
      <c r="V1286">
        <v>160</v>
      </c>
      <c r="W1286">
        <v>165</v>
      </c>
      <c r="X1286">
        <v>110</v>
      </c>
      <c r="Y1286">
        <v>0</v>
      </c>
      <c r="Z1286">
        <v>50</v>
      </c>
      <c r="AA1286">
        <v>1395</v>
      </c>
      <c r="AB1286">
        <v>1200</v>
      </c>
      <c r="AC1286">
        <v>50</v>
      </c>
      <c r="AD1286">
        <v>140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295</v>
      </c>
      <c r="BV1286">
        <v>295</v>
      </c>
      <c r="BW1286">
        <v>135</v>
      </c>
      <c r="BX1286">
        <v>45</v>
      </c>
      <c r="BY1286">
        <v>0</v>
      </c>
      <c r="BZ1286">
        <v>95</v>
      </c>
      <c r="CA1286">
        <v>40</v>
      </c>
      <c r="CB1286">
        <v>15</v>
      </c>
      <c r="CC1286">
        <v>0</v>
      </c>
      <c r="CD1286">
        <v>30</v>
      </c>
      <c r="CE1286">
        <v>50</v>
      </c>
      <c r="CF1286">
        <v>35</v>
      </c>
      <c r="CG1286">
        <v>0</v>
      </c>
      <c r="CH1286">
        <v>15</v>
      </c>
      <c r="CI1286">
        <v>15</v>
      </c>
      <c r="CJ1286">
        <v>0</v>
      </c>
      <c r="CK1286">
        <v>0</v>
      </c>
      <c r="CL1286">
        <v>15</v>
      </c>
      <c r="CM1286">
        <v>50</v>
      </c>
      <c r="CN1286">
        <v>40</v>
      </c>
      <c r="CO1286">
        <v>0</v>
      </c>
      <c r="CP1286">
        <v>10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</row>
    <row r="1287" spans="1:136" x14ac:dyDescent="0.3">
      <c r="A1287" t="s">
        <v>391</v>
      </c>
      <c r="B1287">
        <v>140</v>
      </c>
      <c r="C1287" t="s">
        <v>3379</v>
      </c>
      <c r="D1287">
        <v>34025801500</v>
      </c>
      <c r="E1287" t="s">
        <v>3380</v>
      </c>
      <c r="F1287" t="s">
        <v>241</v>
      </c>
      <c r="G1287" t="s">
        <v>3354</v>
      </c>
      <c r="H1287">
        <v>1355</v>
      </c>
      <c r="I1287">
        <v>1220</v>
      </c>
      <c r="J1287">
        <v>1220</v>
      </c>
      <c r="K1287">
        <v>75</v>
      </c>
      <c r="L1287">
        <v>0</v>
      </c>
      <c r="M1287">
        <v>0</v>
      </c>
      <c r="N1287">
        <v>75</v>
      </c>
      <c r="O1287">
        <v>35</v>
      </c>
      <c r="P1287">
        <v>4</v>
      </c>
      <c r="Q1287">
        <v>10</v>
      </c>
      <c r="R1287">
        <v>20</v>
      </c>
      <c r="S1287">
        <v>125</v>
      </c>
      <c r="T1287">
        <v>75</v>
      </c>
      <c r="U1287">
        <v>4</v>
      </c>
      <c r="V1287">
        <v>45</v>
      </c>
      <c r="W1287">
        <v>75</v>
      </c>
      <c r="X1287">
        <v>45</v>
      </c>
      <c r="Y1287">
        <v>0</v>
      </c>
      <c r="Z1287">
        <v>30</v>
      </c>
      <c r="AA1287">
        <v>915</v>
      </c>
      <c r="AB1287">
        <v>800</v>
      </c>
      <c r="AC1287">
        <v>20</v>
      </c>
      <c r="AD1287">
        <v>95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135</v>
      </c>
      <c r="BV1287">
        <v>120</v>
      </c>
      <c r="BW1287">
        <v>0</v>
      </c>
      <c r="BX1287">
        <v>0</v>
      </c>
      <c r="BY1287">
        <v>0</v>
      </c>
      <c r="BZ1287">
        <v>0</v>
      </c>
      <c r="CA1287">
        <v>50</v>
      </c>
      <c r="CB1287">
        <v>50</v>
      </c>
      <c r="CC1287">
        <v>0</v>
      </c>
      <c r="CD1287">
        <v>0</v>
      </c>
      <c r="CE1287">
        <v>15</v>
      </c>
      <c r="CF1287">
        <v>0</v>
      </c>
      <c r="CG1287">
        <v>0</v>
      </c>
      <c r="CH1287">
        <v>15</v>
      </c>
      <c r="CI1287">
        <v>45</v>
      </c>
      <c r="CJ1287">
        <v>0</v>
      </c>
      <c r="CK1287">
        <v>0</v>
      </c>
      <c r="CL1287">
        <v>45</v>
      </c>
      <c r="CM1287">
        <v>15</v>
      </c>
      <c r="CN1287">
        <v>15</v>
      </c>
      <c r="CO1287">
        <v>0</v>
      </c>
      <c r="CP1287">
        <v>0</v>
      </c>
      <c r="CQ1287">
        <v>15</v>
      </c>
      <c r="CR1287">
        <v>15</v>
      </c>
      <c r="CS1287">
        <v>15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</row>
    <row r="1288" spans="1:136" x14ac:dyDescent="0.3">
      <c r="A1288" t="s">
        <v>391</v>
      </c>
      <c r="B1288">
        <v>140</v>
      </c>
      <c r="C1288" t="s">
        <v>3381</v>
      </c>
      <c r="D1288">
        <v>34025801600</v>
      </c>
      <c r="E1288" t="s">
        <v>3382</v>
      </c>
      <c r="F1288" t="s">
        <v>241</v>
      </c>
      <c r="G1288" t="s">
        <v>3383</v>
      </c>
      <c r="H1288">
        <v>2085</v>
      </c>
      <c r="I1288">
        <v>1860</v>
      </c>
      <c r="J1288">
        <v>1860</v>
      </c>
      <c r="K1288">
        <v>65</v>
      </c>
      <c r="L1288">
        <v>55</v>
      </c>
      <c r="M1288">
        <v>0</v>
      </c>
      <c r="N1288">
        <v>10</v>
      </c>
      <c r="O1288">
        <v>35</v>
      </c>
      <c r="P1288">
        <v>25</v>
      </c>
      <c r="Q1288">
        <v>0</v>
      </c>
      <c r="R1288">
        <v>10</v>
      </c>
      <c r="S1288">
        <v>45</v>
      </c>
      <c r="T1288">
        <v>45</v>
      </c>
      <c r="U1288">
        <v>0</v>
      </c>
      <c r="V1288">
        <v>0</v>
      </c>
      <c r="W1288">
        <v>100</v>
      </c>
      <c r="X1288">
        <v>75</v>
      </c>
      <c r="Y1288">
        <v>0</v>
      </c>
      <c r="Z1288">
        <v>25</v>
      </c>
      <c r="AA1288">
        <v>1615</v>
      </c>
      <c r="AB1288">
        <v>1455</v>
      </c>
      <c r="AC1288">
        <v>85</v>
      </c>
      <c r="AD1288">
        <v>80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225</v>
      </c>
      <c r="BV1288">
        <v>225</v>
      </c>
      <c r="BW1288">
        <v>170</v>
      </c>
      <c r="BX1288">
        <v>0</v>
      </c>
      <c r="BY1288">
        <v>0</v>
      </c>
      <c r="BZ1288">
        <v>170</v>
      </c>
      <c r="CA1288">
        <v>25</v>
      </c>
      <c r="CB1288">
        <v>0</v>
      </c>
      <c r="CC1288">
        <v>0</v>
      </c>
      <c r="CD1288">
        <v>25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30</v>
      </c>
      <c r="CN1288">
        <v>30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</row>
    <row r="1289" spans="1:136" x14ac:dyDescent="0.3">
      <c r="A1289" t="s">
        <v>391</v>
      </c>
      <c r="B1289">
        <v>140</v>
      </c>
      <c r="C1289" t="s">
        <v>3384</v>
      </c>
      <c r="D1289">
        <v>34025801700</v>
      </c>
      <c r="E1289" t="s">
        <v>3385</v>
      </c>
      <c r="F1289" t="s">
        <v>241</v>
      </c>
      <c r="G1289" t="s">
        <v>3383</v>
      </c>
      <c r="H1289">
        <v>2425</v>
      </c>
      <c r="I1289">
        <v>1520</v>
      </c>
      <c r="J1289">
        <v>1505</v>
      </c>
      <c r="K1289">
        <v>110</v>
      </c>
      <c r="L1289">
        <v>15</v>
      </c>
      <c r="M1289">
        <v>0</v>
      </c>
      <c r="N1289">
        <v>95</v>
      </c>
      <c r="O1289">
        <v>140</v>
      </c>
      <c r="P1289">
        <v>55</v>
      </c>
      <c r="Q1289">
        <v>0</v>
      </c>
      <c r="R1289">
        <v>85</v>
      </c>
      <c r="S1289">
        <v>260</v>
      </c>
      <c r="T1289">
        <v>260</v>
      </c>
      <c r="U1289">
        <v>0</v>
      </c>
      <c r="V1289">
        <v>0</v>
      </c>
      <c r="W1289">
        <v>225</v>
      </c>
      <c r="X1289">
        <v>150</v>
      </c>
      <c r="Y1289">
        <v>25</v>
      </c>
      <c r="Z1289">
        <v>45</v>
      </c>
      <c r="AA1289">
        <v>770</v>
      </c>
      <c r="AB1289">
        <v>625</v>
      </c>
      <c r="AC1289">
        <v>40</v>
      </c>
      <c r="AD1289">
        <v>105</v>
      </c>
      <c r="AE1289">
        <v>15</v>
      </c>
      <c r="AF1289">
        <v>0</v>
      </c>
      <c r="AG1289">
        <v>0</v>
      </c>
      <c r="AH1289">
        <v>0</v>
      </c>
      <c r="AI1289">
        <v>0</v>
      </c>
      <c r="AJ1289">
        <v>15</v>
      </c>
      <c r="AK1289">
        <v>15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905</v>
      </c>
      <c r="BV1289">
        <v>875</v>
      </c>
      <c r="BW1289">
        <v>545</v>
      </c>
      <c r="BX1289">
        <v>150</v>
      </c>
      <c r="BY1289">
        <v>0</v>
      </c>
      <c r="BZ1289">
        <v>395</v>
      </c>
      <c r="CA1289">
        <v>130</v>
      </c>
      <c r="CB1289">
        <v>35</v>
      </c>
      <c r="CC1289">
        <v>0</v>
      </c>
      <c r="CD1289">
        <v>95</v>
      </c>
      <c r="CE1289">
        <v>20</v>
      </c>
      <c r="CF1289">
        <v>20</v>
      </c>
      <c r="CG1289">
        <v>0</v>
      </c>
      <c r="CH1289">
        <v>0</v>
      </c>
      <c r="CI1289">
        <v>95</v>
      </c>
      <c r="CJ1289">
        <v>0</v>
      </c>
      <c r="CK1289">
        <v>0</v>
      </c>
      <c r="CL1289">
        <v>95</v>
      </c>
      <c r="CM1289">
        <v>85</v>
      </c>
      <c r="CN1289">
        <v>35</v>
      </c>
      <c r="CO1289">
        <v>0</v>
      </c>
      <c r="CP1289">
        <v>50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30</v>
      </c>
      <c r="DM1289">
        <v>0</v>
      </c>
      <c r="DN1289">
        <v>0</v>
      </c>
      <c r="DO1289">
        <v>0</v>
      </c>
      <c r="DP1289">
        <v>0</v>
      </c>
      <c r="DQ1289">
        <v>30</v>
      </c>
      <c r="DR1289">
        <v>0</v>
      </c>
      <c r="DS1289">
        <v>0</v>
      </c>
      <c r="DT1289">
        <v>30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</row>
    <row r="1290" spans="1:136" x14ac:dyDescent="0.3">
      <c r="A1290" t="s">
        <v>391</v>
      </c>
      <c r="B1290">
        <v>140</v>
      </c>
      <c r="C1290" t="s">
        <v>3386</v>
      </c>
      <c r="D1290">
        <v>34025801800</v>
      </c>
      <c r="E1290" t="s">
        <v>3387</v>
      </c>
      <c r="F1290" t="s">
        <v>241</v>
      </c>
      <c r="G1290" t="s">
        <v>3388</v>
      </c>
      <c r="H1290">
        <v>1700</v>
      </c>
      <c r="I1290">
        <v>760</v>
      </c>
      <c r="J1290">
        <v>745</v>
      </c>
      <c r="K1290">
        <v>55</v>
      </c>
      <c r="L1290">
        <v>20</v>
      </c>
      <c r="M1290">
        <v>0</v>
      </c>
      <c r="N1290">
        <v>35</v>
      </c>
      <c r="O1290">
        <v>60</v>
      </c>
      <c r="P1290">
        <v>20</v>
      </c>
      <c r="Q1290">
        <v>30</v>
      </c>
      <c r="R1290">
        <v>10</v>
      </c>
      <c r="S1290">
        <v>170</v>
      </c>
      <c r="T1290">
        <v>55</v>
      </c>
      <c r="U1290">
        <v>35</v>
      </c>
      <c r="V1290">
        <v>80</v>
      </c>
      <c r="W1290">
        <v>130</v>
      </c>
      <c r="X1290">
        <v>70</v>
      </c>
      <c r="Y1290">
        <v>0</v>
      </c>
      <c r="Z1290">
        <v>60</v>
      </c>
      <c r="AA1290">
        <v>330</v>
      </c>
      <c r="AB1290">
        <v>245</v>
      </c>
      <c r="AC1290">
        <v>0</v>
      </c>
      <c r="AD1290">
        <v>85</v>
      </c>
      <c r="AE1290">
        <v>15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15</v>
      </c>
      <c r="AS1290">
        <v>0</v>
      </c>
      <c r="AT1290">
        <v>15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940</v>
      </c>
      <c r="BV1290">
        <v>895</v>
      </c>
      <c r="BW1290">
        <v>475</v>
      </c>
      <c r="BX1290">
        <v>170</v>
      </c>
      <c r="BY1290">
        <v>0</v>
      </c>
      <c r="BZ1290">
        <v>310</v>
      </c>
      <c r="CA1290">
        <v>180</v>
      </c>
      <c r="CB1290">
        <v>135</v>
      </c>
      <c r="CC1290">
        <v>0</v>
      </c>
      <c r="CD1290">
        <v>50</v>
      </c>
      <c r="CE1290">
        <v>105</v>
      </c>
      <c r="CF1290">
        <v>4</v>
      </c>
      <c r="CG1290">
        <v>0</v>
      </c>
      <c r="CH1290">
        <v>100</v>
      </c>
      <c r="CI1290">
        <v>10</v>
      </c>
      <c r="CJ1290">
        <v>10</v>
      </c>
      <c r="CK1290">
        <v>0</v>
      </c>
      <c r="CL1290">
        <v>0</v>
      </c>
      <c r="CM1290">
        <v>120</v>
      </c>
      <c r="CN1290">
        <v>90</v>
      </c>
      <c r="CO1290">
        <v>0</v>
      </c>
      <c r="CP1290">
        <v>35</v>
      </c>
      <c r="CQ1290">
        <v>20</v>
      </c>
      <c r="CR1290">
        <v>0</v>
      </c>
      <c r="CS1290">
        <v>0</v>
      </c>
      <c r="CT1290">
        <v>0</v>
      </c>
      <c r="CU1290">
        <v>0</v>
      </c>
      <c r="CV1290">
        <v>10</v>
      </c>
      <c r="CW1290">
        <v>10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10</v>
      </c>
      <c r="DI1290">
        <v>10</v>
      </c>
      <c r="DJ1290">
        <v>0</v>
      </c>
      <c r="DK1290">
        <v>0</v>
      </c>
      <c r="DL1290">
        <v>25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25</v>
      </c>
      <c r="DV1290">
        <v>0</v>
      </c>
      <c r="DW1290">
        <v>0</v>
      </c>
      <c r="DX1290">
        <v>25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</row>
    <row r="1291" spans="1:136" x14ac:dyDescent="0.3">
      <c r="A1291" t="s">
        <v>391</v>
      </c>
      <c r="B1291">
        <v>140</v>
      </c>
      <c r="C1291" t="s">
        <v>3389</v>
      </c>
      <c r="D1291">
        <v>34025801900</v>
      </c>
      <c r="E1291" t="s">
        <v>3390</v>
      </c>
      <c r="F1291" t="s">
        <v>241</v>
      </c>
      <c r="G1291" t="s">
        <v>3391</v>
      </c>
      <c r="H1291">
        <v>2010</v>
      </c>
      <c r="I1291">
        <v>1695</v>
      </c>
      <c r="J1291">
        <v>1685</v>
      </c>
      <c r="K1291">
        <v>150</v>
      </c>
      <c r="L1291">
        <v>65</v>
      </c>
      <c r="M1291">
        <v>0</v>
      </c>
      <c r="N1291">
        <v>85</v>
      </c>
      <c r="O1291">
        <v>210</v>
      </c>
      <c r="P1291">
        <v>150</v>
      </c>
      <c r="Q1291">
        <v>15</v>
      </c>
      <c r="R1291">
        <v>45</v>
      </c>
      <c r="S1291">
        <v>235</v>
      </c>
      <c r="T1291">
        <v>140</v>
      </c>
      <c r="U1291">
        <v>40</v>
      </c>
      <c r="V1291">
        <v>60</v>
      </c>
      <c r="W1291">
        <v>260</v>
      </c>
      <c r="X1291">
        <v>145</v>
      </c>
      <c r="Y1291">
        <v>25</v>
      </c>
      <c r="Z1291">
        <v>90</v>
      </c>
      <c r="AA1291">
        <v>830</v>
      </c>
      <c r="AB1291">
        <v>585</v>
      </c>
      <c r="AC1291">
        <v>35</v>
      </c>
      <c r="AD1291">
        <v>210</v>
      </c>
      <c r="AE1291">
        <v>10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10</v>
      </c>
      <c r="AO1291">
        <v>10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315</v>
      </c>
      <c r="BV1291">
        <v>265</v>
      </c>
      <c r="BW1291">
        <v>45</v>
      </c>
      <c r="BX1291">
        <v>35</v>
      </c>
      <c r="BY1291">
        <v>0</v>
      </c>
      <c r="BZ1291">
        <v>10</v>
      </c>
      <c r="CA1291">
        <v>50</v>
      </c>
      <c r="CB1291">
        <v>50</v>
      </c>
      <c r="CC1291">
        <v>0</v>
      </c>
      <c r="CD1291">
        <v>0</v>
      </c>
      <c r="CE1291">
        <v>40</v>
      </c>
      <c r="CF1291">
        <v>15</v>
      </c>
      <c r="CG1291">
        <v>0</v>
      </c>
      <c r="CH1291">
        <v>25</v>
      </c>
      <c r="CI1291">
        <v>0</v>
      </c>
      <c r="CJ1291">
        <v>0</v>
      </c>
      <c r="CK1291">
        <v>0</v>
      </c>
      <c r="CL1291">
        <v>0</v>
      </c>
      <c r="CM1291">
        <v>135</v>
      </c>
      <c r="CN1291">
        <v>85</v>
      </c>
      <c r="CO1291">
        <v>0</v>
      </c>
      <c r="CP1291">
        <v>45</v>
      </c>
      <c r="CQ1291">
        <v>35</v>
      </c>
      <c r="CR1291">
        <v>35</v>
      </c>
      <c r="CS1291">
        <v>35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15</v>
      </c>
      <c r="DM1291">
        <v>0</v>
      </c>
      <c r="DN1291">
        <v>0</v>
      </c>
      <c r="DO1291">
        <v>0</v>
      </c>
      <c r="DP1291">
        <v>0</v>
      </c>
      <c r="DQ1291">
        <v>15</v>
      </c>
      <c r="DR1291">
        <v>0</v>
      </c>
      <c r="DS1291">
        <v>15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</row>
    <row r="1292" spans="1:136" x14ac:dyDescent="0.3">
      <c r="A1292" t="s">
        <v>391</v>
      </c>
      <c r="B1292">
        <v>140</v>
      </c>
      <c r="C1292" t="s">
        <v>3392</v>
      </c>
      <c r="D1292">
        <v>34025802000</v>
      </c>
      <c r="E1292" t="s">
        <v>3393</v>
      </c>
      <c r="F1292" t="s">
        <v>241</v>
      </c>
      <c r="G1292" t="s">
        <v>3391</v>
      </c>
      <c r="H1292">
        <v>1325</v>
      </c>
      <c r="I1292">
        <v>855</v>
      </c>
      <c r="J1292">
        <v>840</v>
      </c>
      <c r="K1292">
        <v>100</v>
      </c>
      <c r="L1292">
        <v>20</v>
      </c>
      <c r="M1292">
        <v>0</v>
      </c>
      <c r="N1292">
        <v>85</v>
      </c>
      <c r="O1292">
        <v>35</v>
      </c>
      <c r="P1292">
        <v>25</v>
      </c>
      <c r="Q1292">
        <v>0</v>
      </c>
      <c r="R1292">
        <v>10</v>
      </c>
      <c r="S1292">
        <v>175</v>
      </c>
      <c r="T1292">
        <v>85</v>
      </c>
      <c r="U1292">
        <v>0</v>
      </c>
      <c r="V1292">
        <v>90</v>
      </c>
      <c r="W1292">
        <v>50</v>
      </c>
      <c r="X1292">
        <v>25</v>
      </c>
      <c r="Y1292">
        <v>0</v>
      </c>
      <c r="Z1292">
        <v>25</v>
      </c>
      <c r="AA1292">
        <v>475</v>
      </c>
      <c r="AB1292">
        <v>345</v>
      </c>
      <c r="AC1292">
        <v>10</v>
      </c>
      <c r="AD1292">
        <v>120</v>
      </c>
      <c r="AE1292">
        <v>10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10</v>
      </c>
      <c r="AW1292">
        <v>0</v>
      </c>
      <c r="AX1292">
        <v>10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475</v>
      </c>
      <c r="BV1292">
        <v>445</v>
      </c>
      <c r="BW1292">
        <v>80</v>
      </c>
      <c r="BX1292">
        <v>30</v>
      </c>
      <c r="BY1292">
        <v>0</v>
      </c>
      <c r="BZ1292">
        <v>50</v>
      </c>
      <c r="CA1292">
        <v>100</v>
      </c>
      <c r="CB1292">
        <v>55</v>
      </c>
      <c r="CC1292">
        <v>0</v>
      </c>
      <c r="CD1292">
        <v>40</v>
      </c>
      <c r="CE1292">
        <v>40</v>
      </c>
      <c r="CF1292">
        <v>30</v>
      </c>
      <c r="CG1292">
        <v>0</v>
      </c>
      <c r="CH1292">
        <v>10</v>
      </c>
      <c r="CI1292">
        <v>55</v>
      </c>
      <c r="CJ1292">
        <v>40</v>
      </c>
      <c r="CK1292">
        <v>0</v>
      </c>
      <c r="CL1292">
        <v>15</v>
      </c>
      <c r="CM1292">
        <v>175</v>
      </c>
      <c r="CN1292">
        <v>90</v>
      </c>
      <c r="CO1292">
        <v>0</v>
      </c>
      <c r="CP1292">
        <v>85</v>
      </c>
      <c r="CQ1292">
        <v>30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15</v>
      </c>
      <c r="DE1292">
        <v>15</v>
      </c>
      <c r="DF1292">
        <v>0</v>
      </c>
      <c r="DG1292">
        <v>0</v>
      </c>
      <c r="DH1292">
        <v>15</v>
      </c>
      <c r="DI1292">
        <v>15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</row>
    <row r="1293" spans="1:136" x14ac:dyDescent="0.3">
      <c r="A1293" t="s">
        <v>391</v>
      </c>
      <c r="B1293">
        <v>140</v>
      </c>
      <c r="C1293" t="s">
        <v>3394</v>
      </c>
      <c r="D1293">
        <v>34025802100</v>
      </c>
      <c r="E1293" t="s">
        <v>3395</v>
      </c>
      <c r="F1293" t="s">
        <v>241</v>
      </c>
      <c r="G1293" t="s">
        <v>3396</v>
      </c>
      <c r="H1293">
        <v>1635</v>
      </c>
      <c r="I1293">
        <v>700</v>
      </c>
      <c r="J1293">
        <v>690</v>
      </c>
      <c r="K1293">
        <v>10</v>
      </c>
      <c r="L1293">
        <v>10</v>
      </c>
      <c r="M1293">
        <v>0</v>
      </c>
      <c r="N1293">
        <v>0</v>
      </c>
      <c r="O1293">
        <v>80</v>
      </c>
      <c r="P1293">
        <v>35</v>
      </c>
      <c r="Q1293">
        <v>0</v>
      </c>
      <c r="R1293">
        <v>45</v>
      </c>
      <c r="S1293">
        <v>75</v>
      </c>
      <c r="T1293">
        <v>15</v>
      </c>
      <c r="U1293">
        <v>0</v>
      </c>
      <c r="V1293">
        <v>60</v>
      </c>
      <c r="W1293">
        <v>60</v>
      </c>
      <c r="X1293">
        <v>30</v>
      </c>
      <c r="Y1293">
        <v>0</v>
      </c>
      <c r="Z1293">
        <v>30</v>
      </c>
      <c r="AA1293">
        <v>465</v>
      </c>
      <c r="AB1293">
        <v>375</v>
      </c>
      <c r="AC1293">
        <v>10</v>
      </c>
      <c r="AD1293">
        <v>80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10</v>
      </c>
      <c r="BR1293">
        <v>10</v>
      </c>
      <c r="BS1293">
        <v>0</v>
      </c>
      <c r="BT1293">
        <v>0</v>
      </c>
      <c r="BU1293">
        <v>935</v>
      </c>
      <c r="BV1293">
        <v>865</v>
      </c>
      <c r="BW1293">
        <v>375</v>
      </c>
      <c r="BX1293">
        <v>70</v>
      </c>
      <c r="BY1293">
        <v>0</v>
      </c>
      <c r="BZ1293">
        <v>305</v>
      </c>
      <c r="CA1293">
        <v>235</v>
      </c>
      <c r="CB1293">
        <v>130</v>
      </c>
      <c r="CC1293">
        <v>10</v>
      </c>
      <c r="CD1293">
        <v>90</v>
      </c>
      <c r="CE1293">
        <v>160</v>
      </c>
      <c r="CF1293">
        <v>65</v>
      </c>
      <c r="CG1293">
        <v>0</v>
      </c>
      <c r="CH1293">
        <v>90</v>
      </c>
      <c r="CI1293">
        <v>30</v>
      </c>
      <c r="CJ1293">
        <v>20</v>
      </c>
      <c r="CK1293">
        <v>0</v>
      </c>
      <c r="CL1293">
        <v>10</v>
      </c>
      <c r="CM1293">
        <v>75</v>
      </c>
      <c r="CN1293">
        <v>30</v>
      </c>
      <c r="CO1293">
        <v>0</v>
      </c>
      <c r="CP1293">
        <v>45</v>
      </c>
      <c r="CQ1293">
        <v>70</v>
      </c>
      <c r="CR1293">
        <v>40</v>
      </c>
      <c r="CS1293">
        <v>40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30</v>
      </c>
      <c r="DI1293">
        <v>0</v>
      </c>
      <c r="DJ1293">
        <v>30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</row>
    <row r="1294" spans="1:136" x14ac:dyDescent="0.3">
      <c r="A1294" t="s">
        <v>391</v>
      </c>
      <c r="B1294">
        <v>140</v>
      </c>
      <c r="C1294" t="s">
        <v>3397</v>
      </c>
      <c r="D1294">
        <v>34025802200</v>
      </c>
      <c r="E1294" t="s">
        <v>3398</v>
      </c>
      <c r="F1294" t="s">
        <v>241</v>
      </c>
      <c r="G1294" t="s">
        <v>3396</v>
      </c>
      <c r="H1294">
        <v>2185</v>
      </c>
      <c r="I1294">
        <v>1885</v>
      </c>
      <c r="J1294">
        <v>1865</v>
      </c>
      <c r="K1294">
        <v>110</v>
      </c>
      <c r="L1294">
        <v>95</v>
      </c>
      <c r="M1294">
        <v>0</v>
      </c>
      <c r="N1294">
        <v>15</v>
      </c>
      <c r="O1294">
        <v>165</v>
      </c>
      <c r="P1294">
        <v>75</v>
      </c>
      <c r="Q1294">
        <v>0</v>
      </c>
      <c r="R1294">
        <v>90</v>
      </c>
      <c r="S1294">
        <v>175</v>
      </c>
      <c r="T1294">
        <v>175</v>
      </c>
      <c r="U1294">
        <v>0</v>
      </c>
      <c r="V1294">
        <v>0</v>
      </c>
      <c r="W1294">
        <v>195</v>
      </c>
      <c r="X1294">
        <v>155</v>
      </c>
      <c r="Y1294">
        <v>0</v>
      </c>
      <c r="Z1294">
        <v>40</v>
      </c>
      <c r="AA1294">
        <v>1215</v>
      </c>
      <c r="AB1294">
        <v>1105</v>
      </c>
      <c r="AC1294">
        <v>35</v>
      </c>
      <c r="AD1294">
        <v>75</v>
      </c>
      <c r="AE1294">
        <v>20</v>
      </c>
      <c r="AF1294">
        <v>0</v>
      </c>
      <c r="AG1294">
        <v>0</v>
      </c>
      <c r="AH1294">
        <v>0</v>
      </c>
      <c r="AI1294">
        <v>0</v>
      </c>
      <c r="AJ1294">
        <v>20</v>
      </c>
      <c r="AK1294">
        <v>0</v>
      </c>
      <c r="AL1294">
        <v>20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300</v>
      </c>
      <c r="BV1294">
        <v>300</v>
      </c>
      <c r="BW1294">
        <v>135</v>
      </c>
      <c r="BX1294">
        <v>0</v>
      </c>
      <c r="BY1294">
        <v>0</v>
      </c>
      <c r="BZ1294">
        <v>135</v>
      </c>
      <c r="CA1294">
        <v>85</v>
      </c>
      <c r="CB1294">
        <v>15</v>
      </c>
      <c r="CC1294">
        <v>0</v>
      </c>
      <c r="CD1294">
        <v>70</v>
      </c>
      <c r="CE1294">
        <v>65</v>
      </c>
      <c r="CF1294">
        <v>35</v>
      </c>
      <c r="CG1294">
        <v>0</v>
      </c>
      <c r="CH1294">
        <v>30</v>
      </c>
      <c r="CI1294">
        <v>0</v>
      </c>
      <c r="CJ1294">
        <v>0</v>
      </c>
      <c r="CK1294">
        <v>0</v>
      </c>
      <c r="CL1294">
        <v>0</v>
      </c>
      <c r="CM1294">
        <v>15</v>
      </c>
      <c r="CN1294">
        <v>15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</row>
    <row r="1295" spans="1:136" x14ac:dyDescent="0.3">
      <c r="A1295" t="s">
        <v>391</v>
      </c>
      <c r="B1295">
        <v>140</v>
      </c>
      <c r="C1295" t="s">
        <v>3399</v>
      </c>
      <c r="D1295">
        <v>34025802300</v>
      </c>
      <c r="E1295" t="s">
        <v>3400</v>
      </c>
      <c r="F1295" t="s">
        <v>241</v>
      </c>
      <c r="G1295" t="s">
        <v>3396</v>
      </c>
      <c r="H1295">
        <v>1425</v>
      </c>
      <c r="I1295">
        <v>1265</v>
      </c>
      <c r="J1295">
        <v>1265</v>
      </c>
      <c r="K1295">
        <v>115</v>
      </c>
      <c r="L1295">
        <v>30</v>
      </c>
      <c r="M1295">
        <v>0</v>
      </c>
      <c r="N1295">
        <v>90</v>
      </c>
      <c r="O1295">
        <v>175</v>
      </c>
      <c r="P1295">
        <v>80</v>
      </c>
      <c r="Q1295">
        <v>0</v>
      </c>
      <c r="R1295">
        <v>95</v>
      </c>
      <c r="S1295">
        <v>160</v>
      </c>
      <c r="T1295">
        <v>110</v>
      </c>
      <c r="U1295">
        <v>10</v>
      </c>
      <c r="V1295">
        <v>40</v>
      </c>
      <c r="W1295">
        <v>115</v>
      </c>
      <c r="X1295">
        <v>90</v>
      </c>
      <c r="Y1295">
        <v>0</v>
      </c>
      <c r="Z1295">
        <v>30</v>
      </c>
      <c r="AA1295">
        <v>695</v>
      </c>
      <c r="AB1295">
        <v>515</v>
      </c>
      <c r="AC1295">
        <v>15</v>
      </c>
      <c r="AD1295">
        <v>165</v>
      </c>
      <c r="AE1295">
        <v>4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4</v>
      </c>
      <c r="AW1295">
        <v>0</v>
      </c>
      <c r="AX1295">
        <v>4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160</v>
      </c>
      <c r="BV1295">
        <v>160</v>
      </c>
      <c r="BW1295">
        <v>80</v>
      </c>
      <c r="BX1295">
        <v>35</v>
      </c>
      <c r="BY1295">
        <v>0</v>
      </c>
      <c r="BZ1295">
        <v>45</v>
      </c>
      <c r="CA1295">
        <v>10</v>
      </c>
      <c r="CB1295">
        <v>10</v>
      </c>
      <c r="CC1295">
        <v>0</v>
      </c>
      <c r="CD1295">
        <v>0</v>
      </c>
      <c r="CE1295">
        <v>15</v>
      </c>
      <c r="CF1295">
        <v>15</v>
      </c>
      <c r="CG1295">
        <v>0</v>
      </c>
      <c r="CH1295">
        <v>0</v>
      </c>
      <c r="CI1295">
        <v>15</v>
      </c>
      <c r="CJ1295">
        <v>15</v>
      </c>
      <c r="CK1295">
        <v>0</v>
      </c>
      <c r="CL1295">
        <v>0</v>
      </c>
      <c r="CM1295">
        <v>35</v>
      </c>
      <c r="CN1295">
        <v>10</v>
      </c>
      <c r="CO1295">
        <v>10</v>
      </c>
      <c r="CP1295">
        <v>15</v>
      </c>
      <c r="CQ1295">
        <v>4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4</v>
      </c>
      <c r="DI1295">
        <v>4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</row>
    <row r="1296" spans="1:136" x14ac:dyDescent="0.3">
      <c r="A1296" t="s">
        <v>391</v>
      </c>
      <c r="B1296">
        <v>140</v>
      </c>
      <c r="C1296" t="s">
        <v>3401</v>
      </c>
      <c r="D1296">
        <v>34025802400</v>
      </c>
      <c r="E1296" t="s">
        <v>3402</v>
      </c>
      <c r="F1296" t="s">
        <v>241</v>
      </c>
      <c r="G1296" t="s">
        <v>3396</v>
      </c>
      <c r="H1296">
        <v>1590</v>
      </c>
      <c r="I1296">
        <v>1320</v>
      </c>
      <c r="J1296">
        <v>1315</v>
      </c>
      <c r="K1296">
        <v>100</v>
      </c>
      <c r="L1296">
        <v>45</v>
      </c>
      <c r="M1296">
        <v>4</v>
      </c>
      <c r="N1296">
        <v>50</v>
      </c>
      <c r="O1296">
        <v>145</v>
      </c>
      <c r="P1296">
        <v>50</v>
      </c>
      <c r="Q1296">
        <v>0</v>
      </c>
      <c r="R1296">
        <v>95</v>
      </c>
      <c r="S1296">
        <v>140</v>
      </c>
      <c r="T1296">
        <v>115</v>
      </c>
      <c r="U1296">
        <v>0</v>
      </c>
      <c r="V1296">
        <v>25</v>
      </c>
      <c r="W1296">
        <v>190</v>
      </c>
      <c r="X1296">
        <v>145</v>
      </c>
      <c r="Y1296">
        <v>0</v>
      </c>
      <c r="Z1296">
        <v>40</v>
      </c>
      <c r="AA1296">
        <v>740</v>
      </c>
      <c r="AB1296">
        <v>630</v>
      </c>
      <c r="AC1296">
        <v>15</v>
      </c>
      <c r="AD1296">
        <v>95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10</v>
      </c>
      <c r="BR1296">
        <v>10</v>
      </c>
      <c r="BS1296">
        <v>0</v>
      </c>
      <c r="BT1296">
        <v>0</v>
      </c>
      <c r="BU1296">
        <v>265</v>
      </c>
      <c r="BV1296">
        <v>265</v>
      </c>
      <c r="BW1296">
        <v>100</v>
      </c>
      <c r="BX1296">
        <v>35</v>
      </c>
      <c r="BY1296">
        <v>0</v>
      </c>
      <c r="BZ1296">
        <v>70</v>
      </c>
      <c r="CA1296">
        <v>60</v>
      </c>
      <c r="CB1296">
        <v>0</v>
      </c>
      <c r="CC1296">
        <v>0</v>
      </c>
      <c r="CD1296">
        <v>60</v>
      </c>
      <c r="CE1296">
        <v>10</v>
      </c>
      <c r="CF1296">
        <v>4</v>
      </c>
      <c r="CG1296">
        <v>0</v>
      </c>
      <c r="CH1296">
        <v>4</v>
      </c>
      <c r="CI1296">
        <v>0</v>
      </c>
      <c r="CJ1296">
        <v>0</v>
      </c>
      <c r="CK1296">
        <v>0</v>
      </c>
      <c r="CL1296">
        <v>0</v>
      </c>
      <c r="CM1296">
        <v>95</v>
      </c>
      <c r="CN1296">
        <v>65</v>
      </c>
      <c r="CO1296">
        <v>0</v>
      </c>
      <c r="CP1296">
        <v>30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</row>
    <row r="1297" spans="1:136" x14ac:dyDescent="0.3">
      <c r="A1297" t="s">
        <v>391</v>
      </c>
      <c r="B1297">
        <v>140</v>
      </c>
      <c r="C1297" t="s">
        <v>3403</v>
      </c>
      <c r="D1297">
        <v>34025802500</v>
      </c>
      <c r="E1297" t="s">
        <v>3404</v>
      </c>
      <c r="F1297" t="s">
        <v>241</v>
      </c>
      <c r="G1297" t="s">
        <v>3405</v>
      </c>
      <c r="H1297">
        <v>1930</v>
      </c>
      <c r="I1297">
        <v>1785</v>
      </c>
      <c r="J1297">
        <v>1775</v>
      </c>
      <c r="K1297">
        <v>120</v>
      </c>
      <c r="L1297">
        <v>75</v>
      </c>
      <c r="M1297">
        <v>0</v>
      </c>
      <c r="N1297">
        <v>45</v>
      </c>
      <c r="O1297">
        <v>155</v>
      </c>
      <c r="P1297">
        <v>100</v>
      </c>
      <c r="Q1297">
        <v>0</v>
      </c>
      <c r="R1297">
        <v>55</v>
      </c>
      <c r="S1297">
        <v>135</v>
      </c>
      <c r="T1297">
        <v>100</v>
      </c>
      <c r="U1297">
        <v>0</v>
      </c>
      <c r="V1297">
        <v>35</v>
      </c>
      <c r="W1297">
        <v>200</v>
      </c>
      <c r="X1297">
        <v>170</v>
      </c>
      <c r="Y1297">
        <v>15</v>
      </c>
      <c r="Z1297">
        <v>20</v>
      </c>
      <c r="AA1297">
        <v>1165</v>
      </c>
      <c r="AB1297">
        <v>925</v>
      </c>
      <c r="AC1297">
        <v>25</v>
      </c>
      <c r="AD1297">
        <v>215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10</v>
      </c>
      <c r="BJ1297">
        <v>0</v>
      </c>
      <c r="BK1297">
        <v>10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145</v>
      </c>
      <c r="BV1297">
        <v>145</v>
      </c>
      <c r="BW1297">
        <v>30</v>
      </c>
      <c r="BX1297">
        <v>25</v>
      </c>
      <c r="BY1297">
        <v>0</v>
      </c>
      <c r="BZ1297">
        <v>10</v>
      </c>
      <c r="CA1297">
        <v>0</v>
      </c>
      <c r="CB1297">
        <v>0</v>
      </c>
      <c r="CC1297">
        <v>0</v>
      </c>
      <c r="CD1297">
        <v>0</v>
      </c>
      <c r="CE1297">
        <v>20</v>
      </c>
      <c r="CF1297">
        <v>20</v>
      </c>
      <c r="CG1297">
        <v>0</v>
      </c>
      <c r="CH1297">
        <v>0</v>
      </c>
      <c r="CI1297">
        <v>10</v>
      </c>
      <c r="CJ1297">
        <v>0</v>
      </c>
      <c r="CK1297">
        <v>0</v>
      </c>
      <c r="CL1297">
        <v>10</v>
      </c>
      <c r="CM1297">
        <v>85</v>
      </c>
      <c r="CN1297">
        <v>60</v>
      </c>
      <c r="CO1297">
        <v>0</v>
      </c>
      <c r="CP1297">
        <v>30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</row>
    <row r="1298" spans="1:136" x14ac:dyDescent="0.3">
      <c r="A1298" t="s">
        <v>391</v>
      </c>
      <c r="B1298">
        <v>140</v>
      </c>
      <c r="C1298" t="s">
        <v>3406</v>
      </c>
      <c r="D1298">
        <v>34025802600</v>
      </c>
      <c r="E1298" t="s">
        <v>3407</v>
      </c>
      <c r="F1298" t="s">
        <v>241</v>
      </c>
      <c r="G1298" t="s">
        <v>3405</v>
      </c>
      <c r="H1298">
        <v>1100</v>
      </c>
      <c r="I1298">
        <v>1020</v>
      </c>
      <c r="J1298">
        <v>980</v>
      </c>
      <c r="K1298">
        <v>55</v>
      </c>
      <c r="L1298">
        <v>20</v>
      </c>
      <c r="M1298">
        <v>0</v>
      </c>
      <c r="N1298">
        <v>35</v>
      </c>
      <c r="O1298">
        <v>120</v>
      </c>
      <c r="P1298">
        <v>50</v>
      </c>
      <c r="Q1298">
        <v>0</v>
      </c>
      <c r="R1298">
        <v>70</v>
      </c>
      <c r="S1298">
        <v>185</v>
      </c>
      <c r="T1298">
        <v>80</v>
      </c>
      <c r="U1298">
        <v>35</v>
      </c>
      <c r="V1298">
        <v>65</v>
      </c>
      <c r="W1298">
        <v>120</v>
      </c>
      <c r="X1298">
        <v>65</v>
      </c>
      <c r="Y1298">
        <v>0</v>
      </c>
      <c r="Z1298">
        <v>55</v>
      </c>
      <c r="AA1298">
        <v>495</v>
      </c>
      <c r="AB1298">
        <v>435</v>
      </c>
      <c r="AC1298">
        <v>10</v>
      </c>
      <c r="AD1298">
        <v>50</v>
      </c>
      <c r="AE1298">
        <v>40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40</v>
      </c>
      <c r="AW1298">
        <v>20</v>
      </c>
      <c r="AX1298">
        <v>20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80</v>
      </c>
      <c r="BV1298">
        <v>80</v>
      </c>
      <c r="BW1298">
        <v>20</v>
      </c>
      <c r="BX1298">
        <v>0</v>
      </c>
      <c r="BY1298">
        <v>0</v>
      </c>
      <c r="BZ1298">
        <v>20</v>
      </c>
      <c r="CA1298">
        <v>20</v>
      </c>
      <c r="CB1298">
        <v>20</v>
      </c>
      <c r="CC1298">
        <v>0</v>
      </c>
      <c r="CD1298">
        <v>0</v>
      </c>
      <c r="CE1298">
        <v>15</v>
      </c>
      <c r="CF1298">
        <v>15</v>
      </c>
      <c r="CG1298">
        <v>0</v>
      </c>
      <c r="CH1298">
        <v>0</v>
      </c>
      <c r="CI1298">
        <v>30</v>
      </c>
      <c r="CJ1298">
        <v>30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</row>
    <row r="1299" spans="1:136" x14ac:dyDescent="0.3">
      <c r="A1299" t="s">
        <v>391</v>
      </c>
      <c r="B1299">
        <v>140</v>
      </c>
      <c r="C1299" t="s">
        <v>3408</v>
      </c>
      <c r="D1299">
        <v>34025802700</v>
      </c>
      <c r="E1299" t="s">
        <v>3409</v>
      </c>
      <c r="F1299" t="s">
        <v>241</v>
      </c>
      <c r="G1299" t="s">
        <v>3405</v>
      </c>
      <c r="H1299">
        <v>1795</v>
      </c>
      <c r="I1299">
        <v>935</v>
      </c>
      <c r="J1299">
        <v>900</v>
      </c>
      <c r="K1299">
        <v>70</v>
      </c>
      <c r="L1299">
        <v>25</v>
      </c>
      <c r="M1299">
        <v>0</v>
      </c>
      <c r="N1299">
        <v>45</v>
      </c>
      <c r="O1299">
        <v>85</v>
      </c>
      <c r="P1299">
        <v>45</v>
      </c>
      <c r="Q1299">
        <v>0</v>
      </c>
      <c r="R1299">
        <v>40</v>
      </c>
      <c r="S1299">
        <v>160</v>
      </c>
      <c r="T1299">
        <v>95</v>
      </c>
      <c r="U1299">
        <v>25</v>
      </c>
      <c r="V1299">
        <v>40</v>
      </c>
      <c r="W1299">
        <v>75</v>
      </c>
      <c r="X1299">
        <v>60</v>
      </c>
      <c r="Y1299">
        <v>0</v>
      </c>
      <c r="Z1299">
        <v>10</v>
      </c>
      <c r="AA1299">
        <v>510</v>
      </c>
      <c r="AB1299">
        <v>430</v>
      </c>
      <c r="AC1299">
        <v>0</v>
      </c>
      <c r="AD1299">
        <v>80</v>
      </c>
      <c r="AE1299">
        <v>35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20</v>
      </c>
      <c r="AO1299">
        <v>20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15</v>
      </c>
      <c r="AW1299">
        <v>15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855</v>
      </c>
      <c r="BV1299">
        <v>835</v>
      </c>
      <c r="BW1299">
        <v>100</v>
      </c>
      <c r="BX1299">
        <v>40</v>
      </c>
      <c r="BY1299">
        <v>0</v>
      </c>
      <c r="BZ1299">
        <v>60</v>
      </c>
      <c r="CA1299">
        <v>190</v>
      </c>
      <c r="CB1299">
        <v>100</v>
      </c>
      <c r="CC1299">
        <v>0</v>
      </c>
      <c r="CD1299">
        <v>90</v>
      </c>
      <c r="CE1299">
        <v>155</v>
      </c>
      <c r="CF1299">
        <v>55</v>
      </c>
      <c r="CG1299">
        <v>0</v>
      </c>
      <c r="CH1299">
        <v>95</v>
      </c>
      <c r="CI1299">
        <v>105</v>
      </c>
      <c r="CJ1299">
        <v>65</v>
      </c>
      <c r="CK1299">
        <v>0</v>
      </c>
      <c r="CL1299">
        <v>40</v>
      </c>
      <c r="CM1299">
        <v>285</v>
      </c>
      <c r="CN1299">
        <v>120</v>
      </c>
      <c r="CO1299">
        <v>20</v>
      </c>
      <c r="CP1299">
        <v>145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20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20</v>
      </c>
      <c r="DV1299">
        <v>20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</row>
    <row r="1300" spans="1:136" x14ac:dyDescent="0.3">
      <c r="A1300" t="s">
        <v>391</v>
      </c>
      <c r="B1300">
        <v>140</v>
      </c>
      <c r="C1300" t="s">
        <v>3410</v>
      </c>
      <c r="D1300">
        <v>34025802800</v>
      </c>
      <c r="E1300" t="s">
        <v>3411</v>
      </c>
      <c r="F1300" t="s">
        <v>241</v>
      </c>
      <c r="G1300" t="s">
        <v>3405</v>
      </c>
      <c r="H1300">
        <v>1510</v>
      </c>
      <c r="I1300">
        <v>1165</v>
      </c>
      <c r="J1300">
        <v>1165</v>
      </c>
      <c r="K1300">
        <v>50</v>
      </c>
      <c r="L1300">
        <v>0</v>
      </c>
      <c r="M1300">
        <v>0</v>
      </c>
      <c r="N1300">
        <v>50</v>
      </c>
      <c r="O1300">
        <v>70</v>
      </c>
      <c r="P1300">
        <v>35</v>
      </c>
      <c r="Q1300">
        <v>0</v>
      </c>
      <c r="R1300">
        <v>35</v>
      </c>
      <c r="S1300">
        <v>60</v>
      </c>
      <c r="T1300">
        <v>40</v>
      </c>
      <c r="U1300">
        <v>0</v>
      </c>
      <c r="V1300">
        <v>20</v>
      </c>
      <c r="W1300">
        <v>60</v>
      </c>
      <c r="X1300">
        <v>30</v>
      </c>
      <c r="Y1300">
        <v>0</v>
      </c>
      <c r="Z1300">
        <v>30</v>
      </c>
      <c r="AA1300">
        <v>925</v>
      </c>
      <c r="AB1300">
        <v>805</v>
      </c>
      <c r="AC1300">
        <v>20</v>
      </c>
      <c r="AD1300">
        <v>100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345</v>
      </c>
      <c r="BV1300">
        <v>345</v>
      </c>
      <c r="BW1300">
        <v>75</v>
      </c>
      <c r="BX1300">
        <v>10</v>
      </c>
      <c r="BY1300">
        <v>0</v>
      </c>
      <c r="BZ1300">
        <v>65</v>
      </c>
      <c r="CA1300">
        <v>0</v>
      </c>
      <c r="CB1300">
        <v>0</v>
      </c>
      <c r="CC1300">
        <v>0</v>
      </c>
      <c r="CD1300">
        <v>0</v>
      </c>
      <c r="CE1300">
        <v>40</v>
      </c>
      <c r="CF1300">
        <v>40</v>
      </c>
      <c r="CG1300">
        <v>0</v>
      </c>
      <c r="CH1300">
        <v>0</v>
      </c>
      <c r="CI1300">
        <v>35</v>
      </c>
      <c r="CJ1300">
        <v>25</v>
      </c>
      <c r="CK1300">
        <v>0</v>
      </c>
      <c r="CL1300">
        <v>10</v>
      </c>
      <c r="CM1300">
        <v>195</v>
      </c>
      <c r="CN1300">
        <v>90</v>
      </c>
      <c r="CO1300">
        <v>0</v>
      </c>
      <c r="CP1300">
        <v>105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</row>
    <row r="1301" spans="1:136" x14ac:dyDescent="0.3">
      <c r="A1301" t="s">
        <v>391</v>
      </c>
      <c r="B1301">
        <v>140</v>
      </c>
      <c r="C1301" t="s">
        <v>3412</v>
      </c>
      <c r="D1301">
        <v>34025802900</v>
      </c>
      <c r="E1301" t="s">
        <v>3413</v>
      </c>
      <c r="F1301" t="s">
        <v>241</v>
      </c>
      <c r="G1301" t="s">
        <v>3405</v>
      </c>
      <c r="H1301">
        <v>1700</v>
      </c>
      <c r="I1301">
        <v>1410</v>
      </c>
      <c r="J1301">
        <v>1410</v>
      </c>
      <c r="K1301">
        <v>145</v>
      </c>
      <c r="L1301">
        <v>55</v>
      </c>
      <c r="M1301">
        <v>0</v>
      </c>
      <c r="N1301">
        <v>90</v>
      </c>
      <c r="O1301">
        <v>115</v>
      </c>
      <c r="P1301">
        <v>35</v>
      </c>
      <c r="Q1301">
        <v>0</v>
      </c>
      <c r="R1301">
        <v>80</v>
      </c>
      <c r="S1301">
        <v>160</v>
      </c>
      <c r="T1301">
        <v>85</v>
      </c>
      <c r="U1301">
        <v>0</v>
      </c>
      <c r="V1301">
        <v>70</v>
      </c>
      <c r="W1301">
        <v>110</v>
      </c>
      <c r="X1301">
        <v>90</v>
      </c>
      <c r="Y1301">
        <v>0</v>
      </c>
      <c r="Z1301">
        <v>20</v>
      </c>
      <c r="AA1301">
        <v>880</v>
      </c>
      <c r="AB1301">
        <v>710</v>
      </c>
      <c r="AC1301">
        <v>20</v>
      </c>
      <c r="AD1301">
        <v>145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290</v>
      </c>
      <c r="BV1301">
        <v>290</v>
      </c>
      <c r="BW1301">
        <v>85</v>
      </c>
      <c r="BX1301">
        <v>35</v>
      </c>
      <c r="BY1301">
        <v>0</v>
      </c>
      <c r="BZ1301">
        <v>50</v>
      </c>
      <c r="CA1301">
        <v>35</v>
      </c>
      <c r="CB1301">
        <v>10</v>
      </c>
      <c r="CC1301">
        <v>0</v>
      </c>
      <c r="CD1301">
        <v>25</v>
      </c>
      <c r="CE1301">
        <v>45</v>
      </c>
      <c r="CF1301">
        <v>35</v>
      </c>
      <c r="CG1301">
        <v>0</v>
      </c>
      <c r="CH1301">
        <v>10</v>
      </c>
      <c r="CI1301">
        <v>25</v>
      </c>
      <c r="CJ1301">
        <v>25</v>
      </c>
      <c r="CK1301">
        <v>0</v>
      </c>
      <c r="CL1301">
        <v>0</v>
      </c>
      <c r="CM1301">
        <v>100</v>
      </c>
      <c r="CN1301">
        <v>45</v>
      </c>
      <c r="CO1301">
        <v>0</v>
      </c>
      <c r="CP1301">
        <v>55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</row>
    <row r="1302" spans="1:136" x14ac:dyDescent="0.3">
      <c r="A1302" t="s">
        <v>391</v>
      </c>
      <c r="B1302">
        <v>140</v>
      </c>
      <c r="C1302" t="s">
        <v>3414</v>
      </c>
      <c r="D1302">
        <v>34025803000</v>
      </c>
      <c r="E1302" t="s">
        <v>3415</v>
      </c>
      <c r="F1302" t="s">
        <v>241</v>
      </c>
      <c r="G1302" t="s">
        <v>3416</v>
      </c>
      <c r="H1302">
        <v>705</v>
      </c>
      <c r="I1302">
        <v>620</v>
      </c>
      <c r="J1302">
        <v>620</v>
      </c>
      <c r="K1302">
        <v>50</v>
      </c>
      <c r="L1302">
        <v>40</v>
      </c>
      <c r="M1302">
        <v>0</v>
      </c>
      <c r="N1302">
        <v>10</v>
      </c>
      <c r="O1302">
        <v>40</v>
      </c>
      <c r="P1302">
        <v>30</v>
      </c>
      <c r="Q1302">
        <v>0</v>
      </c>
      <c r="R1302">
        <v>10</v>
      </c>
      <c r="S1302">
        <v>45</v>
      </c>
      <c r="T1302">
        <v>35</v>
      </c>
      <c r="U1302">
        <v>0</v>
      </c>
      <c r="V1302">
        <v>10</v>
      </c>
      <c r="W1302">
        <v>15</v>
      </c>
      <c r="X1302">
        <v>10</v>
      </c>
      <c r="Y1302">
        <v>0</v>
      </c>
      <c r="Z1302">
        <v>4</v>
      </c>
      <c r="AA1302">
        <v>465</v>
      </c>
      <c r="AB1302">
        <v>380</v>
      </c>
      <c r="AC1302">
        <v>10</v>
      </c>
      <c r="AD1302">
        <v>75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85</v>
      </c>
      <c r="BV1302">
        <v>85</v>
      </c>
      <c r="BW1302">
        <v>30</v>
      </c>
      <c r="BX1302">
        <v>25</v>
      </c>
      <c r="BY1302">
        <v>0</v>
      </c>
      <c r="BZ1302">
        <v>4</v>
      </c>
      <c r="CA1302">
        <v>0</v>
      </c>
      <c r="CB1302">
        <v>0</v>
      </c>
      <c r="CC1302">
        <v>0</v>
      </c>
      <c r="CD1302">
        <v>0</v>
      </c>
      <c r="CE1302">
        <v>4</v>
      </c>
      <c r="CF1302">
        <v>0</v>
      </c>
      <c r="CG1302">
        <v>0</v>
      </c>
      <c r="CH1302">
        <v>4</v>
      </c>
      <c r="CI1302">
        <v>4</v>
      </c>
      <c r="CJ1302">
        <v>4</v>
      </c>
      <c r="CK1302">
        <v>0</v>
      </c>
      <c r="CL1302">
        <v>0</v>
      </c>
      <c r="CM1302">
        <v>45</v>
      </c>
      <c r="CN1302">
        <v>30</v>
      </c>
      <c r="CO1302">
        <v>0</v>
      </c>
      <c r="CP1302">
        <v>15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</row>
    <row r="1303" spans="1:136" x14ac:dyDescent="0.3">
      <c r="A1303" t="s">
        <v>391</v>
      </c>
      <c r="B1303">
        <v>140</v>
      </c>
      <c r="C1303" t="s">
        <v>3417</v>
      </c>
      <c r="D1303">
        <v>34025803100</v>
      </c>
      <c r="E1303" t="s">
        <v>3418</v>
      </c>
      <c r="F1303" t="s">
        <v>241</v>
      </c>
      <c r="G1303" t="s">
        <v>3416</v>
      </c>
      <c r="H1303">
        <v>2090</v>
      </c>
      <c r="I1303">
        <v>1450</v>
      </c>
      <c r="J1303">
        <v>1445</v>
      </c>
      <c r="K1303">
        <v>40</v>
      </c>
      <c r="L1303">
        <v>30</v>
      </c>
      <c r="M1303">
        <v>0</v>
      </c>
      <c r="N1303">
        <v>4</v>
      </c>
      <c r="O1303">
        <v>80</v>
      </c>
      <c r="P1303">
        <v>35</v>
      </c>
      <c r="Q1303">
        <v>0</v>
      </c>
      <c r="R1303">
        <v>45</v>
      </c>
      <c r="S1303">
        <v>70</v>
      </c>
      <c r="T1303">
        <v>35</v>
      </c>
      <c r="U1303">
        <v>0</v>
      </c>
      <c r="V1303">
        <v>30</v>
      </c>
      <c r="W1303">
        <v>150</v>
      </c>
      <c r="X1303">
        <v>100</v>
      </c>
      <c r="Y1303">
        <v>0</v>
      </c>
      <c r="Z1303">
        <v>50</v>
      </c>
      <c r="AA1303">
        <v>1105</v>
      </c>
      <c r="AB1303">
        <v>795</v>
      </c>
      <c r="AC1303">
        <v>45</v>
      </c>
      <c r="AD1303">
        <v>270</v>
      </c>
      <c r="AE1303">
        <v>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4</v>
      </c>
      <c r="AS1303">
        <v>0</v>
      </c>
      <c r="AT1303">
        <v>4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635</v>
      </c>
      <c r="BV1303">
        <v>635</v>
      </c>
      <c r="BW1303">
        <v>135</v>
      </c>
      <c r="BX1303">
        <v>30</v>
      </c>
      <c r="BY1303">
        <v>0</v>
      </c>
      <c r="BZ1303">
        <v>105</v>
      </c>
      <c r="CA1303">
        <v>100</v>
      </c>
      <c r="CB1303">
        <v>50</v>
      </c>
      <c r="CC1303">
        <v>0</v>
      </c>
      <c r="CD1303">
        <v>50</v>
      </c>
      <c r="CE1303">
        <v>90</v>
      </c>
      <c r="CF1303">
        <v>75</v>
      </c>
      <c r="CG1303">
        <v>0</v>
      </c>
      <c r="CH1303">
        <v>15</v>
      </c>
      <c r="CI1303">
        <v>65</v>
      </c>
      <c r="CJ1303">
        <v>30</v>
      </c>
      <c r="CK1303">
        <v>0</v>
      </c>
      <c r="CL1303">
        <v>35</v>
      </c>
      <c r="CM1303">
        <v>245</v>
      </c>
      <c r="CN1303">
        <v>35</v>
      </c>
      <c r="CO1303">
        <v>10</v>
      </c>
      <c r="CP1303">
        <v>200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</row>
    <row r="1304" spans="1:136" x14ac:dyDescent="0.3">
      <c r="A1304" t="s">
        <v>391</v>
      </c>
      <c r="B1304">
        <v>140</v>
      </c>
      <c r="C1304" t="s">
        <v>3419</v>
      </c>
      <c r="D1304">
        <v>34025803201</v>
      </c>
      <c r="E1304" t="s">
        <v>3420</v>
      </c>
      <c r="F1304" t="s">
        <v>241</v>
      </c>
      <c r="G1304" t="s">
        <v>3421</v>
      </c>
      <c r="H1304">
        <v>1325</v>
      </c>
      <c r="I1304">
        <v>715</v>
      </c>
      <c r="J1304">
        <v>705</v>
      </c>
      <c r="K1304">
        <v>20</v>
      </c>
      <c r="L1304">
        <v>20</v>
      </c>
      <c r="M1304">
        <v>0</v>
      </c>
      <c r="N1304">
        <v>0</v>
      </c>
      <c r="O1304">
        <v>55</v>
      </c>
      <c r="P1304">
        <v>45</v>
      </c>
      <c r="Q1304">
        <v>0</v>
      </c>
      <c r="R1304">
        <v>10</v>
      </c>
      <c r="S1304">
        <v>35</v>
      </c>
      <c r="T1304">
        <v>35</v>
      </c>
      <c r="U1304">
        <v>0</v>
      </c>
      <c r="V1304">
        <v>0</v>
      </c>
      <c r="W1304">
        <v>115</v>
      </c>
      <c r="X1304">
        <v>70</v>
      </c>
      <c r="Y1304">
        <v>0</v>
      </c>
      <c r="Z1304">
        <v>50</v>
      </c>
      <c r="AA1304">
        <v>480</v>
      </c>
      <c r="AB1304">
        <v>445</v>
      </c>
      <c r="AC1304">
        <v>10</v>
      </c>
      <c r="AD1304">
        <v>25</v>
      </c>
      <c r="AE1304">
        <v>10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10</v>
      </c>
      <c r="AS1304">
        <v>10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610</v>
      </c>
      <c r="BV1304">
        <v>585</v>
      </c>
      <c r="BW1304">
        <v>65</v>
      </c>
      <c r="BX1304">
        <v>45</v>
      </c>
      <c r="BY1304">
        <v>0</v>
      </c>
      <c r="BZ1304">
        <v>20</v>
      </c>
      <c r="CA1304">
        <v>120</v>
      </c>
      <c r="CB1304">
        <v>10</v>
      </c>
      <c r="CC1304">
        <v>10</v>
      </c>
      <c r="CD1304">
        <v>100</v>
      </c>
      <c r="CE1304">
        <v>95</v>
      </c>
      <c r="CF1304">
        <v>30</v>
      </c>
      <c r="CG1304">
        <v>0</v>
      </c>
      <c r="CH1304">
        <v>65</v>
      </c>
      <c r="CI1304">
        <v>165</v>
      </c>
      <c r="CJ1304">
        <v>90</v>
      </c>
      <c r="CK1304">
        <v>35</v>
      </c>
      <c r="CL1304">
        <v>40</v>
      </c>
      <c r="CM1304">
        <v>140</v>
      </c>
      <c r="CN1304">
        <v>85</v>
      </c>
      <c r="CO1304">
        <v>0</v>
      </c>
      <c r="CP1304">
        <v>60</v>
      </c>
      <c r="CQ1304">
        <v>25</v>
      </c>
      <c r="CR1304">
        <v>0</v>
      </c>
      <c r="CS1304">
        <v>0</v>
      </c>
      <c r="CT1304">
        <v>0</v>
      </c>
      <c r="CU1304">
        <v>0</v>
      </c>
      <c r="CV1304">
        <v>10</v>
      </c>
      <c r="CW1304">
        <v>0</v>
      </c>
      <c r="CX1304">
        <v>10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15</v>
      </c>
      <c r="DI1304">
        <v>15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</row>
    <row r="1305" spans="1:136" x14ac:dyDescent="0.3">
      <c r="A1305" t="s">
        <v>391</v>
      </c>
      <c r="B1305">
        <v>140</v>
      </c>
      <c r="C1305" t="s">
        <v>3422</v>
      </c>
      <c r="D1305">
        <v>34025803202</v>
      </c>
      <c r="E1305" t="s">
        <v>3423</v>
      </c>
      <c r="F1305" t="s">
        <v>241</v>
      </c>
      <c r="G1305" t="s">
        <v>3421</v>
      </c>
      <c r="H1305">
        <v>1555</v>
      </c>
      <c r="I1305">
        <v>1230</v>
      </c>
      <c r="J1305">
        <v>1230</v>
      </c>
      <c r="K1305">
        <v>115</v>
      </c>
      <c r="L1305">
        <v>20</v>
      </c>
      <c r="M1305">
        <v>15</v>
      </c>
      <c r="N1305">
        <v>80</v>
      </c>
      <c r="O1305">
        <v>95</v>
      </c>
      <c r="P1305">
        <v>45</v>
      </c>
      <c r="Q1305">
        <v>0</v>
      </c>
      <c r="R1305">
        <v>50</v>
      </c>
      <c r="S1305">
        <v>110</v>
      </c>
      <c r="T1305">
        <v>60</v>
      </c>
      <c r="U1305">
        <v>0</v>
      </c>
      <c r="V1305">
        <v>50</v>
      </c>
      <c r="W1305">
        <v>155</v>
      </c>
      <c r="X1305">
        <v>110</v>
      </c>
      <c r="Y1305">
        <v>0</v>
      </c>
      <c r="Z1305">
        <v>45</v>
      </c>
      <c r="AA1305">
        <v>755</v>
      </c>
      <c r="AB1305">
        <v>625</v>
      </c>
      <c r="AC1305">
        <v>0</v>
      </c>
      <c r="AD1305">
        <v>130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325</v>
      </c>
      <c r="BV1305">
        <v>325</v>
      </c>
      <c r="BW1305">
        <v>110</v>
      </c>
      <c r="BX1305">
        <v>35</v>
      </c>
      <c r="BY1305">
        <v>0</v>
      </c>
      <c r="BZ1305">
        <v>75</v>
      </c>
      <c r="CA1305">
        <v>10</v>
      </c>
      <c r="CB1305">
        <v>0</v>
      </c>
      <c r="CC1305">
        <v>0</v>
      </c>
      <c r="CD1305">
        <v>10</v>
      </c>
      <c r="CE1305">
        <v>20</v>
      </c>
      <c r="CF1305">
        <v>10</v>
      </c>
      <c r="CG1305">
        <v>0</v>
      </c>
      <c r="CH1305">
        <v>10</v>
      </c>
      <c r="CI1305">
        <v>0</v>
      </c>
      <c r="CJ1305">
        <v>0</v>
      </c>
      <c r="CK1305">
        <v>0</v>
      </c>
      <c r="CL1305">
        <v>0</v>
      </c>
      <c r="CM1305">
        <v>185</v>
      </c>
      <c r="CN1305">
        <v>125</v>
      </c>
      <c r="CO1305">
        <v>0</v>
      </c>
      <c r="CP1305">
        <v>60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</row>
    <row r="1306" spans="1:136" x14ac:dyDescent="0.3">
      <c r="A1306" t="s">
        <v>391</v>
      </c>
      <c r="B1306">
        <v>140</v>
      </c>
      <c r="C1306" t="s">
        <v>3424</v>
      </c>
      <c r="D1306">
        <v>34025803300</v>
      </c>
      <c r="E1306" t="s">
        <v>3425</v>
      </c>
      <c r="F1306" t="s">
        <v>241</v>
      </c>
      <c r="G1306" t="s">
        <v>3421</v>
      </c>
      <c r="H1306">
        <v>2050</v>
      </c>
      <c r="I1306">
        <v>1700</v>
      </c>
      <c r="J1306">
        <v>1685</v>
      </c>
      <c r="K1306">
        <v>25</v>
      </c>
      <c r="L1306">
        <v>25</v>
      </c>
      <c r="M1306">
        <v>0</v>
      </c>
      <c r="N1306">
        <v>0</v>
      </c>
      <c r="O1306">
        <v>115</v>
      </c>
      <c r="P1306">
        <v>70</v>
      </c>
      <c r="Q1306">
        <v>15</v>
      </c>
      <c r="R1306">
        <v>30</v>
      </c>
      <c r="S1306">
        <v>130</v>
      </c>
      <c r="T1306">
        <v>95</v>
      </c>
      <c r="U1306">
        <v>0</v>
      </c>
      <c r="V1306">
        <v>35</v>
      </c>
      <c r="W1306">
        <v>15</v>
      </c>
      <c r="X1306">
        <v>15</v>
      </c>
      <c r="Y1306">
        <v>0</v>
      </c>
      <c r="Z1306">
        <v>0</v>
      </c>
      <c r="AA1306">
        <v>1400</v>
      </c>
      <c r="AB1306">
        <v>1335</v>
      </c>
      <c r="AC1306">
        <v>0</v>
      </c>
      <c r="AD1306">
        <v>70</v>
      </c>
      <c r="AE1306">
        <v>15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15</v>
      </c>
      <c r="AW1306">
        <v>0</v>
      </c>
      <c r="AX1306">
        <v>15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350</v>
      </c>
      <c r="BV1306">
        <v>350</v>
      </c>
      <c r="BW1306">
        <v>145</v>
      </c>
      <c r="BX1306">
        <v>15</v>
      </c>
      <c r="BY1306">
        <v>0</v>
      </c>
      <c r="BZ1306">
        <v>130</v>
      </c>
      <c r="CA1306">
        <v>105</v>
      </c>
      <c r="CB1306">
        <v>95</v>
      </c>
      <c r="CC1306">
        <v>0</v>
      </c>
      <c r="CD1306">
        <v>10</v>
      </c>
      <c r="CE1306">
        <v>15</v>
      </c>
      <c r="CF1306">
        <v>0</v>
      </c>
      <c r="CG1306">
        <v>0</v>
      </c>
      <c r="CH1306">
        <v>15</v>
      </c>
      <c r="CI1306">
        <v>0</v>
      </c>
      <c r="CJ1306">
        <v>0</v>
      </c>
      <c r="CK1306">
        <v>0</v>
      </c>
      <c r="CL1306">
        <v>0</v>
      </c>
      <c r="CM1306">
        <v>80</v>
      </c>
      <c r="CN1306">
        <v>60</v>
      </c>
      <c r="CO1306">
        <v>0</v>
      </c>
      <c r="CP1306">
        <v>20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</row>
    <row r="1307" spans="1:136" x14ac:dyDescent="0.3">
      <c r="A1307" t="s">
        <v>391</v>
      </c>
      <c r="B1307">
        <v>140</v>
      </c>
      <c r="C1307" t="s">
        <v>3426</v>
      </c>
      <c r="D1307">
        <v>34025803400</v>
      </c>
      <c r="E1307" t="s">
        <v>3427</v>
      </c>
      <c r="F1307" t="s">
        <v>241</v>
      </c>
      <c r="G1307" t="s">
        <v>3428</v>
      </c>
      <c r="H1307">
        <v>1930</v>
      </c>
      <c r="I1307">
        <v>1865</v>
      </c>
      <c r="J1307">
        <v>1865</v>
      </c>
      <c r="K1307">
        <v>0</v>
      </c>
      <c r="L1307">
        <v>0</v>
      </c>
      <c r="M1307">
        <v>0</v>
      </c>
      <c r="N1307">
        <v>0</v>
      </c>
      <c r="O1307">
        <v>40</v>
      </c>
      <c r="P1307">
        <v>25</v>
      </c>
      <c r="Q1307">
        <v>0</v>
      </c>
      <c r="R1307">
        <v>15</v>
      </c>
      <c r="S1307">
        <v>75</v>
      </c>
      <c r="T1307">
        <v>75</v>
      </c>
      <c r="U1307">
        <v>0</v>
      </c>
      <c r="V1307">
        <v>0</v>
      </c>
      <c r="W1307">
        <v>95</v>
      </c>
      <c r="X1307">
        <v>95</v>
      </c>
      <c r="Y1307">
        <v>0</v>
      </c>
      <c r="Z1307">
        <v>0</v>
      </c>
      <c r="AA1307">
        <v>1660</v>
      </c>
      <c r="AB1307">
        <v>1540</v>
      </c>
      <c r="AC1307">
        <v>30</v>
      </c>
      <c r="AD1307">
        <v>90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65</v>
      </c>
      <c r="BV1307">
        <v>65</v>
      </c>
      <c r="BW1307">
        <v>15</v>
      </c>
      <c r="BX1307">
        <v>15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45</v>
      </c>
      <c r="CN1307">
        <v>15</v>
      </c>
      <c r="CO1307">
        <v>0</v>
      </c>
      <c r="CP1307">
        <v>30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</row>
    <row r="1308" spans="1:136" x14ac:dyDescent="0.3">
      <c r="A1308" t="s">
        <v>391</v>
      </c>
      <c r="B1308">
        <v>140</v>
      </c>
      <c r="C1308" t="s">
        <v>3429</v>
      </c>
      <c r="D1308">
        <v>34025803500</v>
      </c>
      <c r="E1308" t="s">
        <v>3430</v>
      </c>
      <c r="F1308" t="s">
        <v>241</v>
      </c>
      <c r="G1308" t="s">
        <v>3428</v>
      </c>
      <c r="H1308">
        <v>1565</v>
      </c>
      <c r="I1308">
        <v>580</v>
      </c>
      <c r="J1308">
        <v>555</v>
      </c>
      <c r="K1308">
        <v>85</v>
      </c>
      <c r="L1308">
        <v>45</v>
      </c>
      <c r="M1308">
        <v>10</v>
      </c>
      <c r="N1308">
        <v>30</v>
      </c>
      <c r="O1308">
        <v>55</v>
      </c>
      <c r="P1308">
        <v>25</v>
      </c>
      <c r="Q1308">
        <v>0</v>
      </c>
      <c r="R1308">
        <v>30</v>
      </c>
      <c r="S1308">
        <v>110</v>
      </c>
      <c r="T1308">
        <v>70</v>
      </c>
      <c r="U1308">
        <v>40</v>
      </c>
      <c r="V1308">
        <v>0</v>
      </c>
      <c r="W1308">
        <v>85</v>
      </c>
      <c r="X1308">
        <v>60</v>
      </c>
      <c r="Y1308">
        <v>0</v>
      </c>
      <c r="Z1308">
        <v>25</v>
      </c>
      <c r="AA1308">
        <v>220</v>
      </c>
      <c r="AB1308">
        <v>150</v>
      </c>
      <c r="AC1308">
        <v>15</v>
      </c>
      <c r="AD1308">
        <v>55</v>
      </c>
      <c r="AE1308">
        <v>4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4</v>
      </c>
      <c r="AS1308">
        <v>4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20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20</v>
      </c>
      <c r="BR1308">
        <v>20</v>
      </c>
      <c r="BS1308">
        <v>0</v>
      </c>
      <c r="BT1308">
        <v>0</v>
      </c>
      <c r="BU1308">
        <v>985</v>
      </c>
      <c r="BV1308">
        <v>850</v>
      </c>
      <c r="BW1308">
        <v>245</v>
      </c>
      <c r="BX1308">
        <v>130</v>
      </c>
      <c r="BY1308">
        <v>0</v>
      </c>
      <c r="BZ1308">
        <v>115</v>
      </c>
      <c r="CA1308">
        <v>180</v>
      </c>
      <c r="CB1308">
        <v>170</v>
      </c>
      <c r="CC1308">
        <v>0</v>
      </c>
      <c r="CD1308">
        <v>10</v>
      </c>
      <c r="CE1308">
        <v>125</v>
      </c>
      <c r="CF1308">
        <v>75</v>
      </c>
      <c r="CG1308">
        <v>0</v>
      </c>
      <c r="CH1308">
        <v>45</v>
      </c>
      <c r="CI1308">
        <v>95</v>
      </c>
      <c r="CJ1308">
        <v>40</v>
      </c>
      <c r="CK1308">
        <v>0</v>
      </c>
      <c r="CL1308">
        <v>55</v>
      </c>
      <c r="CM1308">
        <v>205</v>
      </c>
      <c r="CN1308">
        <v>155</v>
      </c>
      <c r="CO1308">
        <v>0</v>
      </c>
      <c r="CP1308">
        <v>50</v>
      </c>
      <c r="CQ1308">
        <v>85</v>
      </c>
      <c r="CR1308">
        <v>35</v>
      </c>
      <c r="CS1308">
        <v>35</v>
      </c>
      <c r="CT1308">
        <v>0</v>
      </c>
      <c r="CU1308">
        <v>0</v>
      </c>
      <c r="CV1308">
        <v>10</v>
      </c>
      <c r="CW1308">
        <v>10</v>
      </c>
      <c r="CX1308">
        <v>0</v>
      </c>
      <c r="CY1308">
        <v>0</v>
      </c>
      <c r="CZ1308">
        <v>10</v>
      </c>
      <c r="DA1308">
        <v>10</v>
      </c>
      <c r="DB1308">
        <v>0</v>
      </c>
      <c r="DC1308">
        <v>0</v>
      </c>
      <c r="DD1308">
        <v>25</v>
      </c>
      <c r="DE1308">
        <v>0</v>
      </c>
      <c r="DF1308">
        <v>25</v>
      </c>
      <c r="DG1308">
        <v>0</v>
      </c>
      <c r="DH1308">
        <v>10</v>
      </c>
      <c r="DI1308">
        <v>10</v>
      </c>
      <c r="DJ1308">
        <v>0</v>
      </c>
      <c r="DK1308">
        <v>0</v>
      </c>
      <c r="DL1308">
        <v>50</v>
      </c>
      <c r="DM1308">
        <v>50</v>
      </c>
      <c r="DN1308">
        <v>50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</row>
    <row r="1309" spans="1:136" x14ac:dyDescent="0.3">
      <c r="A1309" t="s">
        <v>391</v>
      </c>
      <c r="B1309">
        <v>140</v>
      </c>
      <c r="C1309" t="s">
        <v>3431</v>
      </c>
      <c r="D1309">
        <v>34025803600</v>
      </c>
      <c r="E1309" t="s">
        <v>3432</v>
      </c>
      <c r="F1309" t="s">
        <v>241</v>
      </c>
      <c r="G1309" t="s">
        <v>3428</v>
      </c>
      <c r="H1309">
        <v>1165</v>
      </c>
      <c r="I1309">
        <v>590</v>
      </c>
      <c r="J1309">
        <v>590</v>
      </c>
      <c r="K1309">
        <v>20</v>
      </c>
      <c r="L1309">
        <v>20</v>
      </c>
      <c r="M1309">
        <v>0</v>
      </c>
      <c r="N1309">
        <v>0</v>
      </c>
      <c r="O1309">
        <v>100</v>
      </c>
      <c r="P1309">
        <v>4</v>
      </c>
      <c r="Q1309">
        <v>0</v>
      </c>
      <c r="R1309">
        <v>95</v>
      </c>
      <c r="S1309">
        <v>60</v>
      </c>
      <c r="T1309">
        <v>4</v>
      </c>
      <c r="U1309">
        <v>0</v>
      </c>
      <c r="V1309">
        <v>55</v>
      </c>
      <c r="W1309">
        <v>25</v>
      </c>
      <c r="X1309">
        <v>4</v>
      </c>
      <c r="Y1309">
        <v>0</v>
      </c>
      <c r="Z1309">
        <v>20</v>
      </c>
      <c r="AA1309">
        <v>380</v>
      </c>
      <c r="AB1309">
        <v>265</v>
      </c>
      <c r="AC1309">
        <v>10</v>
      </c>
      <c r="AD1309">
        <v>105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575</v>
      </c>
      <c r="BV1309">
        <v>520</v>
      </c>
      <c r="BW1309">
        <v>155</v>
      </c>
      <c r="BX1309">
        <v>60</v>
      </c>
      <c r="BY1309">
        <v>0</v>
      </c>
      <c r="BZ1309">
        <v>95</v>
      </c>
      <c r="CA1309">
        <v>60</v>
      </c>
      <c r="CB1309">
        <v>25</v>
      </c>
      <c r="CC1309">
        <v>20</v>
      </c>
      <c r="CD1309">
        <v>15</v>
      </c>
      <c r="CE1309">
        <v>35</v>
      </c>
      <c r="CF1309">
        <v>0</v>
      </c>
      <c r="CG1309">
        <v>0</v>
      </c>
      <c r="CH1309">
        <v>35</v>
      </c>
      <c r="CI1309">
        <v>55</v>
      </c>
      <c r="CJ1309">
        <v>25</v>
      </c>
      <c r="CK1309">
        <v>0</v>
      </c>
      <c r="CL1309">
        <v>30</v>
      </c>
      <c r="CM1309">
        <v>210</v>
      </c>
      <c r="CN1309">
        <v>25</v>
      </c>
      <c r="CO1309">
        <v>10</v>
      </c>
      <c r="CP1309">
        <v>180</v>
      </c>
      <c r="CQ1309">
        <v>45</v>
      </c>
      <c r="CR1309">
        <v>25</v>
      </c>
      <c r="CS1309">
        <v>25</v>
      </c>
      <c r="CT1309">
        <v>0</v>
      </c>
      <c r="CU1309">
        <v>0</v>
      </c>
      <c r="CV1309">
        <v>25</v>
      </c>
      <c r="CW1309">
        <v>25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10</v>
      </c>
      <c r="DM1309">
        <v>10</v>
      </c>
      <c r="DN1309">
        <v>10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</row>
    <row r="1310" spans="1:136" x14ac:dyDescent="0.3">
      <c r="A1310" t="s">
        <v>391</v>
      </c>
      <c r="B1310">
        <v>140</v>
      </c>
      <c r="C1310" t="s">
        <v>3433</v>
      </c>
      <c r="D1310">
        <v>34025803700</v>
      </c>
      <c r="E1310" t="s">
        <v>3434</v>
      </c>
      <c r="F1310" t="s">
        <v>241</v>
      </c>
      <c r="G1310" t="s">
        <v>3435</v>
      </c>
      <c r="H1310">
        <v>2385</v>
      </c>
      <c r="I1310">
        <v>1210</v>
      </c>
      <c r="J1310">
        <v>1210</v>
      </c>
      <c r="K1310">
        <v>55</v>
      </c>
      <c r="L1310">
        <v>10</v>
      </c>
      <c r="M1310">
        <v>0</v>
      </c>
      <c r="N1310">
        <v>45</v>
      </c>
      <c r="O1310">
        <v>125</v>
      </c>
      <c r="P1310">
        <v>20</v>
      </c>
      <c r="Q1310">
        <v>0</v>
      </c>
      <c r="R1310">
        <v>105</v>
      </c>
      <c r="S1310">
        <v>115</v>
      </c>
      <c r="T1310">
        <v>30</v>
      </c>
      <c r="U1310">
        <v>0</v>
      </c>
      <c r="V1310">
        <v>85</v>
      </c>
      <c r="W1310">
        <v>100</v>
      </c>
      <c r="X1310">
        <v>40</v>
      </c>
      <c r="Y1310">
        <v>0</v>
      </c>
      <c r="Z1310">
        <v>60</v>
      </c>
      <c r="AA1310">
        <v>810</v>
      </c>
      <c r="AB1310">
        <v>440</v>
      </c>
      <c r="AC1310">
        <v>10</v>
      </c>
      <c r="AD1310">
        <v>365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1175</v>
      </c>
      <c r="BV1310">
        <v>1130</v>
      </c>
      <c r="BW1310">
        <v>240</v>
      </c>
      <c r="BX1310">
        <v>25</v>
      </c>
      <c r="BY1310">
        <v>0</v>
      </c>
      <c r="BZ1310">
        <v>215</v>
      </c>
      <c r="CA1310">
        <v>280</v>
      </c>
      <c r="CB1310">
        <v>10</v>
      </c>
      <c r="CC1310">
        <v>0</v>
      </c>
      <c r="CD1310">
        <v>270</v>
      </c>
      <c r="CE1310">
        <v>65</v>
      </c>
      <c r="CF1310">
        <v>0</v>
      </c>
      <c r="CG1310">
        <v>0</v>
      </c>
      <c r="CH1310">
        <v>65</v>
      </c>
      <c r="CI1310">
        <v>45</v>
      </c>
      <c r="CJ1310">
        <v>15</v>
      </c>
      <c r="CK1310">
        <v>0</v>
      </c>
      <c r="CL1310">
        <v>30</v>
      </c>
      <c r="CM1310">
        <v>500</v>
      </c>
      <c r="CN1310">
        <v>80</v>
      </c>
      <c r="CO1310">
        <v>0</v>
      </c>
      <c r="CP1310">
        <v>415</v>
      </c>
      <c r="CQ1310">
        <v>45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45</v>
      </c>
      <c r="DI1310">
        <v>45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</row>
    <row r="1311" spans="1:136" x14ac:dyDescent="0.3">
      <c r="A1311" t="s">
        <v>391</v>
      </c>
      <c r="B1311">
        <v>140</v>
      </c>
      <c r="C1311" t="s">
        <v>3436</v>
      </c>
      <c r="D1311">
        <v>34025803800</v>
      </c>
      <c r="E1311" t="s">
        <v>3437</v>
      </c>
      <c r="F1311" t="s">
        <v>241</v>
      </c>
      <c r="G1311" t="s">
        <v>3438</v>
      </c>
      <c r="H1311">
        <v>2025</v>
      </c>
      <c r="I1311">
        <v>1920</v>
      </c>
      <c r="J1311">
        <v>1920</v>
      </c>
      <c r="K1311">
        <v>60</v>
      </c>
      <c r="L1311">
        <v>20</v>
      </c>
      <c r="M1311">
        <v>0</v>
      </c>
      <c r="N1311">
        <v>40</v>
      </c>
      <c r="O1311">
        <v>115</v>
      </c>
      <c r="P1311">
        <v>40</v>
      </c>
      <c r="Q1311">
        <v>0</v>
      </c>
      <c r="R1311">
        <v>75</v>
      </c>
      <c r="S1311">
        <v>40</v>
      </c>
      <c r="T1311">
        <v>40</v>
      </c>
      <c r="U1311">
        <v>0</v>
      </c>
      <c r="V1311">
        <v>0</v>
      </c>
      <c r="W1311">
        <v>135</v>
      </c>
      <c r="X1311">
        <v>80</v>
      </c>
      <c r="Y1311">
        <v>0</v>
      </c>
      <c r="Z1311">
        <v>55</v>
      </c>
      <c r="AA1311">
        <v>1570</v>
      </c>
      <c r="AB1311">
        <v>1390</v>
      </c>
      <c r="AC1311">
        <v>4</v>
      </c>
      <c r="AD1311">
        <v>170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105</v>
      </c>
      <c r="BV1311">
        <v>105</v>
      </c>
      <c r="BW1311">
        <v>4</v>
      </c>
      <c r="BX1311">
        <v>4</v>
      </c>
      <c r="BY1311">
        <v>0</v>
      </c>
      <c r="BZ1311">
        <v>0</v>
      </c>
      <c r="CA1311">
        <v>4</v>
      </c>
      <c r="CB1311">
        <v>0</v>
      </c>
      <c r="CC1311">
        <v>0</v>
      </c>
      <c r="CD1311">
        <v>4</v>
      </c>
      <c r="CE1311">
        <v>50</v>
      </c>
      <c r="CF1311">
        <v>45</v>
      </c>
      <c r="CG1311">
        <v>0</v>
      </c>
      <c r="CH1311">
        <v>10</v>
      </c>
      <c r="CI1311">
        <v>0</v>
      </c>
      <c r="CJ1311">
        <v>0</v>
      </c>
      <c r="CK1311">
        <v>0</v>
      </c>
      <c r="CL1311">
        <v>0</v>
      </c>
      <c r="CM1311">
        <v>40</v>
      </c>
      <c r="CN1311">
        <v>40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</row>
    <row r="1312" spans="1:136" x14ac:dyDescent="0.3">
      <c r="A1312" t="s">
        <v>391</v>
      </c>
      <c r="B1312">
        <v>140</v>
      </c>
      <c r="C1312" t="s">
        <v>3439</v>
      </c>
      <c r="D1312">
        <v>34025803900</v>
      </c>
      <c r="E1312" t="s">
        <v>3440</v>
      </c>
      <c r="F1312" t="s">
        <v>241</v>
      </c>
      <c r="G1312" t="s">
        <v>3438</v>
      </c>
      <c r="H1312">
        <v>1045</v>
      </c>
      <c r="I1312">
        <v>975</v>
      </c>
      <c r="J1312">
        <v>965</v>
      </c>
      <c r="K1312">
        <v>50</v>
      </c>
      <c r="L1312">
        <v>25</v>
      </c>
      <c r="M1312">
        <v>0</v>
      </c>
      <c r="N1312">
        <v>25</v>
      </c>
      <c r="O1312">
        <v>55</v>
      </c>
      <c r="P1312">
        <v>30</v>
      </c>
      <c r="Q1312">
        <v>0</v>
      </c>
      <c r="R1312">
        <v>30</v>
      </c>
      <c r="S1312">
        <v>30</v>
      </c>
      <c r="T1312">
        <v>25</v>
      </c>
      <c r="U1312">
        <v>0</v>
      </c>
      <c r="V1312">
        <v>10</v>
      </c>
      <c r="W1312">
        <v>30</v>
      </c>
      <c r="X1312">
        <v>30</v>
      </c>
      <c r="Y1312">
        <v>0</v>
      </c>
      <c r="Z1312">
        <v>0</v>
      </c>
      <c r="AA1312">
        <v>795</v>
      </c>
      <c r="AB1312">
        <v>740</v>
      </c>
      <c r="AC1312">
        <v>4</v>
      </c>
      <c r="AD1312">
        <v>55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15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15</v>
      </c>
      <c r="BR1312">
        <v>15</v>
      </c>
      <c r="BS1312">
        <v>0</v>
      </c>
      <c r="BT1312">
        <v>0</v>
      </c>
      <c r="BU1312">
        <v>65</v>
      </c>
      <c r="BV1312">
        <v>65</v>
      </c>
      <c r="BW1312">
        <v>30</v>
      </c>
      <c r="BX1312">
        <v>0</v>
      </c>
      <c r="BY1312">
        <v>0</v>
      </c>
      <c r="BZ1312">
        <v>30</v>
      </c>
      <c r="CA1312">
        <v>4</v>
      </c>
      <c r="CB1312">
        <v>4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30</v>
      </c>
      <c r="CN1312">
        <v>30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</row>
    <row r="1313" spans="1:136" x14ac:dyDescent="0.3">
      <c r="A1313" t="s">
        <v>391</v>
      </c>
      <c r="B1313">
        <v>140</v>
      </c>
      <c r="C1313" t="s">
        <v>3441</v>
      </c>
      <c r="D1313">
        <v>34025804100</v>
      </c>
      <c r="E1313" t="s">
        <v>3442</v>
      </c>
      <c r="F1313" t="s">
        <v>241</v>
      </c>
      <c r="G1313" t="s">
        <v>3443</v>
      </c>
      <c r="H1313">
        <v>1255</v>
      </c>
      <c r="I1313">
        <v>1065</v>
      </c>
      <c r="J1313">
        <v>1065</v>
      </c>
      <c r="K1313">
        <v>75</v>
      </c>
      <c r="L1313">
        <v>75</v>
      </c>
      <c r="M1313">
        <v>0</v>
      </c>
      <c r="N1313">
        <v>0</v>
      </c>
      <c r="O1313">
        <v>90</v>
      </c>
      <c r="P1313">
        <v>35</v>
      </c>
      <c r="Q1313">
        <v>0</v>
      </c>
      <c r="R1313">
        <v>55</v>
      </c>
      <c r="S1313">
        <v>95</v>
      </c>
      <c r="T1313">
        <v>50</v>
      </c>
      <c r="U1313">
        <v>0</v>
      </c>
      <c r="V1313">
        <v>45</v>
      </c>
      <c r="W1313">
        <v>40</v>
      </c>
      <c r="X1313">
        <v>30</v>
      </c>
      <c r="Y1313">
        <v>0</v>
      </c>
      <c r="Z1313">
        <v>15</v>
      </c>
      <c r="AA1313">
        <v>765</v>
      </c>
      <c r="AB1313">
        <v>670</v>
      </c>
      <c r="AC1313">
        <v>15</v>
      </c>
      <c r="AD1313">
        <v>80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190</v>
      </c>
      <c r="BV1313">
        <v>190</v>
      </c>
      <c r="BW1313">
        <v>20</v>
      </c>
      <c r="BX1313">
        <v>0</v>
      </c>
      <c r="BY1313">
        <v>0</v>
      </c>
      <c r="BZ1313">
        <v>20</v>
      </c>
      <c r="CA1313">
        <v>15</v>
      </c>
      <c r="CB1313">
        <v>4</v>
      </c>
      <c r="CC1313">
        <v>0</v>
      </c>
      <c r="CD1313">
        <v>10</v>
      </c>
      <c r="CE1313">
        <v>30</v>
      </c>
      <c r="CF1313">
        <v>15</v>
      </c>
      <c r="CG1313">
        <v>0</v>
      </c>
      <c r="CH1313">
        <v>15</v>
      </c>
      <c r="CI1313">
        <v>50</v>
      </c>
      <c r="CJ1313">
        <v>50</v>
      </c>
      <c r="CK1313">
        <v>0</v>
      </c>
      <c r="CL1313">
        <v>0</v>
      </c>
      <c r="CM1313">
        <v>75</v>
      </c>
      <c r="CN1313">
        <v>20</v>
      </c>
      <c r="CO1313">
        <v>0</v>
      </c>
      <c r="CP1313">
        <v>55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</row>
    <row r="1314" spans="1:136" x14ac:dyDescent="0.3">
      <c r="A1314" t="s">
        <v>391</v>
      </c>
      <c r="B1314">
        <v>140</v>
      </c>
      <c r="C1314" t="s">
        <v>3444</v>
      </c>
      <c r="D1314">
        <v>34025804200</v>
      </c>
      <c r="E1314" t="s">
        <v>3445</v>
      </c>
      <c r="F1314" t="s">
        <v>241</v>
      </c>
      <c r="G1314" t="s">
        <v>3446</v>
      </c>
      <c r="H1314">
        <v>1430</v>
      </c>
      <c r="I1314">
        <v>1160</v>
      </c>
      <c r="J1314">
        <v>1160</v>
      </c>
      <c r="K1314">
        <v>55</v>
      </c>
      <c r="L1314">
        <v>30</v>
      </c>
      <c r="M1314">
        <v>0</v>
      </c>
      <c r="N1314">
        <v>25</v>
      </c>
      <c r="O1314">
        <v>50</v>
      </c>
      <c r="P1314">
        <v>10</v>
      </c>
      <c r="Q1314">
        <v>0</v>
      </c>
      <c r="R1314">
        <v>40</v>
      </c>
      <c r="S1314">
        <v>125</v>
      </c>
      <c r="T1314">
        <v>65</v>
      </c>
      <c r="U1314">
        <v>0</v>
      </c>
      <c r="V1314">
        <v>60</v>
      </c>
      <c r="W1314">
        <v>40</v>
      </c>
      <c r="X1314">
        <v>25</v>
      </c>
      <c r="Y1314">
        <v>0</v>
      </c>
      <c r="Z1314">
        <v>15</v>
      </c>
      <c r="AA1314">
        <v>890</v>
      </c>
      <c r="AB1314">
        <v>690</v>
      </c>
      <c r="AC1314">
        <v>0</v>
      </c>
      <c r="AD1314">
        <v>200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275</v>
      </c>
      <c r="BV1314">
        <v>275</v>
      </c>
      <c r="BW1314">
        <v>100</v>
      </c>
      <c r="BX1314">
        <v>55</v>
      </c>
      <c r="BY1314">
        <v>0</v>
      </c>
      <c r="BZ1314">
        <v>40</v>
      </c>
      <c r="CA1314">
        <v>20</v>
      </c>
      <c r="CB1314">
        <v>0</v>
      </c>
      <c r="CC1314">
        <v>0</v>
      </c>
      <c r="CD1314">
        <v>20</v>
      </c>
      <c r="CE1314">
        <v>50</v>
      </c>
      <c r="CF1314">
        <v>15</v>
      </c>
      <c r="CG1314">
        <v>0</v>
      </c>
      <c r="CH1314">
        <v>35</v>
      </c>
      <c r="CI1314">
        <v>25</v>
      </c>
      <c r="CJ1314">
        <v>0</v>
      </c>
      <c r="CK1314">
        <v>0</v>
      </c>
      <c r="CL1314">
        <v>25</v>
      </c>
      <c r="CM1314">
        <v>80</v>
      </c>
      <c r="CN1314">
        <v>70</v>
      </c>
      <c r="CO1314">
        <v>0</v>
      </c>
      <c r="CP1314">
        <v>10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</row>
    <row r="1315" spans="1:136" x14ac:dyDescent="0.3">
      <c r="A1315" t="s">
        <v>391</v>
      </c>
      <c r="B1315">
        <v>140</v>
      </c>
      <c r="C1315" t="s">
        <v>3447</v>
      </c>
      <c r="D1315">
        <v>34025804500</v>
      </c>
      <c r="E1315" t="s">
        <v>3448</v>
      </c>
      <c r="F1315" t="s">
        <v>241</v>
      </c>
      <c r="G1315" t="s">
        <v>3449</v>
      </c>
      <c r="H1315">
        <v>2080</v>
      </c>
      <c r="I1315">
        <v>1955</v>
      </c>
      <c r="J1315">
        <v>1955</v>
      </c>
      <c r="K1315">
        <v>110</v>
      </c>
      <c r="L1315">
        <v>15</v>
      </c>
      <c r="M1315">
        <v>0</v>
      </c>
      <c r="N1315">
        <v>95</v>
      </c>
      <c r="O1315">
        <v>35</v>
      </c>
      <c r="P1315">
        <v>20</v>
      </c>
      <c r="Q1315">
        <v>0</v>
      </c>
      <c r="R1315">
        <v>15</v>
      </c>
      <c r="S1315">
        <v>55</v>
      </c>
      <c r="T1315">
        <v>25</v>
      </c>
      <c r="U1315">
        <v>0</v>
      </c>
      <c r="V1315">
        <v>30</v>
      </c>
      <c r="W1315">
        <v>105</v>
      </c>
      <c r="X1315">
        <v>90</v>
      </c>
      <c r="Y1315">
        <v>15</v>
      </c>
      <c r="Z1315">
        <v>0</v>
      </c>
      <c r="AA1315">
        <v>1650</v>
      </c>
      <c r="AB1315">
        <v>1375</v>
      </c>
      <c r="AC1315">
        <v>30</v>
      </c>
      <c r="AD1315">
        <v>245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125</v>
      </c>
      <c r="BV1315">
        <v>125</v>
      </c>
      <c r="BW1315">
        <v>25</v>
      </c>
      <c r="BX1315">
        <v>25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15</v>
      </c>
      <c r="CF1315">
        <v>15</v>
      </c>
      <c r="CG1315">
        <v>0</v>
      </c>
      <c r="CH1315">
        <v>0</v>
      </c>
      <c r="CI1315">
        <v>45</v>
      </c>
      <c r="CJ1315">
        <v>45</v>
      </c>
      <c r="CK1315">
        <v>0</v>
      </c>
      <c r="CL1315">
        <v>0</v>
      </c>
      <c r="CM1315">
        <v>40</v>
      </c>
      <c r="CN1315">
        <v>40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</row>
    <row r="1316" spans="1:136" x14ac:dyDescent="0.3">
      <c r="A1316" t="s">
        <v>391</v>
      </c>
      <c r="B1316">
        <v>140</v>
      </c>
      <c r="C1316" t="s">
        <v>3450</v>
      </c>
      <c r="D1316">
        <v>34025804600</v>
      </c>
      <c r="E1316" t="s">
        <v>3451</v>
      </c>
      <c r="F1316" t="s">
        <v>241</v>
      </c>
      <c r="G1316" t="s">
        <v>3449</v>
      </c>
      <c r="H1316">
        <v>2040</v>
      </c>
      <c r="I1316">
        <v>1810</v>
      </c>
      <c r="J1316">
        <v>1775</v>
      </c>
      <c r="K1316">
        <v>65</v>
      </c>
      <c r="L1316">
        <v>30</v>
      </c>
      <c r="M1316">
        <v>0</v>
      </c>
      <c r="N1316">
        <v>35</v>
      </c>
      <c r="O1316">
        <v>180</v>
      </c>
      <c r="P1316">
        <v>105</v>
      </c>
      <c r="Q1316">
        <v>0</v>
      </c>
      <c r="R1316">
        <v>75</v>
      </c>
      <c r="S1316">
        <v>180</v>
      </c>
      <c r="T1316">
        <v>115</v>
      </c>
      <c r="U1316">
        <v>0</v>
      </c>
      <c r="V1316">
        <v>60</v>
      </c>
      <c r="W1316">
        <v>90</v>
      </c>
      <c r="X1316">
        <v>65</v>
      </c>
      <c r="Y1316">
        <v>0</v>
      </c>
      <c r="Z1316">
        <v>30</v>
      </c>
      <c r="AA1316">
        <v>1260</v>
      </c>
      <c r="AB1316">
        <v>855</v>
      </c>
      <c r="AC1316">
        <v>115</v>
      </c>
      <c r="AD1316">
        <v>290</v>
      </c>
      <c r="AE1316">
        <v>40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40</v>
      </c>
      <c r="AW1316">
        <v>40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225</v>
      </c>
      <c r="BV1316">
        <v>225</v>
      </c>
      <c r="BW1316">
        <v>30</v>
      </c>
      <c r="BX1316">
        <v>0</v>
      </c>
      <c r="BY1316">
        <v>0</v>
      </c>
      <c r="BZ1316">
        <v>30</v>
      </c>
      <c r="CA1316">
        <v>15</v>
      </c>
      <c r="CB1316">
        <v>0</v>
      </c>
      <c r="CC1316">
        <v>15</v>
      </c>
      <c r="CD1316">
        <v>0</v>
      </c>
      <c r="CE1316">
        <v>55</v>
      </c>
      <c r="CF1316">
        <v>40</v>
      </c>
      <c r="CG1316">
        <v>0</v>
      </c>
      <c r="CH1316">
        <v>15</v>
      </c>
      <c r="CI1316">
        <v>20</v>
      </c>
      <c r="CJ1316">
        <v>20</v>
      </c>
      <c r="CK1316">
        <v>0</v>
      </c>
      <c r="CL1316">
        <v>0</v>
      </c>
      <c r="CM1316">
        <v>105</v>
      </c>
      <c r="CN1316">
        <v>10</v>
      </c>
      <c r="CO1316">
        <v>0</v>
      </c>
      <c r="CP1316">
        <v>90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</row>
    <row r="1317" spans="1:136" x14ac:dyDescent="0.3">
      <c r="A1317" t="s">
        <v>391</v>
      </c>
      <c r="B1317">
        <v>140</v>
      </c>
      <c r="C1317" t="s">
        <v>3452</v>
      </c>
      <c r="D1317">
        <v>34025804700</v>
      </c>
      <c r="E1317" t="s">
        <v>3453</v>
      </c>
      <c r="F1317" t="s">
        <v>241</v>
      </c>
      <c r="G1317" t="s">
        <v>3454</v>
      </c>
      <c r="H1317">
        <v>925</v>
      </c>
      <c r="I1317">
        <v>910</v>
      </c>
      <c r="J1317">
        <v>910</v>
      </c>
      <c r="K1317">
        <v>30</v>
      </c>
      <c r="L1317">
        <v>30</v>
      </c>
      <c r="M1317">
        <v>0</v>
      </c>
      <c r="N1317">
        <v>0</v>
      </c>
      <c r="O1317">
        <v>35</v>
      </c>
      <c r="P1317">
        <v>25</v>
      </c>
      <c r="Q1317">
        <v>4</v>
      </c>
      <c r="R1317">
        <v>4</v>
      </c>
      <c r="S1317">
        <v>60</v>
      </c>
      <c r="T1317">
        <v>15</v>
      </c>
      <c r="U1317">
        <v>0</v>
      </c>
      <c r="V1317">
        <v>45</v>
      </c>
      <c r="W1317">
        <v>35</v>
      </c>
      <c r="X1317">
        <v>30</v>
      </c>
      <c r="Y1317">
        <v>0</v>
      </c>
      <c r="Z1317">
        <v>4</v>
      </c>
      <c r="AA1317">
        <v>750</v>
      </c>
      <c r="AB1317">
        <v>650</v>
      </c>
      <c r="AC1317">
        <v>20</v>
      </c>
      <c r="AD1317">
        <v>80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15</v>
      </c>
      <c r="BV1317">
        <v>15</v>
      </c>
      <c r="BW1317">
        <v>4</v>
      </c>
      <c r="BX1317">
        <v>0</v>
      </c>
      <c r="BY1317">
        <v>0</v>
      </c>
      <c r="BZ1317">
        <v>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10</v>
      </c>
      <c r="CN1317">
        <v>10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</row>
    <row r="1318" spans="1:136" x14ac:dyDescent="0.3">
      <c r="A1318" t="s">
        <v>391</v>
      </c>
      <c r="B1318">
        <v>140</v>
      </c>
      <c r="C1318" t="s">
        <v>3455</v>
      </c>
      <c r="D1318">
        <v>34025804800</v>
      </c>
      <c r="E1318" t="s">
        <v>3456</v>
      </c>
      <c r="F1318" t="s">
        <v>241</v>
      </c>
      <c r="G1318" t="s">
        <v>3449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</row>
    <row r="1319" spans="1:136" x14ac:dyDescent="0.3">
      <c r="A1319" t="s">
        <v>391</v>
      </c>
      <c r="B1319">
        <v>140</v>
      </c>
      <c r="C1319" t="s">
        <v>3457</v>
      </c>
      <c r="D1319">
        <v>34025805001</v>
      </c>
      <c r="E1319" t="s">
        <v>3458</v>
      </c>
      <c r="F1319" t="s">
        <v>241</v>
      </c>
      <c r="G1319" t="s">
        <v>3459</v>
      </c>
      <c r="H1319">
        <v>4975</v>
      </c>
      <c r="I1319">
        <v>2870</v>
      </c>
      <c r="J1319">
        <v>2870</v>
      </c>
      <c r="K1319">
        <v>275</v>
      </c>
      <c r="L1319">
        <v>20</v>
      </c>
      <c r="M1319">
        <v>0</v>
      </c>
      <c r="N1319">
        <v>255</v>
      </c>
      <c r="O1319">
        <v>465</v>
      </c>
      <c r="P1319">
        <v>165</v>
      </c>
      <c r="Q1319">
        <v>0</v>
      </c>
      <c r="R1319">
        <v>300</v>
      </c>
      <c r="S1319">
        <v>485</v>
      </c>
      <c r="T1319">
        <v>165</v>
      </c>
      <c r="U1319">
        <v>40</v>
      </c>
      <c r="V1319">
        <v>280</v>
      </c>
      <c r="W1319">
        <v>220</v>
      </c>
      <c r="X1319">
        <v>140</v>
      </c>
      <c r="Y1319">
        <v>0</v>
      </c>
      <c r="Z1319">
        <v>80</v>
      </c>
      <c r="AA1319">
        <v>1425</v>
      </c>
      <c r="AB1319">
        <v>895</v>
      </c>
      <c r="AC1319">
        <v>0</v>
      </c>
      <c r="AD1319">
        <v>530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2110</v>
      </c>
      <c r="BV1319">
        <v>2110</v>
      </c>
      <c r="BW1319">
        <v>715</v>
      </c>
      <c r="BX1319">
        <v>215</v>
      </c>
      <c r="BY1319">
        <v>60</v>
      </c>
      <c r="BZ1319">
        <v>440</v>
      </c>
      <c r="CA1319">
        <v>345</v>
      </c>
      <c r="CB1319">
        <v>0</v>
      </c>
      <c r="CC1319">
        <v>0</v>
      </c>
      <c r="CD1319">
        <v>345</v>
      </c>
      <c r="CE1319">
        <v>300</v>
      </c>
      <c r="CF1319">
        <v>130</v>
      </c>
      <c r="CG1319">
        <v>0</v>
      </c>
      <c r="CH1319">
        <v>170</v>
      </c>
      <c r="CI1319">
        <v>220</v>
      </c>
      <c r="CJ1319">
        <v>100</v>
      </c>
      <c r="CK1319">
        <v>0</v>
      </c>
      <c r="CL1319">
        <v>120</v>
      </c>
      <c r="CM1319">
        <v>530</v>
      </c>
      <c r="CN1319">
        <v>200</v>
      </c>
      <c r="CO1319">
        <v>0</v>
      </c>
      <c r="CP1319">
        <v>335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</row>
    <row r="1320" spans="1:136" x14ac:dyDescent="0.3">
      <c r="A1320" t="s">
        <v>391</v>
      </c>
      <c r="B1320">
        <v>140</v>
      </c>
      <c r="C1320" t="s">
        <v>3460</v>
      </c>
      <c r="D1320">
        <v>34025805100</v>
      </c>
      <c r="E1320" t="s">
        <v>3461</v>
      </c>
      <c r="F1320" t="s">
        <v>241</v>
      </c>
      <c r="G1320" t="s">
        <v>3459</v>
      </c>
      <c r="H1320">
        <v>2440</v>
      </c>
      <c r="I1320">
        <v>500</v>
      </c>
      <c r="J1320">
        <v>500</v>
      </c>
      <c r="K1320">
        <v>20</v>
      </c>
      <c r="L1320">
        <v>10</v>
      </c>
      <c r="M1320">
        <v>10</v>
      </c>
      <c r="N1320">
        <v>0</v>
      </c>
      <c r="O1320">
        <v>100</v>
      </c>
      <c r="P1320">
        <v>35</v>
      </c>
      <c r="Q1320">
        <v>0</v>
      </c>
      <c r="R1320">
        <v>65</v>
      </c>
      <c r="S1320">
        <v>65</v>
      </c>
      <c r="T1320">
        <v>40</v>
      </c>
      <c r="U1320">
        <v>0</v>
      </c>
      <c r="V1320">
        <v>25</v>
      </c>
      <c r="W1320">
        <v>25</v>
      </c>
      <c r="X1320">
        <v>10</v>
      </c>
      <c r="Y1320">
        <v>0</v>
      </c>
      <c r="Z1320">
        <v>15</v>
      </c>
      <c r="AA1320">
        <v>290</v>
      </c>
      <c r="AB1320">
        <v>195</v>
      </c>
      <c r="AC1320">
        <v>0</v>
      </c>
      <c r="AD1320">
        <v>95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1940</v>
      </c>
      <c r="BV1320">
        <v>1845</v>
      </c>
      <c r="BW1320">
        <v>335</v>
      </c>
      <c r="BX1320">
        <v>95</v>
      </c>
      <c r="BY1320">
        <v>0</v>
      </c>
      <c r="BZ1320">
        <v>235</v>
      </c>
      <c r="CA1320">
        <v>465</v>
      </c>
      <c r="CB1320">
        <v>260</v>
      </c>
      <c r="CC1320">
        <v>0</v>
      </c>
      <c r="CD1320">
        <v>200</v>
      </c>
      <c r="CE1320">
        <v>405</v>
      </c>
      <c r="CF1320">
        <v>245</v>
      </c>
      <c r="CG1320">
        <v>0</v>
      </c>
      <c r="CH1320">
        <v>160</v>
      </c>
      <c r="CI1320">
        <v>220</v>
      </c>
      <c r="CJ1320">
        <v>70</v>
      </c>
      <c r="CK1320">
        <v>0</v>
      </c>
      <c r="CL1320">
        <v>150</v>
      </c>
      <c r="CM1320">
        <v>420</v>
      </c>
      <c r="CN1320">
        <v>95</v>
      </c>
      <c r="CO1320">
        <v>25</v>
      </c>
      <c r="CP1320">
        <v>300</v>
      </c>
      <c r="CQ1320">
        <v>55</v>
      </c>
      <c r="CR1320">
        <v>45</v>
      </c>
      <c r="CS1320">
        <v>45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10</v>
      </c>
      <c r="DE1320">
        <v>10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35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35</v>
      </c>
      <c r="DV1320">
        <v>35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</row>
    <row r="1321" spans="1:136" x14ac:dyDescent="0.3">
      <c r="A1321" t="s">
        <v>391</v>
      </c>
      <c r="B1321">
        <v>140</v>
      </c>
      <c r="C1321" t="s">
        <v>3462</v>
      </c>
      <c r="D1321">
        <v>34025805300</v>
      </c>
      <c r="E1321" t="s">
        <v>3463</v>
      </c>
      <c r="F1321" t="s">
        <v>241</v>
      </c>
      <c r="G1321" t="s">
        <v>3464</v>
      </c>
      <c r="H1321">
        <v>1540</v>
      </c>
      <c r="I1321">
        <v>1395</v>
      </c>
      <c r="J1321">
        <v>1385</v>
      </c>
      <c r="K1321">
        <v>100</v>
      </c>
      <c r="L1321">
        <v>30</v>
      </c>
      <c r="M1321">
        <v>0</v>
      </c>
      <c r="N1321">
        <v>70</v>
      </c>
      <c r="O1321">
        <v>85</v>
      </c>
      <c r="P1321">
        <v>65</v>
      </c>
      <c r="Q1321">
        <v>4</v>
      </c>
      <c r="R1321">
        <v>20</v>
      </c>
      <c r="S1321">
        <v>145</v>
      </c>
      <c r="T1321">
        <v>120</v>
      </c>
      <c r="U1321">
        <v>0</v>
      </c>
      <c r="V1321">
        <v>25</v>
      </c>
      <c r="W1321">
        <v>90</v>
      </c>
      <c r="X1321">
        <v>70</v>
      </c>
      <c r="Y1321">
        <v>0</v>
      </c>
      <c r="Z1321">
        <v>20</v>
      </c>
      <c r="AA1321">
        <v>960</v>
      </c>
      <c r="AB1321">
        <v>750</v>
      </c>
      <c r="AC1321">
        <v>0</v>
      </c>
      <c r="AD1321">
        <v>210</v>
      </c>
      <c r="AE1321">
        <v>10</v>
      </c>
      <c r="AF1321">
        <v>10</v>
      </c>
      <c r="AG1321">
        <v>10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145</v>
      </c>
      <c r="BV1321">
        <v>145</v>
      </c>
      <c r="BW1321">
        <v>90</v>
      </c>
      <c r="BX1321">
        <v>25</v>
      </c>
      <c r="BY1321">
        <v>0</v>
      </c>
      <c r="BZ1321">
        <v>65</v>
      </c>
      <c r="CA1321">
        <v>4</v>
      </c>
      <c r="CB1321">
        <v>0</v>
      </c>
      <c r="CC1321">
        <v>0</v>
      </c>
      <c r="CD1321">
        <v>4</v>
      </c>
      <c r="CE1321">
        <v>20</v>
      </c>
      <c r="CF1321">
        <v>0</v>
      </c>
      <c r="CG1321">
        <v>0</v>
      </c>
      <c r="CH1321">
        <v>20</v>
      </c>
      <c r="CI1321">
        <v>0</v>
      </c>
      <c r="CJ1321">
        <v>0</v>
      </c>
      <c r="CK1321">
        <v>0</v>
      </c>
      <c r="CL1321">
        <v>0</v>
      </c>
      <c r="CM1321">
        <v>30</v>
      </c>
      <c r="CN1321">
        <v>15</v>
      </c>
      <c r="CO1321">
        <v>0</v>
      </c>
      <c r="CP1321">
        <v>15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</row>
    <row r="1322" spans="1:136" x14ac:dyDescent="0.3">
      <c r="A1322" t="s">
        <v>391</v>
      </c>
      <c r="B1322">
        <v>140</v>
      </c>
      <c r="C1322" t="s">
        <v>3465</v>
      </c>
      <c r="D1322">
        <v>34025805400</v>
      </c>
      <c r="E1322" t="s">
        <v>3466</v>
      </c>
      <c r="F1322" t="s">
        <v>241</v>
      </c>
      <c r="G1322" t="s">
        <v>242</v>
      </c>
      <c r="H1322">
        <v>2115</v>
      </c>
      <c r="I1322">
        <v>1755</v>
      </c>
      <c r="J1322">
        <v>1755</v>
      </c>
      <c r="K1322">
        <v>210</v>
      </c>
      <c r="L1322">
        <v>165</v>
      </c>
      <c r="M1322">
        <v>0</v>
      </c>
      <c r="N1322">
        <v>45</v>
      </c>
      <c r="O1322">
        <v>65</v>
      </c>
      <c r="P1322">
        <v>25</v>
      </c>
      <c r="Q1322">
        <v>0</v>
      </c>
      <c r="R1322">
        <v>40</v>
      </c>
      <c r="S1322">
        <v>205</v>
      </c>
      <c r="T1322">
        <v>100</v>
      </c>
      <c r="U1322">
        <v>0</v>
      </c>
      <c r="V1322">
        <v>105</v>
      </c>
      <c r="W1322">
        <v>185</v>
      </c>
      <c r="X1322">
        <v>125</v>
      </c>
      <c r="Y1322">
        <v>0</v>
      </c>
      <c r="Z1322">
        <v>60</v>
      </c>
      <c r="AA1322">
        <v>1085</v>
      </c>
      <c r="AB1322">
        <v>985</v>
      </c>
      <c r="AC1322">
        <v>20</v>
      </c>
      <c r="AD1322">
        <v>85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360</v>
      </c>
      <c r="BV1322">
        <v>350</v>
      </c>
      <c r="BW1322">
        <v>155</v>
      </c>
      <c r="BX1322">
        <v>55</v>
      </c>
      <c r="BY1322">
        <v>0</v>
      </c>
      <c r="BZ1322">
        <v>100</v>
      </c>
      <c r="CA1322">
        <v>85</v>
      </c>
      <c r="CB1322">
        <v>65</v>
      </c>
      <c r="CC1322">
        <v>0</v>
      </c>
      <c r="CD1322">
        <v>20</v>
      </c>
      <c r="CE1322">
        <v>50</v>
      </c>
      <c r="CF1322">
        <v>30</v>
      </c>
      <c r="CG1322">
        <v>0</v>
      </c>
      <c r="CH1322">
        <v>25</v>
      </c>
      <c r="CI1322">
        <v>0</v>
      </c>
      <c r="CJ1322">
        <v>0</v>
      </c>
      <c r="CK1322">
        <v>0</v>
      </c>
      <c r="CL1322">
        <v>0</v>
      </c>
      <c r="CM1322">
        <v>60</v>
      </c>
      <c r="CN1322">
        <v>50</v>
      </c>
      <c r="CO1322">
        <v>0</v>
      </c>
      <c r="CP1322">
        <v>10</v>
      </c>
      <c r="CQ1322">
        <v>10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10</v>
      </c>
      <c r="DI1322">
        <v>0</v>
      </c>
      <c r="DJ1322">
        <v>10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</row>
    <row r="1323" spans="1:136" x14ac:dyDescent="0.3">
      <c r="A1323" t="s">
        <v>391</v>
      </c>
      <c r="B1323">
        <v>140</v>
      </c>
      <c r="C1323" t="s">
        <v>3467</v>
      </c>
      <c r="D1323">
        <v>34025805500</v>
      </c>
      <c r="E1323" t="s">
        <v>3468</v>
      </c>
      <c r="F1323" t="s">
        <v>241</v>
      </c>
      <c r="G1323" t="s">
        <v>242</v>
      </c>
      <c r="H1323">
        <v>1910</v>
      </c>
      <c r="I1323">
        <v>990</v>
      </c>
      <c r="J1323">
        <v>990</v>
      </c>
      <c r="K1323">
        <v>75</v>
      </c>
      <c r="L1323">
        <v>30</v>
      </c>
      <c r="M1323">
        <v>0</v>
      </c>
      <c r="N1323">
        <v>45</v>
      </c>
      <c r="O1323">
        <v>120</v>
      </c>
      <c r="P1323">
        <v>40</v>
      </c>
      <c r="Q1323">
        <v>10</v>
      </c>
      <c r="R1323">
        <v>70</v>
      </c>
      <c r="S1323">
        <v>135</v>
      </c>
      <c r="T1323">
        <v>75</v>
      </c>
      <c r="U1323">
        <v>15</v>
      </c>
      <c r="V1323">
        <v>45</v>
      </c>
      <c r="W1323">
        <v>65</v>
      </c>
      <c r="X1323">
        <v>20</v>
      </c>
      <c r="Y1323">
        <v>0</v>
      </c>
      <c r="Z1323">
        <v>40</v>
      </c>
      <c r="AA1323">
        <v>595</v>
      </c>
      <c r="AB1323">
        <v>360</v>
      </c>
      <c r="AC1323">
        <v>0</v>
      </c>
      <c r="AD1323">
        <v>235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920</v>
      </c>
      <c r="BV1323">
        <v>900</v>
      </c>
      <c r="BW1323">
        <v>225</v>
      </c>
      <c r="BX1323">
        <v>65</v>
      </c>
      <c r="BY1323">
        <v>0</v>
      </c>
      <c r="BZ1323">
        <v>160</v>
      </c>
      <c r="CA1323">
        <v>105</v>
      </c>
      <c r="CB1323">
        <v>30</v>
      </c>
      <c r="CC1323">
        <v>0</v>
      </c>
      <c r="CD1323">
        <v>75</v>
      </c>
      <c r="CE1323">
        <v>200</v>
      </c>
      <c r="CF1323">
        <v>115</v>
      </c>
      <c r="CG1323">
        <v>0</v>
      </c>
      <c r="CH1323">
        <v>80</v>
      </c>
      <c r="CI1323">
        <v>140</v>
      </c>
      <c r="CJ1323">
        <v>75</v>
      </c>
      <c r="CK1323">
        <v>0</v>
      </c>
      <c r="CL1323">
        <v>65</v>
      </c>
      <c r="CM1323">
        <v>235</v>
      </c>
      <c r="CN1323">
        <v>115</v>
      </c>
      <c r="CO1323">
        <v>15</v>
      </c>
      <c r="CP1323">
        <v>105</v>
      </c>
      <c r="CQ1323">
        <v>10</v>
      </c>
      <c r="CR1323">
        <v>10</v>
      </c>
      <c r="CS1323">
        <v>10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10</v>
      </c>
      <c r="DM1323">
        <v>10</v>
      </c>
      <c r="DN1323">
        <v>10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</row>
    <row r="1324" spans="1:136" x14ac:dyDescent="0.3">
      <c r="A1324" t="s">
        <v>391</v>
      </c>
      <c r="B1324">
        <v>140</v>
      </c>
      <c r="C1324" t="s">
        <v>3469</v>
      </c>
      <c r="D1324">
        <v>34025805600</v>
      </c>
      <c r="E1324" t="s">
        <v>3470</v>
      </c>
      <c r="F1324" t="s">
        <v>241</v>
      </c>
      <c r="G1324" t="s">
        <v>242</v>
      </c>
      <c r="H1324">
        <v>1405</v>
      </c>
      <c r="I1324">
        <v>655</v>
      </c>
      <c r="J1324">
        <v>640</v>
      </c>
      <c r="K1324">
        <v>75</v>
      </c>
      <c r="L1324">
        <v>15</v>
      </c>
      <c r="M1324">
        <v>0</v>
      </c>
      <c r="N1324">
        <v>60</v>
      </c>
      <c r="O1324">
        <v>70</v>
      </c>
      <c r="P1324">
        <v>60</v>
      </c>
      <c r="Q1324">
        <v>0</v>
      </c>
      <c r="R1324">
        <v>10</v>
      </c>
      <c r="S1324">
        <v>95</v>
      </c>
      <c r="T1324">
        <v>35</v>
      </c>
      <c r="U1324">
        <v>10</v>
      </c>
      <c r="V1324">
        <v>50</v>
      </c>
      <c r="W1324">
        <v>110</v>
      </c>
      <c r="X1324">
        <v>80</v>
      </c>
      <c r="Y1324">
        <v>20</v>
      </c>
      <c r="Z1324">
        <v>10</v>
      </c>
      <c r="AA1324">
        <v>290</v>
      </c>
      <c r="AB1324">
        <v>240</v>
      </c>
      <c r="AC1324">
        <v>4</v>
      </c>
      <c r="AD1324">
        <v>45</v>
      </c>
      <c r="AE1324">
        <v>20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10</v>
      </c>
      <c r="AS1324">
        <v>10</v>
      </c>
      <c r="AT1324">
        <v>0</v>
      </c>
      <c r="AU1324">
        <v>0</v>
      </c>
      <c r="AV1324">
        <v>10</v>
      </c>
      <c r="AW1324">
        <v>10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750</v>
      </c>
      <c r="BV1324">
        <v>700</v>
      </c>
      <c r="BW1324">
        <v>295</v>
      </c>
      <c r="BX1324">
        <v>80</v>
      </c>
      <c r="BY1324">
        <v>0</v>
      </c>
      <c r="BZ1324">
        <v>215</v>
      </c>
      <c r="CA1324">
        <v>180</v>
      </c>
      <c r="CB1324">
        <v>75</v>
      </c>
      <c r="CC1324">
        <v>30</v>
      </c>
      <c r="CD1324">
        <v>75</v>
      </c>
      <c r="CE1324">
        <v>10</v>
      </c>
      <c r="CF1324">
        <v>0</v>
      </c>
      <c r="CG1324">
        <v>0</v>
      </c>
      <c r="CH1324">
        <v>10</v>
      </c>
      <c r="CI1324">
        <v>95</v>
      </c>
      <c r="CJ1324">
        <v>30</v>
      </c>
      <c r="CK1324">
        <v>0</v>
      </c>
      <c r="CL1324">
        <v>65</v>
      </c>
      <c r="CM1324">
        <v>120</v>
      </c>
      <c r="CN1324">
        <v>55</v>
      </c>
      <c r="CO1324">
        <v>15</v>
      </c>
      <c r="CP1324">
        <v>45</v>
      </c>
      <c r="CQ1324">
        <v>45</v>
      </c>
      <c r="CR1324">
        <v>0</v>
      </c>
      <c r="CS1324">
        <v>0</v>
      </c>
      <c r="CT1324">
        <v>0</v>
      </c>
      <c r="CU1324">
        <v>0</v>
      </c>
      <c r="CV1324">
        <v>45</v>
      </c>
      <c r="CW1324">
        <v>45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</row>
    <row r="1325" spans="1:136" x14ac:dyDescent="0.3">
      <c r="A1325" t="s">
        <v>391</v>
      </c>
      <c r="B1325">
        <v>140</v>
      </c>
      <c r="C1325" t="s">
        <v>3471</v>
      </c>
      <c r="D1325">
        <v>34025805700</v>
      </c>
      <c r="E1325" t="s">
        <v>3472</v>
      </c>
      <c r="F1325" t="s">
        <v>241</v>
      </c>
      <c r="G1325" t="s">
        <v>242</v>
      </c>
      <c r="H1325">
        <v>840</v>
      </c>
      <c r="I1325">
        <v>170</v>
      </c>
      <c r="J1325">
        <v>170</v>
      </c>
      <c r="K1325">
        <v>15</v>
      </c>
      <c r="L1325">
        <v>0</v>
      </c>
      <c r="M1325">
        <v>0</v>
      </c>
      <c r="N1325">
        <v>15</v>
      </c>
      <c r="O1325">
        <v>20</v>
      </c>
      <c r="P1325">
        <v>10</v>
      </c>
      <c r="Q1325">
        <v>0</v>
      </c>
      <c r="R1325">
        <v>4</v>
      </c>
      <c r="S1325">
        <v>30</v>
      </c>
      <c r="T1325">
        <v>25</v>
      </c>
      <c r="U1325">
        <v>4</v>
      </c>
      <c r="V1325">
        <v>0</v>
      </c>
      <c r="W1325">
        <v>10</v>
      </c>
      <c r="X1325">
        <v>10</v>
      </c>
      <c r="Y1325">
        <v>0</v>
      </c>
      <c r="Z1325">
        <v>0</v>
      </c>
      <c r="AA1325">
        <v>100</v>
      </c>
      <c r="AB1325">
        <v>65</v>
      </c>
      <c r="AC1325">
        <v>20</v>
      </c>
      <c r="AD1325">
        <v>15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670</v>
      </c>
      <c r="BV1325">
        <v>610</v>
      </c>
      <c r="BW1325">
        <v>325</v>
      </c>
      <c r="BX1325">
        <v>195</v>
      </c>
      <c r="BY1325">
        <v>25</v>
      </c>
      <c r="BZ1325">
        <v>105</v>
      </c>
      <c r="CA1325">
        <v>145</v>
      </c>
      <c r="CB1325">
        <v>90</v>
      </c>
      <c r="CC1325">
        <v>0</v>
      </c>
      <c r="CD1325">
        <v>50</v>
      </c>
      <c r="CE1325">
        <v>65</v>
      </c>
      <c r="CF1325">
        <v>65</v>
      </c>
      <c r="CG1325">
        <v>0</v>
      </c>
      <c r="CH1325">
        <v>0</v>
      </c>
      <c r="CI1325">
        <v>45</v>
      </c>
      <c r="CJ1325">
        <v>40</v>
      </c>
      <c r="CK1325">
        <v>0</v>
      </c>
      <c r="CL1325">
        <v>4</v>
      </c>
      <c r="CM1325">
        <v>35</v>
      </c>
      <c r="CN1325">
        <v>10</v>
      </c>
      <c r="CO1325">
        <v>0</v>
      </c>
      <c r="CP1325">
        <v>25</v>
      </c>
      <c r="CQ1325">
        <v>20</v>
      </c>
      <c r="CR1325">
        <v>15</v>
      </c>
      <c r="CS1325">
        <v>0</v>
      </c>
      <c r="CT1325">
        <v>15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4</v>
      </c>
      <c r="DE1325">
        <v>4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40</v>
      </c>
      <c r="DM1325">
        <v>10</v>
      </c>
      <c r="DN1325">
        <v>10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30</v>
      </c>
      <c r="DV1325">
        <v>0</v>
      </c>
      <c r="DW1325">
        <v>10</v>
      </c>
      <c r="DX1325">
        <v>15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</row>
    <row r="1326" spans="1:136" x14ac:dyDescent="0.3">
      <c r="A1326" t="s">
        <v>391</v>
      </c>
      <c r="B1326">
        <v>140</v>
      </c>
      <c r="C1326" t="s">
        <v>3473</v>
      </c>
      <c r="D1326">
        <v>34025805800</v>
      </c>
      <c r="E1326" t="s">
        <v>3474</v>
      </c>
      <c r="F1326" t="s">
        <v>241</v>
      </c>
      <c r="G1326" t="s">
        <v>242</v>
      </c>
      <c r="H1326">
        <v>1120</v>
      </c>
      <c r="I1326">
        <v>505</v>
      </c>
      <c r="J1326">
        <v>505</v>
      </c>
      <c r="K1326">
        <v>75</v>
      </c>
      <c r="L1326">
        <v>65</v>
      </c>
      <c r="M1326">
        <v>0</v>
      </c>
      <c r="N1326">
        <v>10</v>
      </c>
      <c r="O1326">
        <v>60</v>
      </c>
      <c r="P1326">
        <v>40</v>
      </c>
      <c r="Q1326">
        <v>0</v>
      </c>
      <c r="R1326">
        <v>20</v>
      </c>
      <c r="S1326">
        <v>70</v>
      </c>
      <c r="T1326">
        <v>60</v>
      </c>
      <c r="U1326">
        <v>0</v>
      </c>
      <c r="V1326">
        <v>10</v>
      </c>
      <c r="W1326">
        <v>40</v>
      </c>
      <c r="X1326">
        <v>20</v>
      </c>
      <c r="Y1326">
        <v>10</v>
      </c>
      <c r="Z1326">
        <v>10</v>
      </c>
      <c r="AA1326">
        <v>265</v>
      </c>
      <c r="AB1326">
        <v>200</v>
      </c>
      <c r="AC1326">
        <v>10</v>
      </c>
      <c r="AD1326">
        <v>55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620</v>
      </c>
      <c r="BV1326">
        <v>580</v>
      </c>
      <c r="BW1326">
        <v>120</v>
      </c>
      <c r="BX1326">
        <v>65</v>
      </c>
      <c r="BY1326">
        <v>0</v>
      </c>
      <c r="BZ1326">
        <v>60</v>
      </c>
      <c r="CA1326">
        <v>125</v>
      </c>
      <c r="CB1326">
        <v>105</v>
      </c>
      <c r="CC1326">
        <v>0</v>
      </c>
      <c r="CD1326">
        <v>20</v>
      </c>
      <c r="CE1326">
        <v>180</v>
      </c>
      <c r="CF1326">
        <v>65</v>
      </c>
      <c r="CG1326">
        <v>0</v>
      </c>
      <c r="CH1326">
        <v>115</v>
      </c>
      <c r="CI1326">
        <v>15</v>
      </c>
      <c r="CJ1326">
        <v>15</v>
      </c>
      <c r="CK1326">
        <v>0</v>
      </c>
      <c r="CL1326">
        <v>0</v>
      </c>
      <c r="CM1326">
        <v>135</v>
      </c>
      <c r="CN1326">
        <v>60</v>
      </c>
      <c r="CO1326">
        <v>0</v>
      </c>
      <c r="CP1326">
        <v>75</v>
      </c>
      <c r="CQ1326">
        <v>30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30</v>
      </c>
      <c r="DA1326">
        <v>0</v>
      </c>
      <c r="DB1326">
        <v>30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10</v>
      </c>
      <c r="DM1326">
        <v>0</v>
      </c>
      <c r="DN1326">
        <v>0</v>
      </c>
      <c r="DO1326">
        <v>0</v>
      </c>
      <c r="DP1326">
        <v>0</v>
      </c>
      <c r="DQ1326">
        <v>10</v>
      </c>
      <c r="DR1326">
        <v>0</v>
      </c>
      <c r="DS1326">
        <v>10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</row>
    <row r="1327" spans="1:136" x14ac:dyDescent="0.3">
      <c r="A1327" t="s">
        <v>391</v>
      </c>
      <c r="B1327">
        <v>140</v>
      </c>
      <c r="C1327" t="s">
        <v>3475</v>
      </c>
      <c r="D1327">
        <v>34025805900</v>
      </c>
      <c r="E1327" t="s">
        <v>3476</v>
      </c>
      <c r="F1327" t="s">
        <v>241</v>
      </c>
      <c r="G1327" t="s">
        <v>242</v>
      </c>
      <c r="H1327">
        <v>1640</v>
      </c>
      <c r="I1327">
        <v>240</v>
      </c>
      <c r="J1327">
        <v>240</v>
      </c>
      <c r="K1327">
        <v>10</v>
      </c>
      <c r="L1327">
        <v>0</v>
      </c>
      <c r="M1327">
        <v>0</v>
      </c>
      <c r="N1327">
        <v>10</v>
      </c>
      <c r="O1327">
        <v>35</v>
      </c>
      <c r="P1327">
        <v>35</v>
      </c>
      <c r="Q1327">
        <v>0</v>
      </c>
      <c r="R1327">
        <v>0</v>
      </c>
      <c r="S1327">
        <v>35</v>
      </c>
      <c r="T1327">
        <v>15</v>
      </c>
      <c r="U1327">
        <v>0</v>
      </c>
      <c r="V1327">
        <v>20</v>
      </c>
      <c r="W1327">
        <v>10</v>
      </c>
      <c r="X1327">
        <v>0</v>
      </c>
      <c r="Y1327">
        <v>0</v>
      </c>
      <c r="Z1327">
        <v>10</v>
      </c>
      <c r="AA1327">
        <v>150</v>
      </c>
      <c r="AB1327">
        <v>90</v>
      </c>
      <c r="AC1327">
        <v>4</v>
      </c>
      <c r="AD1327">
        <v>55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1400</v>
      </c>
      <c r="BV1327">
        <v>1300</v>
      </c>
      <c r="BW1327">
        <v>555</v>
      </c>
      <c r="BX1327">
        <v>190</v>
      </c>
      <c r="BY1327">
        <v>0</v>
      </c>
      <c r="BZ1327">
        <v>365</v>
      </c>
      <c r="CA1327">
        <v>155</v>
      </c>
      <c r="CB1327">
        <v>120</v>
      </c>
      <c r="CC1327">
        <v>4</v>
      </c>
      <c r="CD1327">
        <v>30</v>
      </c>
      <c r="CE1327">
        <v>110</v>
      </c>
      <c r="CF1327">
        <v>65</v>
      </c>
      <c r="CG1327">
        <v>0</v>
      </c>
      <c r="CH1327">
        <v>45</v>
      </c>
      <c r="CI1327">
        <v>135</v>
      </c>
      <c r="CJ1327">
        <v>95</v>
      </c>
      <c r="CK1327">
        <v>0</v>
      </c>
      <c r="CL1327">
        <v>40</v>
      </c>
      <c r="CM1327">
        <v>345</v>
      </c>
      <c r="CN1327">
        <v>125</v>
      </c>
      <c r="CO1327">
        <v>0</v>
      </c>
      <c r="CP1327">
        <v>220</v>
      </c>
      <c r="CQ1327">
        <v>75</v>
      </c>
      <c r="CR1327">
        <v>45</v>
      </c>
      <c r="CS1327">
        <v>45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25</v>
      </c>
      <c r="DA1327">
        <v>25</v>
      </c>
      <c r="DB1327">
        <v>0</v>
      </c>
      <c r="DC1327">
        <v>0</v>
      </c>
      <c r="DD1327">
        <v>10</v>
      </c>
      <c r="DE1327">
        <v>10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25</v>
      </c>
      <c r="DM1327">
        <v>0</v>
      </c>
      <c r="DN1327">
        <v>0</v>
      </c>
      <c r="DO1327">
        <v>0</v>
      </c>
      <c r="DP1327">
        <v>0</v>
      </c>
      <c r="DQ1327">
        <v>25</v>
      </c>
      <c r="DR1327">
        <v>25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</row>
    <row r="1328" spans="1:136" x14ac:dyDescent="0.3">
      <c r="A1328" t="s">
        <v>391</v>
      </c>
      <c r="B1328">
        <v>140</v>
      </c>
      <c r="C1328" t="s">
        <v>3477</v>
      </c>
      <c r="D1328">
        <v>34025806000</v>
      </c>
      <c r="E1328" t="s">
        <v>3478</v>
      </c>
      <c r="F1328" t="s">
        <v>241</v>
      </c>
      <c r="G1328" t="s">
        <v>242</v>
      </c>
      <c r="H1328">
        <v>1935</v>
      </c>
      <c r="I1328">
        <v>920</v>
      </c>
      <c r="J1328">
        <v>905</v>
      </c>
      <c r="K1328">
        <v>160</v>
      </c>
      <c r="L1328">
        <v>105</v>
      </c>
      <c r="M1328">
        <v>0</v>
      </c>
      <c r="N1328">
        <v>55</v>
      </c>
      <c r="O1328">
        <v>75</v>
      </c>
      <c r="P1328">
        <v>35</v>
      </c>
      <c r="Q1328">
        <v>4</v>
      </c>
      <c r="R1328">
        <v>35</v>
      </c>
      <c r="S1328">
        <v>125</v>
      </c>
      <c r="T1328">
        <v>85</v>
      </c>
      <c r="U1328">
        <v>0</v>
      </c>
      <c r="V1328">
        <v>40</v>
      </c>
      <c r="W1328">
        <v>105</v>
      </c>
      <c r="X1328">
        <v>95</v>
      </c>
      <c r="Y1328">
        <v>0</v>
      </c>
      <c r="Z1328">
        <v>10</v>
      </c>
      <c r="AA1328">
        <v>445</v>
      </c>
      <c r="AB1328">
        <v>325</v>
      </c>
      <c r="AC1328">
        <v>15</v>
      </c>
      <c r="AD1328">
        <v>110</v>
      </c>
      <c r="AE1328">
        <v>15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10</v>
      </c>
      <c r="AS1328">
        <v>0</v>
      </c>
      <c r="AT1328">
        <v>10</v>
      </c>
      <c r="AU1328">
        <v>0</v>
      </c>
      <c r="AV1328">
        <v>4</v>
      </c>
      <c r="AW1328">
        <v>0</v>
      </c>
      <c r="AX1328">
        <v>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1015</v>
      </c>
      <c r="BV1328">
        <v>870</v>
      </c>
      <c r="BW1328">
        <v>210</v>
      </c>
      <c r="BX1328">
        <v>140</v>
      </c>
      <c r="BY1328">
        <v>0</v>
      </c>
      <c r="BZ1328">
        <v>65</v>
      </c>
      <c r="CA1328">
        <v>215</v>
      </c>
      <c r="CB1328">
        <v>185</v>
      </c>
      <c r="CC1328">
        <v>0</v>
      </c>
      <c r="CD1328">
        <v>30</v>
      </c>
      <c r="CE1328">
        <v>205</v>
      </c>
      <c r="CF1328">
        <v>135</v>
      </c>
      <c r="CG1328">
        <v>0</v>
      </c>
      <c r="CH1328">
        <v>70</v>
      </c>
      <c r="CI1328">
        <v>100</v>
      </c>
      <c r="CJ1328">
        <v>80</v>
      </c>
      <c r="CK1328">
        <v>0</v>
      </c>
      <c r="CL1328">
        <v>20</v>
      </c>
      <c r="CM1328">
        <v>140</v>
      </c>
      <c r="CN1328">
        <v>90</v>
      </c>
      <c r="CO1328">
        <v>0</v>
      </c>
      <c r="CP1328">
        <v>55</v>
      </c>
      <c r="CQ1328">
        <v>50</v>
      </c>
      <c r="CR1328">
        <v>0</v>
      </c>
      <c r="CS1328">
        <v>0</v>
      </c>
      <c r="CT1328">
        <v>0</v>
      </c>
      <c r="CU1328">
        <v>0</v>
      </c>
      <c r="CV1328">
        <v>25</v>
      </c>
      <c r="CW1328">
        <v>25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25</v>
      </c>
      <c r="DE1328">
        <v>25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95</v>
      </c>
      <c r="DM1328">
        <v>95</v>
      </c>
      <c r="DN1328">
        <v>95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</row>
    <row r="1329" spans="1:136" x14ac:dyDescent="0.3">
      <c r="A1329" t="s">
        <v>391</v>
      </c>
      <c r="B1329">
        <v>140</v>
      </c>
      <c r="C1329" t="s">
        <v>3479</v>
      </c>
      <c r="D1329">
        <v>34025806100</v>
      </c>
      <c r="E1329" t="s">
        <v>3480</v>
      </c>
      <c r="F1329" t="s">
        <v>241</v>
      </c>
      <c r="G1329" t="s">
        <v>242</v>
      </c>
      <c r="H1329">
        <v>1860</v>
      </c>
      <c r="I1329">
        <v>690</v>
      </c>
      <c r="J1329">
        <v>690</v>
      </c>
      <c r="K1329">
        <v>95</v>
      </c>
      <c r="L1329">
        <v>15</v>
      </c>
      <c r="M1329">
        <v>0</v>
      </c>
      <c r="N1329">
        <v>80</v>
      </c>
      <c r="O1329">
        <v>75</v>
      </c>
      <c r="P1329">
        <v>35</v>
      </c>
      <c r="Q1329">
        <v>0</v>
      </c>
      <c r="R1329">
        <v>40</v>
      </c>
      <c r="S1329">
        <v>50</v>
      </c>
      <c r="T1329">
        <v>25</v>
      </c>
      <c r="U1329">
        <v>0</v>
      </c>
      <c r="V1329">
        <v>25</v>
      </c>
      <c r="W1329">
        <v>40</v>
      </c>
      <c r="X1329">
        <v>15</v>
      </c>
      <c r="Y1329">
        <v>0</v>
      </c>
      <c r="Z1329">
        <v>25</v>
      </c>
      <c r="AA1329">
        <v>430</v>
      </c>
      <c r="AB1329">
        <v>270</v>
      </c>
      <c r="AC1329">
        <v>0</v>
      </c>
      <c r="AD1329">
        <v>160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1170</v>
      </c>
      <c r="BV1329">
        <v>1055</v>
      </c>
      <c r="BW1329">
        <v>220</v>
      </c>
      <c r="BX1329">
        <v>40</v>
      </c>
      <c r="BY1329">
        <v>0</v>
      </c>
      <c r="BZ1329">
        <v>180</v>
      </c>
      <c r="CA1329">
        <v>345</v>
      </c>
      <c r="CB1329">
        <v>165</v>
      </c>
      <c r="CC1329">
        <v>0</v>
      </c>
      <c r="CD1329">
        <v>180</v>
      </c>
      <c r="CE1329">
        <v>250</v>
      </c>
      <c r="CF1329">
        <v>200</v>
      </c>
      <c r="CG1329">
        <v>0</v>
      </c>
      <c r="CH1329">
        <v>50</v>
      </c>
      <c r="CI1329">
        <v>80</v>
      </c>
      <c r="CJ1329">
        <v>45</v>
      </c>
      <c r="CK1329">
        <v>0</v>
      </c>
      <c r="CL1329">
        <v>40</v>
      </c>
      <c r="CM1329">
        <v>155</v>
      </c>
      <c r="CN1329">
        <v>90</v>
      </c>
      <c r="CO1329">
        <v>0</v>
      </c>
      <c r="CP1329">
        <v>70</v>
      </c>
      <c r="CQ1329">
        <v>115</v>
      </c>
      <c r="CR1329">
        <v>65</v>
      </c>
      <c r="CS1329">
        <v>65</v>
      </c>
      <c r="CT1329">
        <v>0</v>
      </c>
      <c r="CU1329">
        <v>0</v>
      </c>
      <c r="CV1329">
        <v>45</v>
      </c>
      <c r="CW1329">
        <v>45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</row>
    <row r="1330" spans="1:136" x14ac:dyDescent="0.3">
      <c r="A1330" t="s">
        <v>391</v>
      </c>
      <c r="B1330">
        <v>140</v>
      </c>
      <c r="C1330" t="s">
        <v>3481</v>
      </c>
      <c r="D1330">
        <v>34025806201</v>
      </c>
      <c r="E1330" t="s">
        <v>3482</v>
      </c>
      <c r="F1330" t="s">
        <v>241</v>
      </c>
      <c r="G1330" t="s">
        <v>3483</v>
      </c>
      <c r="H1330">
        <v>1260</v>
      </c>
      <c r="I1330">
        <v>680</v>
      </c>
      <c r="J1330">
        <v>680</v>
      </c>
      <c r="K1330">
        <v>45</v>
      </c>
      <c r="L1330">
        <v>4</v>
      </c>
      <c r="M1330">
        <v>0</v>
      </c>
      <c r="N1330">
        <v>40</v>
      </c>
      <c r="O1330">
        <v>75</v>
      </c>
      <c r="P1330">
        <v>35</v>
      </c>
      <c r="Q1330">
        <v>0</v>
      </c>
      <c r="R1330">
        <v>40</v>
      </c>
      <c r="S1330">
        <v>85</v>
      </c>
      <c r="T1330">
        <v>65</v>
      </c>
      <c r="U1330">
        <v>0</v>
      </c>
      <c r="V1330">
        <v>20</v>
      </c>
      <c r="W1330">
        <v>95</v>
      </c>
      <c r="X1330">
        <v>75</v>
      </c>
      <c r="Y1330">
        <v>0</v>
      </c>
      <c r="Z1330">
        <v>20</v>
      </c>
      <c r="AA1330">
        <v>375</v>
      </c>
      <c r="AB1330">
        <v>305</v>
      </c>
      <c r="AC1330">
        <v>20</v>
      </c>
      <c r="AD1330">
        <v>50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580</v>
      </c>
      <c r="BV1330">
        <v>565</v>
      </c>
      <c r="BW1330">
        <v>185</v>
      </c>
      <c r="BX1330">
        <v>90</v>
      </c>
      <c r="BY1330">
        <v>0</v>
      </c>
      <c r="BZ1330">
        <v>95</v>
      </c>
      <c r="CA1330">
        <v>130</v>
      </c>
      <c r="CB1330">
        <v>45</v>
      </c>
      <c r="CC1330">
        <v>0</v>
      </c>
      <c r="CD1330">
        <v>85</v>
      </c>
      <c r="CE1330">
        <v>60</v>
      </c>
      <c r="CF1330">
        <v>40</v>
      </c>
      <c r="CG1330">
        <v>0</v>
      </c>
      <c r="CH1330">
        <v>20</v>
      </c>
      <c r="CI1330">
        <v>40</v>
      </c>
      <c r="CJ1330">
        <v>10</v>
      </c>
      <c r="CK1330">
        <v>0</v>
      </c>
      <c r="CL1330">
        <v>35</v>
      </c>
      <c r="CM1330">
        <v>150</v>
      </c>
      <c r="CN1330">
        <v>115</v>
      </c>
      <c r="CO1330">
        <v>0</v>
      </c>
      <c r="CP1330">
        <v>35</v>
      </c>
      <c r="CQ1330">
        <v>15</v>
      </c>
      <c r="CR1330">
        <v>15</v>
      </c>
      <c r="CS1330">
        <v>0</v>
      </c>
      <c r="CT1330">
        <v>15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</row>
    <row r="1331" spans="1:136" x14ac:dyDescent="0.3">
      <c r="A1331" t="s">
        <v>391</v>
      </c>
      <c r="B1331">
        <v>140</v>
      </c>
      <c r="C1331" t="s">
        <v>3484</v>
      </c>
      <c r="D1331">
        <v>34025806202</v>
      </c>
      <c r="E1331" t="s">
        <v>3485</v>
      </c>
      <c r="F1331" t="s">
        <v>241</v>
      </c>
      <c r="G1331" t="s">
        <v>3483</v>
      </c>
      <c r="H1331">
        <v>765</v>
      </c>
      <c r="I1331">
        <v>635</v>
      </c>
      <c r="J1331">
        <v>635</v>
      </c>
      <c r="K1331">
        <v>80</v>
      </c>
      <c r="L1331">
        <v>55</v>
      </c>
      <c r="M1331">
        <v>0</v>
      </c>
      <c r="N1331">
        <v>20</v>
      </c>
      <c r="O1331">
        <v>55</v>
      </c>
      <c r="P1331">
        <v>30</v>
      </c>
      <c r="Q1331">
        <v>0</v>
      </c>
      <c r="R1331">
        <v>25</v>
      </c>
      <c r="S1331">
        <v>40</v>
      </c>
      <c r="T1331">
        <v>20</v>
      </c>
      <c r="U1331">
        <v>0</v>
      </c>
      <c r="V1331">
        <v>20</v>
      </c>
      <c r="W1331">
        <v>80</v>
      </c>
      <c r="X1331">
        <v>50</v>
      </c>
      <c r="Y1331">
        <v>0</v>
      </c>
      <c r="Z1331">
        <v>30</v>
      </c>
      <c r="AA1331">
        <v>380</v>
      </c>
      <c r="AB1331">
        <v>335</v>
      </c>
      <c r="AC1331">
        <v>10</v>
      </c>
      <c r="AD1331">
        <v>35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130</v>
      </c>
      <c r="BV1331">
        <v>130</v>
      </c>
      <c r="BW1331">
        <v>0</v>
      </c>
      <c r="BX1331">
        <v>0</v>
      </c>
      <c r="BY1331">
        <v>0</v>
      </c>
      <c r="BZ1331">
        <v>0</v>
      </c>
      <c r="CA1331">
        <v>30</v>
      </c>
      <c r="CB1331">
        <v>30</v>
      </c>
      <c r="CC1331">
        <v>0</v>
      </c>
      <c r="CD1331">
        <v>0</v>
      </c>
      <c r="CE1331">
        <v>50</v>
      </c>
      <c r="CF1331">
        <v>40</v>
      </c>
      <c r="CG1331">
        <v>0</v>
      </c>
      <c r="CH1331">
        <v>15</v>
      </c>
      <c r="CI1331">
        <v>25</v>
      </c>
      <c r="CJ1331">
        <v>4</v>
      </c>
      <c r="CK1331">
        <v>0</v>
      </c>
      <c r="CL1331">
        <v>20</v>
      </c>
      <c r="CM1331">
        <v>20</v>
      </c>
      <c r="CN1331">
        <v>10</v>
      </c>
      <c r="CO1331">
        <v>0</v>
      </c>
      <c r="CP1331">
        <v>10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</row>
    <row r="1332" spans="1:136" x14ac:dyDescent="0.3">
      <c r="A1332" t="s">
        <v>391</v>
      </c>
      <c r="B1332">
        <v>140</v>
      </c>
      <c r="C1332" t="s">
        <v>3486</v>
      </c>
      <c r="D1332">
        <v>34025806300</v>
      </c>
      <c r="E1332" t="s">
        <v>3487</v>
      </c>
      <c r="F1332" t="s">
        <v>241</v>
      </c>
      <c r="G1332" t="s">
        <v>3488</v>
      </c>
      <c r="H1332">
        <v>1705</v>
      </c>
      <c r="I1332">
        <v>1235</v>
      </c>
      <c r="J1332">
        <v>1235</v>
      </c>
      <c r="K1332">
        <v>60</v>
      </c>
      <c r="L1332">
        <v>20</v>
      </c>
      <c r="M1332">
        <v>0</v>
      </c>
      <c r="N1332">
        <v>45</v>
      </c>
      <c r="O1332">
        <v>70</v>
      </c>
      <c r="P1332">
        <v>45</v>
      </c>
      <c r="Q1332">
        <v>0</v>
      </c>
      <c r="R1332">
        <v>25</v>
      </c>
      <c r="S1332">
        <v>180</v>
      </c>
      <c r="T1332">
        <v>125</v>
      </c>
      <c r="U1332">
        <v>4</v>
      </c>
      <c r="V1332">
        <v>50</v>
      </c>
      <c r="W1332">
        <v>100</v>
      </c>
      <c r="X1332">
        <v>60</v>
      </c>
      <c r="Y1332">
        <v>0</v>
      </c>
      <c r="Z1332">
        <v>40</v>
      </c>
      <c r="AA1332">
        <v>825</v>
      </c>
      <c r="AB1332">
        <v>675</v>
      </c>
      <c r="AC1332">
        <v>10</v>
      </c>
      <c r="AD1332">
        <v>140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470</v>
      </c>
      <c r="BV1332">
        <v>435</v>
      </c>
      <c r="BW1332">
        <v>120</v>
      </c>
      <c r="BX1332">
        <v>10</v>
      </c>
      <c r="BY1332">
        <v>0</v>
      </c>
      <c r="BZ1332">
        <v>110</v>
      </c>
      <c r="CA1332">
        <v>105</v>
      </c>
      <c r="CB1332">
        <v>10</v>
      </c>
      <c r="CC1332">
        <v>0</v>
      </c>
      <c r="CD1332">
        <v>100</v>
      </c>
      <c r="CE1332">
        <v>0</v>
      </c>
      <c r="CF1332">
        <v>0</v>
      </c>
      <c r="CG1332">
        <v>0</v>
      </c>
      <c r="CH1332">
        <v>0</v>
      </c>
      <c r="CI1332">
        <v>120</v>
      </c>
      <c r="CJ1332">
        <v>45</v>
      </c>
      <c r="CK1332">
        <v>0</v>
      </c>
      <c r="CL1332">
        <v>70</v>
      </c>
      <c r="CM1332">
        <v>90</v>
      </c>
      <c r="CN1332">
        <v>65</v>
      </c>
      <c r="CO1332">
        <v>0</v>
      </c>
      <c r="CP1332">
        <v>25</v>
      </c>
      <c r="CQ1332">
        <v>35</v>
      </c>
      <c r="CR1332">
        <v>0</v>
      </c>
      <c r="CS1332">
        <v>0</v>
      </c>
      <c r="CT1332">
        <v>0</v>
      </c>
      <c r="CU1332">
        <v>0</v>
      </c>
      <c r="CV1332">
        <v>35</v>
      </c>
      <c r="CW1332">
        <v>35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</row>
    <row r="1333" spans="1:136" x14ac:dyDescent="0.3">
      <c r="A1333" t="s">
        <v>391</v>
      </c>
      <c r="B1333">
        <v>140</v>
      </c>
      <c r="C1333" t="s">
        <v>3489</v>
      </c>
      <c r="D1333">
        <v>34025806400</v>
      </c>
      <c r="E1333" t="s">
        <v>3490</v>
      </c>
      <c r="F1333" t="s">
        <v>241</v>
      </c>
      <c r="G1333" t="s">
        <v>3488</v>
      </c>
      <c r="H1333">
        <v>820</v>
      </c>
      <c r="I1333">
        <v>685</v>
      </c>
      <c r="J1333">
        <v>685</v>
      </c>
      <c r="K1333">
        <v>45</v>
      </c>
      <c r="L1333">
        <v>35</v>
      </c>
      <c r="M1333">
        <v>0</v>
      </c>
      <c r="N1333">
        <v>10</v>
      </c>
      <c r="O1333">
        <v>20</v>
      </c>
      <c r="P1333">
        <v>10</v>
      </c>
      <c r="Q1333">
        <v>0</v>
      </c>
      <c r="R1333">
        <v>10</v>
      </c>
      <c r="S1333">
        <v>85</v>
      </c>
      <c r="T1333">
        <v>55</v>
      </c>
      <c r="U1333">
        <v>0</v>
      </c>
      <c r="V1333">
        <v>30</v>
      </c>
      <c r="W1333">
        <v>75</v>
      </c>
      <c r="X1333">
        <v>55</v>
      </c>
      <c r="Y1333">
        <v>0</v>
      </c>
      <c r="Z1333">
        <v>20</v>
      </c>
      <c r="AA1333">
        <v>465</v>
      </c>
      <c r="AB1333">
        <v>355</v>
      </c>
      <c r="AC1333">
        <v>20</v>
      </c>
      <c r="AD1333">
        <v>90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135</v>
      </c>
      <c r="BV1333">
        <v>135</v>
      </c>
      <c r="BW1333">
        <v>45</v>
      </c>
      <c r="BX1333">
        <v>4</v>
      </c>
      <c r="BY1333">
        <v>0</v>
      </c>
      <c r="BZ1333">
        <v>40</v>
      </c>
      <c r="CA1333">
        <v>4</v>
      </c>
      <c r="CB1333">
        <v>0</v>
      </c>
      <c r="CC1333">
        <v>0</v>
      </c>
      <c r="CD1333">
        <v>4</v>
      </c>
      <c r="CE1333">
        <v>10</v>
      </c>
      <c r="CF1333">
        <v>10</v>
      </c>
      <c r="CG1333">
        <v>0</v>
      </c>
      <c r="CH1333">
        <v>0</v>
      </c>
      <c r="CI1333">
        <v>10</v>
      </c>
      <c r="CJ1333">
        <v>0</v>
      </c>
      <c r="CK1333">
        <v>0</v>
      </c>
      <c r="CL1333">
        <v>10</v>
      </c>
      <c r="CM1333">
        <v>60</v>
      </c>
      <c r="CN1333">
        <v>30</v>
      </c>
      <c r="CO1333">
        <v>10</v>
      </c>
      <c r="CP1333">
        <v>20</v>
      </c>
      <c r="CQ1333">
        <v>4</v>
      </c>
      <c r="CR1333">
        <v>0</v>
      </c>
      <c r="CS1333">
        <v>0</v>
      </c>
      <c r="CT1333">
        <v>0</v>
      </c>
      <c r="CU1333">
        <v>0</v>
      </c>
      <c r="CV1333">
        <v>4</v>
      </c>
      <c r="CW1333">
        <v>0</v>
      </c>
      <c r="CX1333">
        <v>4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</row>
    <row r="1334" spans="1:136" x14ac:dyDescent="0.3">
      <c r="A1334" t="s">
        <v>391</v>
      </c>
      <c r="B1334">
        <v>140</v>
      </c>
      <c r="C1334" t="s">
        <v>3491</v>
      </c>
      <c r="D1334">
        <v>34025806501</v>
      </c>
      <c r="E1334" t="s">
        <v>3492</v>
      </c>
      <c r="F1334" t="s">
        <v>241</v>
      </c>
      <c r="G1334" t="s">
        <v>3488</v>
      </c>
      <c r="H1334">
        <v>1695</v>
      </c>
      <c r="I1334">
        <v>1545</v>
      </c>
      <c r="J1334">
        <v>1545</v>
      </c>
      <c r="K1334">
        <v>90</v>
      </c>
      <c r="L1334">
        <v>45</v>
      </c>
      <c r="M1334">
        <v>0</v>
      </c>
      <c r="N1334">
        <v>45</v>
      </c>
      <c r="O1334">
        <v>105</v>
      </c>
      <c r="P1334">
        <v>50</v>
      </c>
      <c r="Q1334">
        <v>0</v>
      </c>
      <c r="R1334">
        <v>55</v>
      </c>
      <c r="S1334">
        <v>125</v>
      </c>
      <c r="T1334">
        <v>90</v>
      </c>
      <c r="U1334">
        <v>0</v>
      </c>
      <c r="V1334">
        <v>35</v>
      </c>
      <c r="W1334">
        <v>150</v>
      </c>
      <c r="X1334">
        <v>130</v>
      </c>
      <c r="Y1334">
        <v>0</v>
      </c>
      <c r="Z1334">
        <v>20</v>
      </c>
      <c r="AA1334">
        <v>1080</v>
      </c>
      <c r="AB1334">
        <v>975</v>
      </c>
      <c r="AC1334">
        <v>10</v>
      </c>
      <c r="AD1334">
        <v>95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145</v>
      </c>
      <c r="BV1334">
        <v>145</v>
      </c>
      <c r="BW1334">
        <v>70</v>
      </c>
      <c r="BX1334">
        <v>60</v>
      </c>
      <c r="BY1334">
        <v>0</v>
      </c>
      <c r="BZ1334">
        <v>10</v>
      </c>
      <c r="CA1334">
        <v>20</v>
      </c>
      <c r="CB1334">
        <v>20</v>
      </c>
      <c r="CC1334">
        <v>0</v>
      </c>
      <c r="CD1334">
        <v>0</v>
      </c>
      <c r="CE1334">
        <v>25</v>
      </c>
      <c r="CF1334">
        <v>0</v>
      </c>
      <c r="CG1334">
        <v>0</v>
      </c>
      <c r="CH1334">
        <v>25</v>
      </c>
      <c r="CI1334">
        <v>0</v>
      </c>
      <c r="CJ1334">
        <v>0</v>
      </c>
      <c r="CK1334">
        <v>0</v>
      </c>
      <c r="CL1334">
        <v>0</v>
      </c>
      <c r="CM1334">
        <v>30</v>
      </c>
      <c r="CN1334">
        <v>30</v>
      </c>
      <c r="CO1334">
        <v>4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</row>
    <row r="1335" spans="1:136" x14ac:dyDescent="0.3">
      <c r="A1335" t="s">
        <v>391</v>
      </c>
      <c r="B1335">
        <v>140</v>
      </c>
      <c r="C1335" t="s">
        <v>3493</v>
      </c>
      <c r="D1335">
        <v>34025806502</v>
      </c>
      <c r="E1335" t="s">
        <v>3494</v>
      </c>
      <c r="F1335" t="s">
        <v>241</v>
      </c>
      <c r="G1335" t="s">
        <v>3488</v>
      </c>
      <c r="H1335">
        <v>1730</v>
      </c>
      <c r="I1335">
        <v>615</v>
      </c>
      <c r="J1335">
        <v>615</v>
      </c>
      <c r="K1335">
        <v>50</v>
      </c>
      <c r="L1335">
        <v>15</v>
      </c>
      <c r="M1335">
        <v>0</v>
      </c>
      <c r="N1335">
        <v>35</v>
      </c>
      <c r="O1335">
        <v>45</v>
      </c>
      <c r="P1335">
        <v>25</v>
      </c>
      <c r="Q1335">
        <v>0</v>
      </c>
      <c r="R1335">
        <v>20</v>
      </c>
      <c r="S1335">
        <v>75</v>
      </c>
      <c r="T1335">
        <v>45</v>
      </c>
      <c r="U1335">
        <v>0</v>
      </c>
      <c r="V1335">
        <v>30</v>
      </c>
      <c r="W1335">
        <v>25</v>
      </c>
      <c r="X1335">
        <v>25</v>
      </c>
      <c r="Y1335">
        <v>0</v>
      </c>
      <c r="Z1335">
        <v>0</v>
      </c>
      <c r="AA1335">
        <v>420</v>
      </c>
      <c r="AB1335">
        <v>315</v>
      </c>
      <c r="AC1335">
        <v>0</v>
      </c>
      <c r="AD1335">
        <v>105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1110</v>
      </c>
      <c r="BV1335">
        <v>1005</v>
      </c>
      <c r="BW1335">
        <v>285</v>
      </c>
      <c r="BX1335">
        <v>170</v>
      </c>
      <c r="BY1335">
        <v>0</v>
      </c>
      <c r="BZ1335">
        <v>110</v>
      </c>
      <c r="CA1335">
        <v>210</v>
      </c>
      <c r="CB1335">
        <v>155</v>
      </c>
      <c r="CC1335">
        <v>0</v>
      </c>
      <c r="CD1335">
        <v>55</v>
      </c>
      <c r="CE1335">
        <v>205</v>
      </c>
      <c r="CF1335">
        <v>170</v>
      </c>
      <c r="CG1335">
        <v>0</v>
      </c>
      <c r="CH1335">
        <v>35</v>
      </c>
      <c r="CI1335">
        <v>115</v>
      </c>
      <c r="CJ1335">
        <v>95</v>
      </c>
      <c r="CK1335">
        <v>4</v>
      </c>
      <c r="CL1335">
        <v>15</v>
      </c>
      <c r="CM1335">
        <v>190</v>
      </c>
      <c r="CN1335">
        <v>100</v>
      </c>
      <c r="CO1335">
        <v>20</v>
      </c>
      <c r="CP1335">
        <v>75</v>
      </c>
      <c r="CQ1335">
        <v>10</v>
      </c>
      <c r="CR1335">
        <v>10</v>
      </c>
      <c r="CS1335">
        <v>10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100</v>
      </c>
      <c r="DM1335">
        <v>0</v>
      </c>
      <c r="DN1335">
        <v>0</v>
      </c>
      <c r="DO1335">
        <v>0</v>
      </c>
      <c r="DP1335">
        <v>0</v>
      </c>
      <c r="DQ1335">
        <v>40</v>
      </c>
      <c r="DR1335">
        <v>10</v>
      </c>
      <c r="DS1335">
        <v>30</v>
      </c>
      <c r="DT1335">
        <v>0</v>
      </c>
      <c r="DU1335">
        <v>60</v>
      </c>
      <c r="DV1335">
        <v>60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</row>
    <row r="1336" spans="1:136" x14ac:dyDescent="0.3">
      <c r="A1336" t="s">
        <v>391</v>
      </c>
      <c r="B1336">
        <v>140</v>
      </c>
      <c r="C1336" t="s">
        <v>3495</v>
      </c>
      <c r="D1336">
        <v>34025806503</v>
      </c>
      <c r="E1336" t="s">
        <v>3496</v>
      </c>
      <c r="F1336" t="s">
        <v>241</v>
      </c>
      <c r="G1336" t="s">
        <v>3488</v>
      </c>
      <c r="H1336">
        <v>1690</v>
      </c>
      <c r="I1336">
        <v>665</v>
      </c>
      <c r="J1336">
        <v>665</v>
      </c>
      <c r="K1336">
        <v>95</v>
      </c>
      <c r="L1336">
        <v>30</v>
      </c>
      <c r="M1336">
        <v>0</v>
      </c>
      <c r="N1336">
        <v>65</v>
      </c>
      <c r="O1336">
        <v>45</v>
      </c>
      <c r="P1336">
        <v>15</v>
      </c>
      <c r="Q1336">
        <v>0</v>
      </c>
      <c r="R1336">
        <v>35</v>
      </c>
      <c r="S1336">
        <v>80</v>
      </c>
      <c r="T1336">
        <v>35</v>
      </c>
      <c r="U1336">
        <v>0</v>
      </c>
      <c r="V1336">
        <v>45</v>
      </c>
      <c r="W1336">
        <v>50</v>
      </c>
      <c r="X1336">
        <v>25</v>
      </c>
      <c r="Y1336">
        <v>0</v>
      </c>
      <c r="Z1336">
        <v>25</v>
      </c>
      <c r="AA1336">
        <v>395</v>
      </c>
      <c r="AB1336">
        <v>305</v>
      </c>
      <c r="AC1336">
        <v>0</v>
      </c>
      <c r="AD1336">
        <v>90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1025</v>
      </c>
      <c r="BV1336">
        <v>1015</v>
      </c>
      <c r="BW1336">
        <v>210</v>
      </c>
      <c r="BX1336">
        <v>90</v>
      </c>
      <c r="BY1336">
        <v>0</v>
      </c>
      <c r="BZ1336">
        <v>125</v>
      </c>
      <c r="CA1336">
        <v>215</v>
      </c>
      <c r="CB1336">
        <v>75</v>
      </c>
      <c r="CC1336">
        <v>0</v>
      </c>
      <c r="CD1336">
        <v>140</v>
      </c>
      <c r="CE1336">
        <v>210</v>
      </c>
      <c r="CF1336">
        <v>50</v>
      </c>
      <c r="CG1336">
        <v>0</v>
      </c>
      <c r="CH1336">
        <v>160</v>
      </c>
      <c r="CI1336">
        <v>115</v>
      </c>
      <c r="CJ1336">
        <v>40</v>
      </c>
      <c r="CK1336">
        <v>0</v>
      </c>
      <c r="CL1336">
        <v>75</v>
      </c>
      <c r="CM1336">
        <v>265</v>
      </c>
      <c r="CN1336">
        <v>110</v>
      </c>
      <c r="CO1336">
        <v>4</v>
      </c>
      <c r="CP1336">
        <v>150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10</v>
      </c>
      <c r="DM1336">
        <v>0</v>
      </c>
      <c r="DN1336">
        <v>0</v>
      </c>
      <c r="DO1336">
        <v>0</v>
      </c>
      <c r="DP1336">
        <v>0</v>
      </c>
      <c r="DQ1336">
        <v>10</v>
      </c>
      <c r="DR1336">
        <v>10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</row>
    <row r="1337" spans="1:136" x14ac:dyDescent="0.3">
      <c r="A1337" t="s">
        <v>391</v>
      </c>
      <c r="B1337">
        <v>140</v>
      </c>
      <c r="C1337" t="s">
        <v>3497</v>
      </c>
      <c r="D1337">
        <v>34025806504</v>
      </c>
      <c r="E1337" t="s">
        <v>3498</v>
      </c>
      <c r="F1337" t="s">
        <v>241</v>
      </c>
      <c r="G1337" t="s">
        <v>3488</v>
      </c>
      <c r="H1337">
        <v>1390</v>
      </c>
      <c r="I1337">
        <v>1365</v>
      </c>
      <c r="J1337">
        <v>1365</v>
      </c>
      <c r="K1337">
        <v>40</v>
      </c>
      <c r="L1337">
        <v>10</v>
      </c>
      <c r="M1337">
        <v>10</v>
      </c>
      <c r="N1337">
        <v>25</v>
      </c>
      <c r="O1337">
        <v>90</v>
      </c>
      <c r="P1337">
        <v>80</v>
      </c>
      <c r="Q1337">
        <v>0</v>
      </c>
      <c r="R1337">
        <v>10</v>
      </c>
      <c r="S1337">
        <v>95</v>
      </c>
      <c r="T1337">
        <v>50</v>
      </c>
      <c r="U1337">
        <v>0</v>
      </c>
      <c r="V1337">
        <v>45</v>
      </c>
      <c r="W1337">
        <v>135</v>
      </c>
      <c r="X1337">
        <v>70</v>
      </c>
      <c r="Y1337">
        <v>0</v>
      </c>
      <c r="Z1337">
        <v>65</v>
      </c>
      <c r="AA1337">
        <v>1005</v>
      </c>
      <c r="AB1337">
        <v>890</v>
      </c>
      <c r="AC1337">
        <v>15</v>
      </c>
      <c r="AD1337">
        <v>100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25</v>
      </c>
      <c r="BV1337">
        <v>25</v>
      </c>
      <c r="BW1337">
        <v>10</v>
      </c>
      <c r="BX1337">
        <v>0</v>
      </c>
      <c r="BY1337">
        <v>0</v>
      </c>
      <c r="BZ1337">
        <v>10</v>
      </c>
      <c r="CA1337">
        <v>10</v>
      </c>
      <c r="CB1337">
        <v>0</v>
      </c>
      <c r="CC1337">
        <v>0</v>
      </c>
      <c r="CD1337">
        <v>10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4</v>
      </c>
      <c r="CN1337">
        <v>4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</row>
    <row r="1338" spans="1:136" x14ac:dyDescent="0.3">
      <c r="A1338" t="s">
        <v>391</v>
      </c>
      <c r="B1338">
        <v>140</v>
      </c>
      <c r="C1338" t="s">
        <v>3499</v>
      </c>
      <c r="D1338">
        <v>34025806600</v>
      </c>
      <c r="E1338" t="s">
        <v>3500</v>
      </c>
      <c r="F1338" t="s">
        <v>241</v>
      </c>
      <c r="G1338" t="s">
        <v>3488</v>
      </c>
      <c r="H1338">
        <v>1105</v>
      </c>
      <c r="I1338">
        <v>245</v>
      </c>
      <c r="J1338">
        <v>245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10</v>
      </c>
      <c r="T1338">
        <v>0</v>
      </c>
      <c r="U1338">
        <v>0</v>
      </c>
      <c r="V1338">
        <v>10</v>
      </c>
      <c r="W1338">
        <v>20</v>
      </c>
      <c r="X1338">
        <v>10</v>
      </c>
      <c r="Y1338">
        <v>0</v>
      </c>
      <c r="Z1338">
        <v>10</v>
      </c>
      <c r="AA1338">
        <v>215</v>
      </c>
      <c r="AB1338">
        <v>205</v>
      </c>
      <c r="AC1338">
        <v>0</v>
      </c>
      <c r="AD1338">
        <v>10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860</v>
      </c>
      <c r="BV1338">
        <v>830</v>
      </c>
      <c r="BW1338">
        <v>85</v>
      </c>
      <c r="BX1338">
        <v>40</v>
      </c>
      <c r="BY1338">
        <v>0</v>
      </c>
      <c r="BZ1338">
        <v>40</v>
      </c>
      <c r="CA1338">
        <v>145</v>
      </c>
      <c r="CB1338">
        <v>30</v>
      </c>
      <c r="CC1338">
        <v>0</v>
      </c>
      <c r="CD1338">
        <v>115</v>
      </c>
      <c r="CE1338">
        <v>255</v>
      </c>
      <c r="CF1338">
        <v>115</v>
      </c>
      <c r="CG1338">
        <v>0</v>
      </c>
      <c r="CH1338">
        <v>145</v>
      </c>
      <c r="CI1338">
        <v>160</v>
      </c>
      <c r="CJ1338">
        <v>70</v>
      </c>
      <c r="CK1338">
        <v>0</v>
      </c>
      <c r="CL1338">
        <v>85</v>
      </c>
      <c r="CM1338">
        <v>185</v>
      </c>
      <c r="CN1338">
        <v>95</v>
      </c>
      <c r="CO1338">
        <v>4</v>
      </c>
      <c r="CP1338">
        <v>85</v>
      </c>
      <c r="CQ1338">
        <v>10</v>
      </c>
      <c r="CR1338">
        <v>0</v>
      </c>
      <c r="CS1338">
        <v>0</v>
      </c>
      <c r="CT1338">
        <v>0</v>
      </c>
      <c r="CU1338">
        <v>0</v>
      </c>
      <c r="CV1338">
        <v>10</v>
      </c>
      <c r="CW1338">
        <v>10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25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4</v>
      </c>
      <c r="DV1338">
        <v>4</v>
      </c>
      <c r="DW1338">
        <v>0</v>
      </c>
      <c r="DX1338">
        <v>0</v>
      </c>
      <c r="DY1338">
        <v>15</v>
      </c>
      <c r="DZ1338">
        <v>15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</row>
    <row r="1339" spans="1:136" x14ac:dyDescent="0.3">
      <c r="A1339" t="s">
        <v>391</v>
      </c>
      <c r="B1339">
        <v>140</v>
      </c>
      <c r="C1339" t="s">
        <v>3501</v>
      </c>
      <c r="D1339">
        <v>34025807003</v>
      </c>
      <c r="E1339" t="s">
        <v>3502</v>
      </c>
      <c r="F1339" t="s">
        <v>241</v>
      </c>
      <c r="G1339" t="s">
        <v>240</v>
      </c>
      <c r="H1339">
        <v>1975</v>
      </c>
      <c r="I1339">
        <v>1610</v>
      </c>
      <c r="J1339">
        <v>1600</v>
      </c>
      <c r="K1339">
        <v>90</v>
      </c>
      <c r="L1339">
        <v>55</v>
      </c>
      <c r="M1339">
        <v>0</v>
      </c>
      <c r="N1339">
        <v>35</v>
      </c>
      <c r="O1339">
        <v>90</v>
      </c>
      <c r="P1339">
        <v>60</v>
      </c>
      <c r="Q1339">
        <v>0</v>
      </c>
      <c r="R1339">
        <v>25</v>
      </c>
      <c r="S1339">
        <v>90</v>
      </c>
      <c r="T1339">
        <v>40</v>
      </c>
      <c r="U1339">
        <v>0</v>
      </c>
      <c r="V1339">
        <v>45</v>
      </c>
      <c r="W1339">
        <v>155</v>
      </c>
      <c r="X1339">
        <v>140</v>
      </c>
      <c r="Y1339">
        <v>0</v>
      </c>
      <c r="Z1339">
        <v>15</v>
      </c>
      <c r="AA1339">
        <v>1180</v>
      </c>
      <c r="AB1339">
        <v>940</v>
      </c>
      <c r="AC1339">
        <v>25</v>
      </c>
      <c r="AD1339">
        <v>215</v>
      </c>
      <c r="AE1339">
        <v>10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10</v>
      </c>
      <c r="AW1339">
        <v>0</v>
      </c>
      <c r="AX1339">
        <v>10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365</v>
      </c>
      <c r="BV1339">
        <v>345</v>
      </c>
      <c r="BW1339">
        <v>40</v>
      </c>
      <c r="BX1339">
        <v>15</v>
      </c>
      <c r="BY1339">
        <v>0</v>
      </c>
      <c r="BZ1339">
        <v>25</v>
      </c>
      <c r="CA1339">
        <v>95</v>
      </c>
      <c r="CB1339">
        <v>0</v>
      </c>
      <c r="CC1339">
        <v>0</v>
      </c>
      <c r="CD1339">
        <v>95</v>
      </c>
      <c r="CE1339">
        <v>55</v>
      </c>
      <c r="CF1339">
        <v>55</v>
      </c>
      <c r="CG1339">
        <v>0</v>
      </c>
      <c r="CH1339">
        <v>0</v>
      </c>
      <c r="CI1339">
        <v>90</v>
      </c>
      <c r="CJ1339">
        <v>90</v>
      </c>
      <c r="CK1339">
        <v>0</v>
      </c>
      <c r="CL1339">
        <v>0</v>
      </c>
      <c r="CM1339">
        <v>60</v>
      </c>
      <c r="CN1339">
        <v>15</v>
      </c>
      <c r="CO1339">
        <v>15</v>
      </c>
      <c r="CP1339">
        <v>30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20</v>
      </c>
      <c r="DM1339">
        <v>20</v>
      </c>
      <c r="DN1339">
        <v>20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</row>
    <row r="1340" spans="1:136" x14ac:dyDescent="0.3">
      <c r="A1340" t="s">
        <v>391</v>
      </c>
      <c r="B1340">
        <v>140</v>
      </c>
      <c r="C1340" t="s">
        <v>3503</v>
      </c>
      <c r="D1340">
        <v>34025807004</v>
      </c>
      <c r="E1340" t="s">
        <v>3504</v>
      </c>
      <c r="F1340" t="s">
        <v>241</v>
      </c>
      <c r="G1340" t="s">
        <v>240</v>
      </c>
      <c r="H1340">
        <v>2015</v>
      </c>
      <c r="I1340">
        <v>285</v>
      </c>
      <c r="J1340">
        <v>285</v>
      </c>
      <c r="K1340">
        <v>15</v>
      </c>
      <c r="L1340">
        <v>0</v>
      </c>
      <c r="M1340">
        <v>0</v>
      </c>
      <c r="N1340">
        <v>15</v>
      </c>
      <c r="O1340">
        <v>0</v>
      </c>
      <c r="P1340">
        <v>0</v>
      </c>
      <c r="Q1340">
        <v>0</v>
      </c>
      <c r="R1340">
        <v>0</v>
      </c>
      <c r="S1340">
        <v>20</v>
      </c>
      <c r="T1340">
        <v>20</v>
      </c>
      <c r="U1340">
        <v>0</v>
      </c>
      <c r="V1340">
        <v>0</v>
      </c>
      <c r="W1340">
        <v>35</v>
      </c>
      <c r="X1340">
        <v>35</v>
      </c>
      <c r="Y1340">
        <v>0</v>
      </c>
      <c r="Z1340">
        <v>0</v>
      </c>
      <c r="AA1340">
        <v>215</v>
      </c>
      <c r="AB1340">
        <v>60</v>
      </c>
      <c r="AC1340">
        <v>0</v>
      </c>
      <c r="AD1340">
        <v>155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1730</v>
      </c>
      <c r="BV1340">
        <v>1535</v>
      </c>
      <c r="BW1340">
        <v>450</v>
      </c>
      <c r="BX1340">
        <v>105</v>
      </c>
      <c r="BY1340">
        <v>0</v>
      </c>
      <c r="BZ1340">
        <v>345</v>
      </c>
      <c r="CA1340">
        <v>320</v>
      </c>
      <c r="CB1340">
        <v>150</v>
      </c>
      <c r="CC1340">
        <v>0</v>
      </c>
      <c r="CD1340">
        <v>170</v>
      </c>
      <c r="CE1340">
        <v>375</v>
      </c>
      <c r="CF1340">
        <v>180</v>
      </c>
      <c r="CG1340">
        <v>0</v>
      </c>
      <c r="CH1340">
        <v>195</v>
      </c>
      <c r="CI1340">
        <v>195</v>
      </c>
      <c r="CJ1340">
        <v>25</v>
      </c>
      <c r="CK1340">
        <v>0</v>
      </c>
      <c r="CL1340">
        <v>170</v>
      </c>
      <c r="CM1340">
        <v>195</v>
      </c>
      <c r="CN1340">
        <v>110</v>
      </c>
      <c r="CO1340">
        <v>0</v>
      </c>
      <c r="CP1340">
        <v>90</v>
      </c>
      <c r="CQ1340">
        <v>195</v>
      </c>
      <c r="CR1340">
        <v>30</v>
      </c>
      <c r="CS1340">
        <v>30</v>
      </c>
      <c r="CT1340">
        <v>0</v>
      </c>
      <c r="CU1340">
        <v>0</v>
      </c>
      <c r="CV1340">
        <v>65</v>
      </c>
      <c r="CW1340">
        <v>25</v>
      </c>
      <c r="CX1340">
        <v>40</v>
      </c>
      <c r="CY1340">
        <v>0</v>
      </c>
      <c r="CZ1340">
        <v>70</v>
      </c>
      <c r="DA1340">
        <v>70</v>
      </c>
      <c r="DB1340">
        <v>0</v>
      </c>
      <c r="DC1340">
        <v>0</v>
      </c>
      <c r="DD1340">
        <v>30</v>
      </c>
      <c r="DE1340">
        <v>0</v>
      </c>
      <c r="DF1340">
        <v>0</v>
      </c>
      <c r="DG1340">
        <v>30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</row>
    <row r="1341" spans="1:136" x14ac:dyDescent="0.3">
      <c r="A1341" t="s">
        <v>391</v>
      </c>
      <c r="B1341">
        <v>140</v>
      </c>
      <c r="C1341" t="s">
        <v>3505</v>
      </c>
      <c r="D1341">
        <v>34025807100</v>
      </c>
      <c r="E1341" t="s">
        <v>3506</v>
      </c>
      <c r="F1341" t="s">
        <v>241</v>
      </c>
      <c r="G1341" t="s">
        <v>240</v>
      </c>
      <c r="H1341">
        <v>1770</v>
      </c>
      <c r="I1341">
        <v>310</v>
      </c>
      <c r="J1341">
        <v>310</v>
      </c>
      <c r="K1341">
        <v>25</v>
      </c>
      <c r="L1341">
        <v>10</v>
      </c>
      <c r="M1341">
        <v>0</v>
      </c>
      <c r="N1341">
        <v>15</v>
      </c>
      <c r="O1341">
        <v>20</v>
      </c>
      <c r="P1341">
        <v>4</v>
      </c>
      <c r="Q1341">
        <v>0</v>
      </c>
      <c r="R1341">
        <v>15</v>
      </c>
      <c r="S1341">
        <v>25</v>
      </c>
      <c r="T1341">
        <v>0</v>
      </c>
      <c r="U1341">
        <v>0</v>
      </c>
      <c r="V1341">
        <v>25</v>
      </c>
      <c r="W1341">
        <v>25</v>
      </c>
      <c r="X1341">
        <v>0</v>
      </c>
      <c r="Y1341">
        <v>0</v>
      </c>
      <c r="Z1341">
        <v>25</v>
      </c>
      <c r="AA1341">
        <v>215</v>
      </c>
      <c r="AB1341">
        <v>115</v>
      </c>
      <c r="AC1341">
        <v>0</v>
      </c>
      <c r="AD1341">
        <v>100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1460</v>
      </c>
      <c r="BV1341">
        <v>1395</v>
      </c>
      <c r="BW1341">
        <v>620</v>
      </c>
      <c r="BX1341">
        <v>155</v>
      </c>
      <c r="BY1341">
        <v>0</v>
      </c>
      <c r="BZ1341">
        <v>465</v>
      </c>
      <c r="CA1341">
        <v>260</v>
      </c>
      <c r="CB1341">
        <v>70</v>
      </c>
      <c r="CC1341">
        <v>0</v>
      </c>
      <c r="CD1341">
        <v>190</v>
      </c>
      <c r="CE1341">
        <v>125</v>
      </c>
      <c r="CF1341">
        <v>35</v>
      </c>
      <c r="CG1341">
        <v>0</v>
      </c>
      <c r="CH1341">
        <v>90</v>
      </c>
      <c r="CI1341">
        <v>75</v>
      </c>
      <c r="CJ1341">
        <v>25</v>
      </c>
      <c r="CK1341">
        <v>0</v>
      </c>
      <c r="CL1341">
        <v>50</v>
      </c>
      <c r="CM1341">
        <v>315</v>
      </c>
      <c r="CN1341">
        <v>70</v>
      </c>
      <c r="CO1341">
        <v>0</v>
      </c>
      <c r="CP1341">
        <v>245</v>
      </c>
      <c r="CQ1341">
        <v>50</v>
      </c>
      <c r="CR1341">
        <v>20</v>
      </c>
      <c r="CS1341">
        <v>20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10</v>
      </c>
      <c r="DA1341">
        <v>10</v>
      </c>
      <c r="DB1341">
        <v>0</v>
      </c>
      <c r="DC1341">
        <v>0</v>
      </c>
      <c r="DD1341">
        <v>25</v>
      </c>
      <c r="DE1341">
        <v>25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15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15</v>
      </c>
      <c r="DZ1341">
        <v>0</v>
      </c>
      <c r="EA1341">
        <v>15</v>
      </c>
      <c r="EB1341">
        <v>0</v>
      </c>
      <c r="EC1341">
        <v>0</v>
      </c>
      <c r="ED1341">
        <v>0</v>
      </c>
      <c r="EE1341">
        <v>0</v>
      </c>
      <c r="EF1341">
        <v>0</v>
      </c>
    </row>
    <row r="1342" spans="1:136" x14ac:dyDescent="0.3">
      <c r="A1342" t="s">
        <v>391</v>
      </c>
      <c r="B1342">
        <v>140</v>
      </c>
      <c r="C1342" t="s">
        <v>3507</v>
      </c>
      <c r="D1342">
        <v>34025807200</v>
      </c>
      <c r="E1342" t="s">
        <v>3508</v>
      </c>
      <c r="F1342" t="s">
        <v>241</v>
      </c>
      <c r="G1342" t="s">
        <v>240</v>
      </c>
      <c r="H1342">
        <v>1180</v>
      </c>
      <c r="I1342">
        <v>560</v>
      </c>
      <c r="J1342">
        <v>560</v>
      </c>
      <c r="K1342">
        <v>70</v>
      </c>
      <c r="L1342">
        <v>35</v>
      </c>
      <c r="M1342">
        <v>4</v>
      </c>
      <c r="N1342">
        <v>30</v>
      </c>
      <c r="O1342">
        <v>65</v>
      </c>
      <c r="P1342">
        <v>35</v>
      </c>
      <c r="Q1342">
        <v>0</v>
      </c>
      <c r="R1342">
        <v>30</v>
      </c>
      <c r="S1342">
        <v>35</v>
      </c>
      <c r="T1342">
        <v>0</v>
      </c>
      <c r="U1342">
        <v>10</v>
      </c>
      <c r="V1342">
        <v>25</v>
      </c>
      <c r="W1342">
        <v>70</v>
      </c>
      <c r="X1342">
        <v>30</v>
      </c>
      <c r="Y1342">
        <v>20</v>
      </c>
      <c r="Z1342">
        <v>20</v>
      </c>
      <c r="AA1342">
        <v>325</v>
      </c>
      <c r="AB1342">
        <v>170</v>
      </c>
      <c r="AC1342">
        <v>15</v>
      </c>
      <c r="AD1342">
        <v>140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625</v>
      </c>
      <c r="BV1342">
        <v>625</v>
      </c>
      <c r="BW1342">
        <v>295</v>
      </c>
      <c r="BX1342">
        <v>85</v>
      </c>
      <c r="BY1342">
        <v>0</v>
      </c>
      <c r="BZ1342">
        <v>210</v>
      </c>
      <c r="CA1342">
        <v>155</v>
      </c>
      <c r="CB1342">
        <v>65</v>
      </c>
      <c r="CC1342">
        <v>4</v>
      </c>
      <c r="CD1342">
        <v>80</v>
      </c>
      <c r="CE1342">
        <v>55</v>
      </c>
      <c r="CF1342">
        <v>20</v>
      </c>
      <c r="CG1342">
        <v>0</v>
      </c>
      <c r="CH1342">
        <v>35</v>
      </c>
      <c r="CI1342">
        <v>50</v>
      </c>
      <c r="CJ1342">
        <v>25</v>
      </c>
      <c r="CK1342">
        <v>0</v>
      </c>
      <c r="CL1342">
        <v>25</v>
      </c>
      <c r="CM1342">
        <v>70</v>
      </c>
      <c r="CN1342">
        <v>35</v>
      </c>
      <c r="CO1342">
        <v>0</v>
      </c>
      <c r="CP1342">
        <v>35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</row>
    <row r="1343" spans="1:136" x14ac:dyDescent="0.3">
      <c r="A1343" t="s">
        <v>391</v>
      </c>
      <c r="B1343">
        <v>140</v>
      </c>
      <c r="C1343" t="s">
        <v>3509</v>
      </c>
      <c r="D1343">
        <v>34025807300</v>
      </c>
      <c r="E1343" t="s">
        <v>3510</v>
      </c>
      <c r="F1343" t="s">
        <v>241</v>
      </c>
      <c r="G1343" t="s">
        <v>240</v>
      </c>
      <c r="H1343">
        <v>810</v>
      </c>
      <c r="I1343">
        <v>45</v>
      </c>
      <c r="J1343">
        <v>45</v>
      </c>
      <c r="K1343">
        <v>10</v>
      </c>
      <c r="L1343">
        <v>0</v>
      </c>
      <c r="M1343">
        <v>0</v>
      </c>
      <c r="N1343">
        <v>10</v>
      </c>
      <c r="O1343">
        <v>20</v>
      </c>
      <c r="P1343">
        <v>20</v>
      </c>
      <c r="Q1343">
        <v>0</v>
      </c>
      <c r="R1343">
        <v>0</v>
      </c>
      <c r="S1343">
        <v>4</v>
      </c>
      <c r="T1343">
        <v>0</v>
      </c>
      <c r="U1343">
        <v>0</v>
      </c>
      <c r="V1343">
        <v>4</v>
      </c>
      <c r="W1343">
        <v>0</v>
      </c>
      <c r="X1343">
        <v>0</v>
      </c>
      <c r="Y1343">
        <v>0</v>
      </c>
      <c r="Z1343">
        <v>0</v>
      </c>
      <c r="AA1343">
        <v>10</v>
      </c>
      <c r="AB1343">
        <v>10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765</v>
      </c>
      <c r="BV1343">
        <v>720</v>
      </c>
      <c r="BW1343">
        <v>445</v>
      </c>
      <c r="BX1343">
        <v>200</v>
      </c>
      <c r="BY1343">
        <v>10</v>
      </c>
      <c r="BZ1343">
        <v>230</v>
      </c>
      <c r="CA1343">
        <v>120</v>
      </c>
      <c r="CB1343">
        <v>65</v>
      </c>
      <c r="CC1343">
        <v>4</v>
      </c>
      <c r="CD1343">
        <v>50</v>
      </c>
      <c r="CE1343">
        <v>55</v>
      </c>
      <c r="CF1343">
        <v>50</v>
      </c>
      <c r="CG1343">
        <v>0</v>
      </c>
      <c r="CH1343">
        <v>4</v>
      </c>
      <c r="CI1343">
        <v>35</v>
      </c>
      <c r="CJ1343">
        <v>20</v>
      </c>
      <c r="CK1343">
        <v>0</v>
      </c>
      <c r="CL1343">
        <v>15</v>
      </c>
      <c r="CM1343">
        <v>60</v>
      </c>
      <c r="CN1343">
        <v>20</v>
      </c>
      <c r="CO1343">
        <v>20</v>
      </c>
      <c r="CP1343">
        <v>20</v>
      </c>
      <c r="CQ1343">
        <v>50</v>
      </c>
      <c r="CR1343">
        <v>20</v>
      </c>
      <c r="CS1343">
        <v>0</v>
      </c>
      <c r="CT1343">
        <v>20</v>
      </c>
      <c r="CU1343">
        <v>0</v>
      </c>
      <c r="CV1343">
        <v>10</v>
      </c>
      <c r="CW1343">
        <v>0</v>
      </c>
      <c r="CX1343">
        <v>10</v>
      </c>
      <c r="CY1343">
        <v>0</v>
      </c>
      <c r="CZ1343">
        <v>20</v>
      </c>
      <c r="DA1343">
        <v>20</v>
      </c>
      <c r="DB1343">
        <v>4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</row>
    <row r="1344" spans="1:136" x14ac:dyDescent="0.3">
      <c r="A1344" t="s">
        <v>391</v>
      </c>
      <c r="B1344">
        <v>140</v>
      </c>
      <c r="C1344" t="s">
        <v>3511</v>
      </c>
      <c r="D1344">
        <v>34025807400</v>
      </c>
      <c r="E1344" t="s">
        <v>3512</v>
      </c>
      <c r="F1344" t="s">
        <v>241</v>
      </c>
      <c r="G1344" t="s">
        <v>3513</v>
      </c>
      <c r="H1344">
        <v>1015</v>
      </c>
      <c r="I1344">
        <v>175</v>
      </c>
      <c r="J1344">
        <v>170</v>
      </c>
      <c r="K1344">
        <v>25</v>
      </c>
      <c r="L1344">
        <v>15</v>
      </c>
      <c r="M1344">
        <v>0</v>
      </c>
      <c r="N1344">
        <v>10</v>
      </c>
      <c r="O1344">
        <v>60</v>
      </c>
      <c r="P1344">
        <v>50</v>
      </c>
      <c r="Q1344">
        <v>4</v>
      </c>
      <c r="R1344">
        <v>4</v>
      </c>
      <c r="S1344">
        <v>25</v>
      </c>
      <c r="T1344">
        <v>10</v>
      </c>
      <c r="U1344">
        <v>0</v>
      </c>
      <c r="V1344">
        <v>15</v>
      </c>
      <c r="W1344">
        <v>25</v>
      </c>
      <c r="X1344">
        <v>0</v>
      </c>
      <c r="Y1344">
        <v>20</v>
      </c>
      <c r="Z1344">
        <v>4</v>
      </c>
      <c r="AA1344">
        <v>35</v>
      </c>
      <c r="AB1344">
        <v>30</v>
      </c>
      <c r="AC1344">
        <v>4</v>
      </c>
      <c r="AD1344">
        <v>4</v>
      </c>
      <c r="AE1344">
        <v>4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4</v>
      </c>
      <c r="AW1344">
        <v>0</v>
      </c>
      <c r="AX1344">
        <v>0</v>
      </c>
      <c r="AY1344">
        <v>4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840</v>
      </c>
      <c r="BV1344">
        <v>775</v>
      </c>
      <c r="BW1344">
        <v>450</v>
      </c>
      <c r="BX1344">
        <v>260</v>
      </c>
      <c r="BY1344">
        <v>35</v>
      </c>
      <c r="BZ1344">
        <v>150</v>
      </c>
      <c r="CA1344">
        <v>150</v>
      </c>
      <c r="CB1344">
        <v>90</v>
      </c>
      <c r="CC1344">
        <v>10</v>
      </c>
      <c r="CD1344">
        <v>45</v>
      </c>
      <c r="CE1344">
        <v>80</v>
      </c>
      <c r="CF1344">
        <v>45</v>
      </c>
      <c r="CG1344">
        <v>0</v>
      </c>
      <c r="CH1344">
        <v>35</v>
      </c>
      <c r="CI1344">
        <v>60</v>
      </c>
      <c r="CJ1344">
        <v>15</v>
      </c>
      <c r="CK1344">
        <v>20</v>
      </c>
      <c r="CL1344">
        <v>25</v>
      </c>
      <c r="CM1344">
        <v>40</v>
      </c>
      <c r="CN1344">
        <v>10</v>
      </c>
      <c r="CO1344">
        <v>4</v>
      </c>
      <c r="CP1344">
        <v>25</v>
      </c>
      <c r="CQ1344">
        <v>40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40</v>
      </c>
      <c r="DI1344">
        <v>20</v>
      </c>
      <c r="DJ1344">
        <v>20</v>
      </c>
      <c r="DK1344">
        <v>0</v>
      </c>
      <c r="DL1344">
        <v>20</v>
      </c>
      <c r="DM1344">
        <v>0</v>
      </c>
      <c r="DN1344">
        <v>0</v>
      </c>
      <c r="DO1344">
        <v>0</v>
      </c>
      <c r="DP1344">
        <v>0</v>
      </c>
      <c r="DQ1344">
        <v>20</v>
      </c>
      <c r="DR1344">
        <v>10</v>
      </c>
      <c r="DS1344">
        <v>0</v>
      </c>
      <c r="DT1344">
        <v>10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</row>
    <row r="1345" spans="1:136" x14ac:dyDescent="0.3">
      <c r="A1345" t="s">
        <v>391</v>
      </c>
      <c r="B1345">
        <v>140</v>
      </c>
      <c r="C1345" t="s">
        <v>3514</v>
      </c>
      <c r="D1345">
        <v>34025807500</v>
      </c>
      <c r="E1345" t="s">
        <v>3515</v>
      </c>
      <c r="F1345" t="s">
        <v>241</v>
      </c>
      <c r="G1345" t="s">
        <v>3513</v>
      </c>
      <c r="H1345">
        <v>1735</v>
      </c>
      <c r="I1345">
        <v>835</v>
      </c>
      <c r="J1345">
        <v>835</v>
      </c>
      <c r="K1345">
        <v>95</v>
      </c>
      <c r="L1345">
        <v>15</v>
      </c>
      <c r="M1345">
        <v>0</v>
      </c>
      <c r="N1345">
        <v>85</v>
      </c>
      <c r="O1345">
        <v>55</v>
      </c>
      <c r="P1345">
        <v>15</v>
      </c>
      <c r="Q1345">
        <v>0</v>
      </c>
      <c r="R1345">
        <v>40</v>
      </c>
      <c r="S1345">
        <v>40</v>
      </c>
      <c r="T1345">
        <v>15</v>
      </c>
      <c r="U1345">
        <v>0</v>
      </c>
      <c r="V1345">
        <v>25</v>
      </c>
      <c r="W1345">
        <v>155</v>
      </c>
      <c r="X1345">
        <v>140</v>
      </c>
      <c r="Y1345">
        <v>0</v>
      </c>
      <c r="Z1345">
        <v>15</v>
      </c>
      <c r="AA1345">
        <v>490</v>
      </c>
      <c r="AB1345">
        <v>325</v>
      </c>
      <c r="AC1345">
        <v>0</v>
      </c>
      <c r="AD1345">
        <v>165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900</v>
      </c>
      <c r="BV1345">
        <v>870</v>
      </c>
      <c r="BW1345">
        <v>150</v>
      </c>
      <c r="BX1345">
        <v>0</v>
      </c>
      <c r="BY1345">
        <v>0</v>
      </c>
      <c r="BZ1345">
        <v>150</v>
      </c>
      <c r="CA1345">
        <v>305</v>
      </c>
      <c r="CB1345">
        <v>90</v>
      </c>
      <c r="CC1345">
        <v>0</v>
      </c>
      <c r="CD1345">
        <v>215</v>
      </c>
      <c r="CE1345">
        <v>180</v>
      </c>
      <c r="CF1345">
        <v>15</v>
      </c>
      <c r="CG1345">
        <v>0</v>
      </c>
      <c r="CH1345">
        <v>165</v>
      </c>
      <c r="CI1345">
        <v>90</v>
      </c>
      <c r="CJ1345">
        <v>10</v>
      </c>
      <c r="CK1345">
        <v>0</v>
      </c>
      <c r="CL1345">
        <v>80</v>
      </c>
      <c r="CM1345">
        <v>140</v>
      </c>
      <c r="CN1345">
        <v>25</v>
      </c>
      <c r="CO1345">
        <v>0</v>
      </c>
      <c r="CP1345">
        <v>115</v>
      </c>
      <c r="CQ1345">
        <v>30</v>
      </c>
      <c r="CR1345">
        <v>0</v>
      </c>
      <c r="CS1345">
        <v>0</v>
      </c>
      <c r="CT1345">
        <v>0</v>
      </c>
      <c r="CU1345">
        <v>0</v>
      </c>
      <c r="CV1345">
        <v>30</v>
      </c>
      <c r="CW1345">
        <v>30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</row>
    <row r="1346" spans="1:136" x14ac:dyDescent="0.3">
      <c r="A1346" t="s">
        <v>391</v>
      </c>
      <c r="B1346">
        <v>140</v>
      </c>
      <c r="C1346" t="s">
        <v>3516</v>
      </c>
      <c r="D1346">
        <v>34025807600</v>
      </c>
      <c r="E1346" t="s">
        <v>3517</v>
      </c>
      <c r="F1346" t="s">
        <v>241</v>
      </c>
      <c r="G1346" t="s">
        <v>3513</v>
      </c>
      <c r="H1346">
        <v>980</v>
      </c>
      <c r="I1346">
        <v>510</v>
      </c>
      <c r="J1346">
        <v>500</v>
      </c>
      <c r="K1346">
        <v>35</v>
      </c>
      <c r="L1346">
        <v>10</v>
      </c>
      <c r="M1346">
        <v>0</v>
      </c>
      <c r="N1346">
        <v>25</v>
      </c>
      <c r="O1346">
        <v>70</v>
      </c>
      <c r="P1346">
        <v>35</v>
      </c>
      <c r="Q1346">
        <v>0</v>
      </c>
      <c r="R1346">
        <v>35</v>
      </c>
      <c r="S1346">
        <v>190</v>
      </c>
      <c r="T1346">
        <v>150</v>
      </c>
      <c r="U1346">
        <v>10</v>
      </c>
      <c r="V1346">
        <v>35</v>
      </c>
      <c r="W1346">
        <v>40</v>
      </c>
      <c r="X1346">
        <v>35</v>
      </c>
      <c r="Y1346">
        <v>0</v>
      </c>
      <c r="Z1346">
        <v>10</v>
      </c>
      <c r="AA1346">
        <v>165</v>
      </c>
      <c r="AB1346">
        <v>145</v>
      </c>
      <c r="AC1346">
        <v>10</v>
      </c>
      <c r="AD1346">
        <v>10</v>
      </c>
      <c r="AE1346">
        <v>10</v>
      </c>
      <c r="AF1346">
        <v>0</v>
      </c>
      <c r="AG1346">
        <v>0</v>
      </c>
      <c r="AH1346">
        <v>0</v>
      </c>
      <c r="AI1346">
        <v>0</v>
      </c>
      <c r="AJ1346">
        <v>10</v>
      </c>
      <c r="AK1346">
        <v>10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470</v>
      </c>
      <c r="BV1346">
        <v>450</v>
      </c>
      <c r="BW1346">
        <v>100</v>
      </c>
      <c r="BX1346">
        <v>20</v>
      </c>
      <c r="BY1346">
        <v>0</v>
      </c>
      <c r="BZ1346">
        <v>80</v>
      </c>
      <c r="CA1346">
        <v>140</v>
      </c>
      <c r="CB1346">
        <v>105</v>
      </c>
      <c r="CC1346">
        <v>0</v>
      </c>
      <c r="CD1346">
        <v>30</v>
      </c>
      <c r="CE1346">
        <v>80</v>
      </c>
      <c r="CF1346">
        <v>45</v>
      </c>
      <c r="CG1346">
        <v>0</v>
      </c>
      <c r="CH1346">
        <v>30</v>
      </c>
      <c r="CI1346">
        <v>70</v>
      </c>
      <c r="CJ1346">
        <v>30</v>
      </c>
      <c r="CK1346">
        <v>10</v>
      </c>
      <c r="CL1346">
        <v>30</v>
      </c>
      <c r="CM1346">
        <v>65</v>
      </c>
      <c r="CN1346">
        <v>35</v>
      </c>
      <c r="CO1346">
        <v>0</v>
      </c>
      <c r="CP1346">
        <v>30</v>
      </c>
      <c r="CQ1346">
        <v>25</v>
      </c>
      <c r="CR1346">
        <v>25</v>
      </c>
      <c r="CS1346">
        <v>25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</row>
    <row r="1347" spans="1:136" x14ac:dyDescent="0.3">
      <c r="A1347" t="s">
        <v>391</v>
      </c>
      <c r="B1347">
        <v>140</v>
      </c>
      <c r="C1347" t="s">
        <v>3518</v>
      </c>
      <c r="D1347">
        <v>34025807700</v>
      </c>
      <c r="E1347" t="s">
        <v>3519</v>
      </c>
      <c r="F1347" t="s">
        <v>241</v>
      </c>
      <c r="G1347" t="s">
        <v>3513</v>
      </c>
      <c r="H1347">
        <v>1075</v>
      </c>
      <c r="I1347">
        <v>380</v>
      </c>
      <c r="J1347">
        <v>365</v>
      </c>
      <c r="K1347">
        <v>30</v>
      </c>
      <c r="L1347">
        <v>15</v>
      </c>
      <c r="M1347">
        <v>0</v>
      </c>
      <c r="N1347">
        <v>15</v>
      </c>
      <c r="O1347">
        <v>65</v>
      </c>
      <c r="P1347">
        <v>40</v>
      </c>
      <c r="Q1347">
        <v>0</v>
      </c>
      <c r="R1347">
        <v>25</v>
      </c>
      <c r="S1347">
        <v>100</v>
      </c>
      <c r="T1347">
        <v>10</v>
      </c>
      <c r="U1347">
        <v>30</v>
      </c>
      <c r="V1347">
        <v>60</v>
      </c>
      <c r="W1347">
        <v>35</v>
      </c>
      <c r="X1347">
        <v>25</v>
      </c>
      <c r="Y1347">
        <v>0</v>
      </c>
      <c r="Z1347">
        <v>4</v>
      </c>
      <c r="AA1347">
        <v>140</v>
      </c>
      <c r="AB1347">
        <v>80</v>
      </c>
      <c r="AC1347">
        <v>35</v>
      </c>
      <c r="AD1347">
        <v>25</v>
      </c>
      <c r="AE1347">
        <v>15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15</v>
      </c>
      <c r="AW1347">
        <v>15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695</v>
      </c>
      <c r="BV1347">
        <v>695</v>
      </c>
      <c r="BW1347">
        <v>370</v>
      </c>
      <c r="BX1347">
        <v>175</v>
      </c>
      <c r="BY1347">
        <v>10</v>
      </c>
      <c r="BZ1347">
        <v>185</v>
      </c>
      <c r="CA1347">
        <v>85</v>
      </c>
      <c r="CB1347">
        <v>40</v>
      </c>
      <c r="CC1347">
        <v>0</v>
      </c>
      <c r="CD1347">
        <v>45</v>
      </c>
      <c r="CE1347">
        <v>125</v>
      </c>
      <c r="CF1347">
        <v>70</v>
      </c>
      <c r="CG1347">
        <v>0</v>
      </c>
      <c r="CH1347">
        <v>55</v>
      </c>
      <c r="CI1347">
        <v>40</v>
      </c>
      <c r="CJ1347">
        <v>40</v>
      </c>
      <c r="CK1347">
        <v>0</v>
      </c>
      <c r="CL1347">
        <v>0</v>
      </c>
      <c r="CM1347">
        <v>75</v>
      </c>
      <c r="CN1347">
        <v>75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</row>
    <row r="1348" spans="1:136" x14ac:dyDescent="0.3">
      <c r="A1348" t="s">
        <v>391</v>
      </c>
      <c r="B1348">
        <v>140</v>
      </c>
      <c r="C1348" t="s">
        <v>3520</v>
      </c>
      <c r="D1348">
        <v>34025807800</v>
      </c>
      <c r="E1348" t="s">
        <v>3521</v>
      </c>
      <c r="F1348" t="s">
        <v>241</v>
      </c>
      <c r="G1348" t="s">
        <v>3513</v>
      </c>
      <c r="H1348">
        <v>1515</v>
      </c>
      <c r="I1348">
        <v>770</v>
      </c>
      <c r="J1348">
        <v>760</v>
      </c>
      <c r="K1348">
        <v>15</v>
      </c>
      <c r="L1348">
        <v>10</v>
      </c>
      <c r="M1348">
        <v>0</v>
      </c>
      <c r="N1348">
        <v>10</v>
      </c>
      <c r="O1348">
        <v>80</v>
      </c>
      <c r="P1348">
        <v>45</v>
      </c>
      <c r="Q1348">
        <v>10</v>
      </c>
      <c r="R1348">
        <v>25</v>
      </c>
      <c r="S1348">
        <v>185</v>
      </c>
      <c r="T1348">
        <v>165</v>
      </c>
      <c r="U1348">
        <v>0</v>
      </c>
      <c r="V1348">
        <v>15</v>
      </c>
      <c r="W1348">
        <v>100</v>
      </c>
      <c r="X1348">
        <v>80</v>
      </c>
      <c r="Y1348">
        <v>0</v>
      </c>
      <c r="Z1348">
        <v>20</v>
      </c>
      <c r="AA1348">
        <v>385</v>
      </c>
      <c r="AB1348">
        <v>350</v>
      </c>
      <c r="AC1348">
        <v>20</v>
      </c>
      <c r="AD1348">
        <v>10</v>
      </c>
      <c r="AE1348">
        <v>10</v>
      </c>
      <c r="AF1348">
        <v>10</v>
      </c>
      <c r="AG1348">
        <v>10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740</v>
      </c>
      <c r="BV1348">
        <v>695</v>
      </c>
      <c r="BW1348">
        <v>410</v>
      </c>
      <c r="BX1348">
        <v>175</v>
      </c>
      <c r="BY1348">
        <v>40</v>
      </c>
      <c r="BZ1348">
        <v>195</v>
      </c>
      <c r="CA1348">
        <v>105</v>
      </c>
      <c r="CB1348">
        <v>30</v>
      </c>
      <c r="CC1348">
        <v>0</v>
      </c>
      <c r="CD1348">
        <v>75</v>
      </c>
      <c r="CE1348">
        <v>90</v>
      </c>
      <c r="CF1348">
        <v>70</v>
      </c>
      <c r="CG1348">
        <v>0</v>
      </c>
      <c r="CH1348">
        <v>20</v>
      </c>
      <c r="CI1348">
        <v>30</v>
      </c>
      <c r="CJ1348">
        <v>20</v>
      </c>
      <c r="CK1348">
        <v>0</v>
      </c>
      <c r="CL1348">
        <v>10</v>
      </c>
      <c r="CM1348">
        <v>65</v>
      </c>
      <c r="CN1348">
        <v>40</v>
      </c>
      <c r="CO1348">
        <v>15</v>
      </c>
      <c r="CP1348">
        <v>10</v>
      </c>
      <c r="CQ1348">
        <v>30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30</v>
      </c>
      <c r="DA1348">
        <v>30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15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15</v>
      </c>
      <c r="DZ1348">
        <v>15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</row>
    <row r="1349" spans="1:136" x14ac:dyDescent="0.3">
      <c r="A1349" t="s">
        <v>391</v>
      </c>
      <c r="B1349">
        <v>140</v>
      </c>
      <c r="C1349" t="s">
        <v>3522</v>
      </c>
      <c r="D1349">
        <v>34025807900</v>
      </c>
      <c r="E1349" t="s">
        <v>3523</v>
      </c>
      <c r="F1349" t="s">
        <v>241</v>
      </c>
      <c r="G1349" t="s">
        <v>3513</v>
      </c>
      <c r="H1349">
        <v>1525</v>
      </c>
      <c r="I1349">
        <v>1375</v>
      </c>
      <c r="J1349">
        <v>1375</v>
      </c>
      <c r="K1349">
        <v>125</v>
      </c>
      <c r="L1349">
        <v>70</v>
      </c>
      <c r="M1349">
        <v>0</v>
      </c>
      <c r="N1349">
        <v>55</v>
      </c>
      <c r="O1349">
        <v>115</v>
      </c>
      <c r="P1349">
        <v>105</v>
      </c>
      <c r="Q1349">
        <v>0</v>
      </c>
      <c r="R1349">
        <v>10</v>
      </c>
      <c r="S1349">
        <v>180</v>
      </c>
      <c r="T1349">
        <v>155</v>
      </c>
      <c r="U1349">
        <v>0</v>
      </c>
      <c r="V1349">
        <v>25</v>
      </c>
      <c r="W1349">
        <v>140</v>
      </c>
      <c r="X1349">
        <v>85</v>
      </c>
      <c r="Y1349">
        <v>0</v>
      </c>
      <c r="Z1349">
        <v>55</v>
      </c>
      <c r="AA1349">
        <v>820</v>
      </c>
      <c r="AB1349">
        <v>620</v>
      </c>
      <c r="AC1349">
        <v>55</v>
      </c>
      <c r="AD1349">
        <v>145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145</v>
      </c>
      <c r="BV1349">
        <v>145</v>
      </c>
      <c r="BW1349">
        <v>40</v>
      </c>
      <c r="BX1349">
        <v>0</v>
      </c>
      <c r="BY1349">
        <v>0</v>
      </c>
      <c r="BZ1349">
        <v>40</v>
      </c>
      <c r="CA1349">
        <v>60</v>
      </c>
      <c r="CB1349">
        <v>60</v>
      </c>
      <c r="CC1349">
        <v>0</v>
      </c>
      <c r="CD1349">
        <v>0</v>
      </c>
      <c r="CE1349">
        <v>30</v>
      </c>
      <c r="CF1349">
        <v>30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20</v>
      </c>
      <c r="CN1349">
        <v>20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</row>
    <row r="1350" spans="1:136" x14ac:dyDescent="0.3">
      <c r="A1350" t="s">
        <v>391</v>
      </c>
      <c r="B1350">
        <v>140</v>
      </c>
      <c r="C1350" t="s">
        <v>3524</v>
      </c>
      <c r="D1350">
        <v>34025808001</v>
      </c>
      <c r="E1350" t="s">
        <v>3525</v>
      </c>
      <c r="F1350" t="s">
        <v>241</v>
      </c>
      <c r="G1350" t="s">
        <v>3513</v>
      </c>
      <c r="H1350">
        <v>1385</v>
      </c>
      <c r="I1350">
        <v>875</v>
      </c>
      <c r="J1350">
        <v>875</v>
      </c>
      <c r="K1350">
        <v>70</v>
      </c>
      <c r="L1350">
        <v>20</v>
      </c>
      <c r="M1350">
        <v>0</v>
      </c>
      <c r="N1350">
        <v>50</v>
      </c>
      <c r="O1350">
        <v>150</v>
      </c>
      <c r="P1350">
        <v>75</v>
      </c>
      <c r="Q1350">
        <v>0</v>
      </c>
      <c r="R1350">
        <v>75</v>
      </c>
      <c r="S1350">
        <v>85</v>
      </c>
      <c r="T1350">
        <v>55</v>
      </c>
      <c r="U1350">
        <v>20</v>
      </c>
      <c r="V1350">
        <v>10</v>
      </c>
      <c r="W1350">
        <v>95</v>
      </c>
      <c r="X1350">
        <v>30</v>
      </c>
      <c r="Y1350">
        <v>10</v>
      </c>
      <c r="Z1350">
        <v>50</v>
      </c>
      <c r="AA1350">
        <v>480</v>
      </c>
      <c r="AB1350">
        <v>415</v>
      </c>
      <c r="AC1350">
        <v>15</v>
      </c>
      <c r="AD1350">
        <v>50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510</v>
      </c>
      <c r="BV1350">
        <v>510</v>
      </c>
      <c r="BW1350">
        <v>55</v>
      </c>
      <c r="BX1350">
        <v>15</v>
      </c>
      <c r="BY1350">
        <v>0</v>
      </c>
      <c r="BZ1350">
        <v>45</v>
      </c>
      <c r="CA1350">
        <v>35</v>
      </c>
      <c r="CB1350">
        <v>20</v>
      </c>
      <c r="CC1350">
        <v>0</v>
      </c>
      <c r="CD1350">
        <v>15</v>
      </c>
      <c r="CE1350">
        <v>70</v>
      </c>
      <c r="CF1350">
        <v>10</v>
      </c>
      <c r="CG1350">
        <v>0</v>
      </c>
      <c r="CH1350">
        <v>60</v>
      </c>
      <c r="CI1350">
        <v>40</v>
      </c>
      <c r="CJ1350">
        <v>0</v>
      </c>
      <c r="CK1350">
        <v>0</v>
      </c>
      <c r="CL1350">
        <v>40</v>
      </c>
      <c r="CM1350">
        <v>310</v>
      </c>
      <c r="CN1350">
        <v>205</v>
      </c>
      <c r="CO1350">
        <v>0</v>
      </c>
      <c r="CP1350">
        <v>105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</row>
    <row r="1351" spans="1:136" x14ac:dyDescent="0.3">
      <c r="A1351" t="s">
        <v>391</v>
      </c>
      <c r="B1351">
        <v>140</v>
      </c>
      <c r="C1351" t="s">
        <v>3526</v>
      </c>
      <c r="D1351">
        <v>34025808002</v>
      </c>
      <c r="E1351" t="s">
        <v>3527</v>
      </c>
      <c r="F1351" t="s">
        <v>241</v>
      </c>
      <c r="G1351" t="s">
        <v>3513</v>
      </c>
      <c r="H1351">
        <v>1770</v>
      </c>
      <c r="I1351">
        <v>1670</v>
      </c>
      <c r="J1351">
        <v>1670</v>
      </c>
      <c r="K1351">
        <v>145</v>
      </c>
      <c r="L1351">
        <v>45</v>
      </c>
      <c r="M1351">
        <v>0</v>
      </c>
      <c r="N1351">
        <v>100</v>
      </c>
      <c r="O1351">
        <v>155</v>
      </c>
      <c r="P1351">
        <v>115</v>
      </c>
      <c r="Q1351">
        <v>0</v>
      </c>
      <c r="R1351">
        <v>40</v>
      </c>
      <c r="S1351">
        <v>180</v>
      </c>
      <c r="T1351">
        <v>100</v>
      </c>
      <c r="U1351">
        <v>10</v>
      </c>
      <c r="V1351">
        <v>70</v>
      </c>
      <c r="W1351">
        <v>215</v>
      </c>
      <c r="X1351">
        <v>135</v>
      </c>
      <c r="Y1351">
        <v>4</v>
      </c>
      <c r="Z1351">
        <v>70</v>
      </c>
      <c r="AA1351">
        <v>975</v>
      </c>
      <c r="AB1351">
        <v>720</v>
      </c>
      <c r="AC1351">
        <v>4</v>
      </c>
      <c r="AD1351">
        <v>250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95</v>
      </c>
      <c r="BV1351">
        <v>95</v>
      </c>
      <c r="BW1351">
        <v>0</v>
      </c>
      <c r="BX1351">
        <v>0</v>
      </c>
      <c r="BY1351">
        <v>0</v>
      </c>
      <c r="BZ1351">
        <v>0</v>
      </c>
      <c r="CA1351">
        <v>10</v>
      </c>
      <c r="CB1351">
        <v>0</v>
      </c>
      <c r="CC1351">
        <v>0</v>
      </c>
      <c r="CD1351">
        <v>10</v>
      </c>
      <c r="CE1351">
        <v>20</v>
      </c>
      <c r="CF1351">
        <v>0</v>
      </c>
      <c r="CG1351">
        <v>0</v>
      </c>
      <c r="CH1351">
        <v>20</v>
      </c>
      <c r="CI1351">
        <v>0</v>
      </c>
      <c r="CJ1351">
        <v>0</v>
      </c>
      <c r="CK1351">
        <v>0</v>
      </c>
      <c r="CL1351">
        <v>0</v>
      </c>
      <c r="CM1351">
        <v>65</v>
      </c>
      <c r="CN1351">
        <v>40</v>
      </c>
      <c r="CO1351">
        <v>25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</row>
    <row r="1352" spans="1:136" x14ac:dyDescent="0.3">
      <c r="A1352" t="s">
        <v>391</v>
      </c>
      <c r="B1352">
        <v>140</v>
      </c>
      <c r="C1352" t="s">
        <v>3528</v>
      </c>
      <c r="D1352">
        <v>34025808100</v>
      </c>
      <c r="E1352" t="s">
        <v>3529</v>
      </c>
      <c r="F1352" t="s">
        <v>241</v>
      </c>
      <c r="G1352" t="s">
        <v>3530</v>
      </c>
      <c r="H1352">
        <v>895</v>
      </c>
      <c r="I1352">
        <v>725</v>
      </c>
      <c r="J1352">
        <v>725</v>
      </c>
      <c r="K1352">
        <v>4</v>
      </c>
      <c r="L1352">
        <v>4</v>
      </c>
      <c r="M1352">
        <v>0</v>
      </c>
      <c r="N1352">
        <v>0</v>
      </c>
      <c r="O1352">
        <v>90</v>
      </c>
      <c r="P1352">
        <v>55</v>
      </c>
      <c r="Q1352">
        <v>0</v>
      </c>
      <c r="R1352">
        <v>35</v>
      </c>
      <c r="S1352">
        <v>75</v>
      </c>
      <c r="T1352">
        <v>50</v>
      </c>
      <c r="U1352">
        <v>4</v>
      </c>
      <c r="V1352">
        <v>20</v>
      </c>
      <c r="W1352">
        <v>135</v>
      </c>
      <c r="X1352">
        <v>90</v>
      </c>
      <c r="Y1352">
        <v>4</v>
      </c>
      <c r="Z1352">
        <v>40</v>
      </c>
      <c r="AA1352">
        <v>425</v>
      </c>
      <c r="AB1352">
        <v>295</v>
      </c>
      <c r="AC1352">
        <v>60</v>
      </c>
      <c r="AD1352">
        <v>70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170</v>
      </c>
      <c r="BV1352">
        <v>170</v>
      </c>
      <c r="BW1352">
        <v>20</v>
      </c>
      <c r="BX1352">
        <v>4</v>
      </c>
      <c r="BY1352">
        <v>0</v>
      </c>
      <c r="BZ1352">
        <v>10</v>
      </c>
      <c r="CA1352">
        <v>20</v>
      </c>
      <c r="CB1352">
        <v>15</v>
      </c>
      <c r="CC1352">
        <v>0</v>
      </c>
      <c r="CD1352">
        <v>4</v>
      </c>
      <c r="CE1352">
        <v>4</v>
      </c>
      <c r="CF1352">
        <v>0</v>
      </c>
      <c r="CG1352">
        <v>4</v>
      </c>
      <c r="CH1352">
        <v>0</v>
      </c>
      <c r="CI1352">
        <v>4</v>
      </c>
      <c r="CJ1352">
        <v>4</v>
      </c>
      <c r="CK1352">
        <v>0</v>
      </c>
      <c r="CL1352">
        <v>0</v>
      </c>
      <c r="CM1352">
        <v>120</v>
      </c>
      <c r="CN1352">
        <v>60</v>
      </c>
      <c r="CO1352">
        <v>0</v>
      </c>
      <c r="CP1352">
        <v>60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</row>
    <row r="1353" spans="1:136" x14ac:dyDescent="0.3">
      <c r="A1353" t="s">
        <v>391</v>
      </c>
      <c r="B1353">
        <v>140</v>
      </c>
      <c r="C1353" t="s">
        <v>3531</v>
      </c>
      <c r="D1353">
        <v>34025808200</v>
      </c>
      <c r="E1353" t="s">
        <v>3532</v>
      </c>
      <c r="F1353" t="s">
        <v>241</v>
      </c>
      <c r="G1353" t="s">
        <v>3533</v>
      </c>
      <c r="H1353">
        <v>2065</v>
      </c>
      <c r="I1353">
        <v>1170</v>
      </c>
      <c r="J1353">
        <v>1170</v>
      </c>
      <c r="K1353">
        <v>90</v>
      </c>
      <c r="L1353">
        <v>35</v>
      </c>
      <c r="M1353">
        <v>20</v>
      </c>
      <c r="N1353">
        <v>35</v>
      </c>
      <c r="O1353">
        <v>160</v>
      </c>
      <c r="P1353">
        <v>65</v>
      </c>
      <c r="Q1353">
        <v>50</v>
      </c>
      <c r="R1353">
        <v>45</v>
      </c>
      <c r="S1353">
        <v>130</v>
      </c>
      <c r="T1353">
        <v>50</v>
      </c>
      <c r="U1353">
        <v>0</v>
      </c>
      <c r="V1353">
        <v>80</v>
      </c>
      <c r="W1353">
        <v>85</v>
      </c>
      <c r="X1353">
        <v>60</v>
      </c>
      <c r="Y1353">
        <v>15</v>
      </c>
      <c r="Z1353">
        <v>10</v>
      </c>
      <c r="AA1353">
        <v>700</v>
      </c>
      <c r="AB1353">
        <v>470</v>
      </c>
      <c r="AC1353">
        <v>15</v>
      </c>
      <c r="AD1353">
        <v>215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900</v>
      </c>
      <c r="BV1353">
        <v>880</v>
      </c>
      <c r="BW1353">
        <v>235</v>
      </c>
      <c r="BX1353">
        <v>140</v>
      </c>
      <c r="BY1353">
        <v>10</v>
      </c>
      <c r="BZ1353">
        <v>80</v>
      </c>
      <c r="CA1353">
        <v>240</v>
      </c>
      <c r="CB1353">
        <v>115</v>
      </c>
      <c r="CC1353">
        <v>0</v>
      </c>
      <c r="CD1353">
        <v>125</v>
      </c>
      <c r="CE1353">
        <v>105</v>
      </c>
      <c r="CF1353">
        <v>10</v>
      </c>
      <c r="CG1353">
        <v>15</v>
      </c>
      <c r="CH1353">
        <v>80</v>
      </c>
      <c r="CI1353">
        <v>180</v>
      </c>
      <c r="CJ1353">
        <v>125</v>
      </c>
      <c r="CK1353">
        <v>0</v>
      </c>
      <c r="CL1353">
        <v>55</v>
      </c>
      <c r="CM1353">
        <v>120</v>
      </c>
      <c r="CN1353">
        <v>40</v>
      </c>
      <c r="CO1353">
        <v>0</v>
      </c>
      <c r="CP1353">
        <v>80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20</v>
      </c>
      <c r="DM1353">
        <v>20</v>
      </c>
      <c r="DN1353">
        <v>20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</row>
    <row r="1354" spans="1:136" x14ac:dyDescent="0.3">
      <c r="A1354" t="s">
        <v>391</v>
      </c>
      <c r="B1354">
        <v>140</v>
      </c>
      <c r="C1354" t="s">
        <v>3534</v>
      </c>
      <c r="D1354">
        <v>34025808300</v>
      </c>
      <c r="E1354" t="s">
        <v>3535</v>
      </c>
      <c r="F1354" t="s">
        <v>241</v>
      </c>
      <c r="G1354" t="s">
        <v>3536</v>
      </c>
      <c r="H1354">
        <v>2150</v>
      </c>
      <c r="I1354">
        <v>955</v>
      </c>
      <c r="J1354">
        <v>955</v>
      </c>
      <c r="K1354">
        <v>120</v>
      </c>
      <c r="L1354">
        <v>40</v>
      </c>
      <c r="M1354">
        <v>4</v>
      </c>
      <c r="N1354">
        <v>70</v>
      </c>
      <c r="O1354">
        <v>65</v>
      </c>
      <c r="P1354">
        <v>35</v>
      </c>
      <c r="Q1354">
        <v>0</v>
      </c>
      <c r="R1354">
        <v>35</v>
      </c>
      <c r="S1354">
        <v>95</v>
      </c>
      <c r="T1354">
        <v>55</v>
      </c>
      <c r="U1354">
        <v>0</v>
      </c>
      <c r="V1354">
        <v>40</v>
      </c>
      <c r="W1354">
        <v>130</v>
      </c>
      <c r="X1354">
        <v>90</v>
      </c>
      <c r="Y1354">
        <v>0</v>
      </c>
      <c r="Z1354">
        <v>40</v>
      </c>
      <c r="AA1354">
        <v>545</v>
      </c>
      <c r="AB1354">
        <v>380</v>
      </c>
      <c r="AC1354">
        <v>0</v>
      </c>
      <c r="AD1354">
        <v>160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1200</v>
      </c>
      <c r="BV1354">
        <v>1140</v>
      </c>
      <c r="BW1354">
        <v>180</v>
      </c>
      <c r="BX1354">
        <v>50</v>
      </c>
      <c r="BY1354">
        <v>0</v>
      </c>
      <c r="BZ1354">
        <v>130</v>
      </c>
      <c r="CA1354">
        <v>265</v>
      </c>
      <c r="CB1354">
        <v>65</v>
      </c>
      <c r="CC1354">
        <v>15</v>
      </c>
      <c r="CD1354">
        <v>185</v>
      </c>
      <c r="CE1354">
        <v>125</v>
      </c>
      <c r="CF1354">
        <v>55</v>
      </c>
      <c r="CG1354">
        <v>0</v>
      </c>
      <c r="CH1354">
        <v>70</v>
      </c>
      <c r="CI1354">
        <v>140</v>
      </c>
      <c r="CJ1354">
        <v>0</v>
      </c>
      <c r="CK1354">
        <v>0</v>
      </c>
      <c r="CL1354">
        <v>140</v>
      </c>
      <c r="CM1354">
        <v>430</v>
      </c>
      <c r="CN1354">
        <v>145</v>
      </c>
      <c r="CO1354">
        <v>0</v>
      </c>
      <c r="CP1354">
        <v>280</v>
      </c>
      <c r="CQ1354">
        <v>35</v>
      </c>
      <c r="CR1354">
        <v>0</v>
      </c>
      <c r="CS1354">
        <v>0</v>
      </c>
      <c r="CT1354">
        <v>0</v>
      </c>
      <c r="CU1354">
        <v>0</v>
      </c>
      <c r="CV1354">
        <v>35</v>
      </c>
      <c r="CW1354">
        <v>35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20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20</v>
      </c>
      <c r="ED1354">
        <v>0</v>
      </c>
      <c r="EE1354">
        <v>0</v>
      </c>
      <c r="EF1354">
        <v>20</v>
      </c>
    </row>
    <row r="1355" spans="1:136" x14ac:dyDescent="0.3">
      <c r="A1355" t="s">
        <v>391</v>
      </c>
      <c r="B1355">
        <v>140</v>
      </c>
      <c r="C1355" t="s">
        <v>3537</v>
      </c>
      <c r="D1355">
        <v>34025808401</v>
      </c>
      <c r="E1355" t="s">
        <v>3538</v>
      </c>
      <c r="F1355" t="s">
        <v>241</v>
      </c>
      <c r="G1355" t="s">
        <v>3539</v>
      </c>
      <c r="H1355">
        <v>910</v>
      </c>
      <c r="I1355">
        <v>560</v>
      </c>
      <c r="J1355">
        <v>560</v>
      </c>
      <c r="K1355">
        <v>30</v>
      </c>
      <c r="L1355">
        <v>4</v>
      </c>
      <c r="M1355">
        <v>0</v>
      </c>
      <c r="N1355">
        <v>25</v>
      </c>
      <c r="O1355">
        <v>60</v>
      </c>
      <c r="P1355">
        <v>4</v>
      </c>
      <c r="Q1355">
        <v>0</v>
      </c>
      <c r="R1355">
        <v>50</v>
      </c>
      <c r="S1355">
        <v>60</v>
      </c>
      <c r="T1355">
        <v>25</v>
      </c>
      <c r="U1355">
        <v>0</v>
      </c>
      <c r="V1355">
        <v>35</v>
      </c>
      <c r="W1355">
        <v>65</v>
      </c>
      <c r="X1355">
        <v>30</v>
      </c>
      <c r="Y1355">
        <v>0</v>
      </c>
      <c r="Z1355">
        <v>35</v>
      </c>
      <c r="AA1355">
        <v>345</v>
      </c>
      <c r="AB1355">
        <v>270</v>
      </c>
      <c r="AC1355">
        <v>4</v>
      </c>
      <c r="AD1355">
        <v>70</v>
      </c>
      <c r="AE1355">
        <v>4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4</v>
      </c>
      <c r="AW1355">
        <v>4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350</v>
      </c>
      <c r="BV1355">
        <v>350</v>
      </c>
      <c r="BW1355">
        <v>30</v>
      </c>
      <c r="BX1355">
        <v>20</v>
      </c>
      <c r="BY1355">
        <v>0</v>
      </c>
      <c r="BZ1355">
        <v>10</v>
      </c>
      <c r="CA1355">
        <v>55</v>
      </c>
      <c r="CB1355">
        <v>15</v>
      </c>
      <c r="CC1355">
        <v>0</v>
      </c>
      <c r="CD1355">
        <v>40</v>
      </c>
      <c r="CE1355">
        <v>25</v>
      </c>
      <c r="CF1355">
        <v>10</v>
      </c>
      <c r="CG1355">
        <v>0</v>
      </c>
      <c r="CH1355">
        <v>15</v>
      </c>
      <c r="CI1355">
        <v>70</v>
      </c>
      <c r="CJ1355">
        <v>35</v>
      </c>
      <c r="CK1355">
        <v>0</v>
      </c>
      <c r="CL1355">
        <v>35</v>
      </c>
      <c r="CM1355">
        <v>165</v>
      </c>
      <c r="CN1355">
        <v>35</v>
      </c>
      <c r="CO1355">
        <v>0</v>
      </c>
      <c r="CP1355">
        <v>130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</row>
    <row r="1356" spans="1:136" x14ac:dyDescent="0.3">
      <c r="A1356" t="s">
        <v>391</v>
      </c>
      <c r="B1356">
        <v>140</v>
      </c>
      <c r="C1356" t="s">
        <v>3540</v>
      </c>
      <c r="D1356">
        <v>34025808402</v>
      </c>
      <c r="E1356" t="s">
        <v>3541</v>
      </c>
      <c r="F1356" t="s">
        <v>241</v>
      </c>
      <c r="G1356" t="s">
        <v>3539</v>
      </c>
      <c r="H1356">
        <v>1175</v>
      </c>
      <c r="I1356">
        <v>625</v>
      </c>
      <c r="J1356">
        <v>625</v>
      </c>
      <c r="K1356">
        <v>75</v>
      </c>
      <c r="L1356">
        <v>15</v>
      </c>
      <c r="M1356">
        <v>0</v>
      </c>
      <c r="N1356">
        <v>60</v>
      </c>
      <c r="O1356">
        <v>90</v>
      </c>
      <c r="P1356">
        <v>40</v>
      </c>
      <c r="Q1356">
        <v>0</v>
      </c>
      <c r="R1356">
        <v>50</v>
      </c>
      <c r="S1356">
        <v>45</v>
      </c>
      <c r="T1356">
        <v>15</v>
      </c>
      <c r="U1356">
        <v>0</v>
      </c>
      <c r="V1356">
        <v>25</v>
      </c>
      <c r="W1356">
        <v>105</v>
      </c>
      <c r="X1356">
        <v>30</v>
      </c>
      <c r="Y1356">
        <v>0</v>
      </c>
      <c r="Z1356">
        <v>80</v>
      </c>
      <c r="AA1356">
        <v>310</v>
      </c>
      <c r="AB1356">
        <v>260</v>
      </c>
      <c r="AC1356">
        <v>0</v>
      </c>
      <c r="AD1356">
        <v>50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550</v>
      </c>
      <c r="BV1356">
        <v>550</v>
      </c>
      <c r="BW1356">
        <v>85</v>
      </c>
      <c r="BX1356">
        <v>20</v>
      </c>
      <c r="BY1356">
        <v>0</v>
      </c>
      <c r="BZ1356">
        <v>65</v>
      </c>
      <c r="CA1356">
        <v>110</v>
      </c>
      <c r="CB1356">
        <v>45</v>
      </c>
      <c r="CC1356">
        <v>0</v>
      </c>
      <c r="CD1356">
        <v>60</v>
      </c>
      <c r="CE1356">
        <v>45</v>
      </c>
      <c r="CF1356">
        <v>0</v>
      </c>
      <c r="CG1356">
        <v>0</v>
      </c>
      <c r="CH1356">
        <v>45</v>
      </c>
      <c r="CI1356">
        <v>135</v>
      </c>
      <c r="CJ1356">
        <v>10</v>
      </c>
      <c r="CK1356">
        <v>0</v>
      </c>
      <c r="CL1356">
        <v>125</v>
      </c>
      <c r="CM1356">
        <v>170</v>
      </c>
      <c r="CN1356">
        <v>70</v>
      </c>
      <c r="CO1356">
        <v>0</v>
      </c>
      <c r="CP1356">
        <v>100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</row>
    <row r="1357" spans="1:136" x14ac:dyDescent="0.3">
      <c r="A1357" t="s">
        <v>391</v>
      </c>
      <c r="B1357">
        <v>140</v>
      </c>
      <c r="C1357" t="s">
        <v>3542</v>
      </c>
      <c r="D1357">
        <v>34025808500</v>
      </c>
      <c r="E1357" t="s">
        <v>3543</v>
      </c>
      <c r="F1357" t="s">
        <v>241</v>
      </c>
      <c r="G1357" t="s">
        <v>3544</v>
      </c>
      <c r="H1357">
        <v>1620</v>
      </c>
      <c r="I1357">
        <v>755</v>
      </c>
      <c r="J1357">
        <v>745</v>
      </c>
      <c r="K1357">
        <v>60</v>
      </c>
      <c r="L1357">
        <v>4</v>
      </c>
      <c r="M1357">
        <v>0</v>
      </c>
      <c r="N1357">
        <v>55</v>
      </c>
      <c r="O1357">
        <v>105</v>
      </c>
      <c r="P1357">
        <v>20</v>
      </c>
      <c r="Q1357">
        <v>0</v>
      </c>
      <c r="R1357">
        <v>85</v>
      </c>
      <c r="S1357">
        <v>45</v>
      </c>
      <c r="T1357">
        <v>15</v>
      </c>
      <c r="U1357">
        <v>0</v>
      </c>
      <c r="V1357">
        <v>30</v>
      </c>
      <c r="W1357">
        <v>55</v>
      </c>
      <c r="X1357">
        <v>15</v>
      </c>
      <c r="Y1357">
        <v>0</v>
      </c>
      <c r="Z1357">
        <v>40</v>
      </c>
      <c r="AA1357">
        <v>475</v>
      </c>
      <c r="AB1357">
        <v>295</v>
      </c>
      <c r="AC1357">
        <v>15</v>
      </c>
      <c r="AD1357">
        <v>160</v>
      </c>
      <c r="AE1357">
        <v>10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10</v>
      </c>
      <c r="AS1357">
        <v>10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865</v>
      </c>
      <c r="BV1357">
        <v>835</v>
      </c>
      <c r="BW1357">
        <v>155</v>
      </c>
      <c r="BX1357">
        <v>75</v>
      </c>
      <c r="BY1357">
        <v>0</v>
      </c>
      <c r="BZ1357">
        <v>80</v>
      </c>
      <c r="CA1357">
        <v>95</v>
      </c>
      <c r="CB1357">
        <v>15</v>
      </c>
      <c r="CC1357">
        <v>0</v>
      </c>
      <c r="CD1357">
        <v>80</v>
      </c>
      <c r="CE1357">
        <v>110</v>
      </c>
      <c r="CF1357">
        <v>25</v>
      </c>
      <c r="CG1357">
        <v>0</v>
      </c>
      <c r="CH1357">
        <v>80</v>
      </c>
      <c r="CI1357">
        <v>165</v>
      </c>
      <c r="CJ1357">
        <v>65</v>
      </c>
      <c r="CK1357">
        <v>0</v>
      </c>
      <c r="CL1357">
        <v>105</v>
      </c>
      <c r="CM1357">
        <v>315</v>
      </c>
      <c r="CN1357">
        <v>140</v>
      </c>
      <c r="CO1357">
        <v>0</v>
      </c>
      <c r="CP1357">
        <v>175</v>
      </c>
      <c r="CQ1357">
        <v>30</v>
      </c>
      <c r="CR1357">
        <v>10</v>
      </c>
      <c r="CS1357">
        <v>10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20</v>
      </c>
      <c r="DE1357">
        <v>20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</row>
    <row r="1358" spans="1:136" x14ac:dyDescent="0.3">
      <c r="A1358" t="s">
        <v>391</v>
      </c>
      <c r="B1358">
        <v>140</v>
      </c>
      <c r="C1358" t="s">
        <v>3545</v>
      </c>
      <c r="D1358">
        <v>34025808600</v>
      </c>
      <c r="E1358" t="s">
        <v>3546</v>
      </c>
      <c r="F1358" t="s">
        <v>241</v>
      </c>
      <c r="G1358" t="s">
        <v>3544</v>
      </c>
      <c r="H1358">
        <v>2595</v>
      </c>
      <c r="I1358">
        <v>1970</v>
      </c>
      <c r="J1358">
        <v>1955</v>
      </c>
      <c r="K1358">
        <v>95</v>
      </c>
      <c r="L1358">
        <v>50</v>
      </c>
      <c r="M1358">
        <v>0</v>
      </c>
      <c r="N1358">
        <v>50</v>
      </c>
      <c r="O1358">
        <v>185</v>
      </c>
      <c r="P1358">
        <v>40</v>
      </c>
      <c r="Q1358">
        <v>35</v>
      </c>
      <c r="R1358">
        <v>105</v>
      </c>
      <c r="S1358">
        <v>165</v>
      </c>
      <c r="T1358">
        <v>135</v>
      </c>
      <c r="U1358">
        <v>0</v>
      </c>
      <c r="V1358">
        <v>30</v>
      </c>
      <c r="W1358">
        <v>200</v>
      </c>
      <c r="X1358">
        <v>140</v>
      </c>
      <c r="Y1358">
        <v>0</v>
      </c>
      <c r="Z1358">
        <v>60</v>
      </c>
      <c r="AA1358">
        <v>1310</v>
      </c>
      <c r="AB1358">
        <v>940</v>
      </c>
      <c r="AC1358">
        <v>25</v>
      </c>
      <c r="AD1358">
        <v>340</v>
      </c>
      <c r="AE1358">
        <v>15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15</v>
      </c>
      <c r="AW1358">
        <v>15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630</v>
      </c>
      <c r="BV1358">
        <v>630</v>
      </c>
      <c r="BW1358">
        <v>125</v>
      </c>
      <c r="BX1358">
        <v>70</v>
      </c>
      <c r="BY1358">
        <v>0</v>
      </c>
      <c r="BZ1358">
        <v>55</v>
      </c>
      <c r="CA1358">
        <v>130</v>
      </c>
      <c r="CB1358">
        <v>40</v>
      </c>
      <c r="CC1358">
        <v>0</v>
      </c>
      <c r="CD1358">
        <v>90</v>
      </c>
      <c r="CE1358">
        <v>140</v>
      </c>
      <c r="CF1358">
        <v>110</v>
      </c>
      <c r="CG1358">
        <v>0</v>
      </c>
      <c r="CH1358">
        <v>25</v>
      </c>
      <c r="CI1358">
        <v>30</v>
      </c>
      <c r="CJ1358">
        <v>0</v>
      </c>
      <c r="CK1358">
        <v>0</v>
      </c>
      <c r="CL1358">
        <v>30</v>
      </c>
      <c r="CM1358">
        <v>205</v>
      </c>
      <c r="CN1358">
        <v>125</v>
      </c>
      <c r="CO1358">
        <v>0</v>
      </c>
      <c r="CP1358">
        <v>75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</row>
    <row r="1359" spans="1:136" x14ac:dyDescent="0.3">
      <c r="A1359" t="s">
        <v>391</v>
      </c>
      <c r="B1359">
        <v>140</v>
      </c>
      <c r="C1359" t="s">
        <v>3547</v>
      </c>
      <c r="D1359">
        <v>34025808701</v>
      </c>
      <c r="E1359" t="s">
        <v>3548</v>
      </c>
      <c r="F1359" t="s">
        <v>241</v>
      </c>
      <c r="G1359" t="s">
        <v>3544</v>
      </c>
      <c r="H1359">
        <v>2020</v>
      </c>
      <c r="I1359">
        <v>1700</v>
      </c>
      <c r="J1359">
        <v>1700</v>
      </c>
      <c r="K1359">
        <v>110</v>
      </c>
      <c r="L1359">
        <v>50</v>
      </c>
      <c r="M1359">
        <v>0</v>
      </c>
      <c r="N1359">
        <v>60</v>
      </c>
      <c r="O1359">
        <v>155</v>
      </c>
      <c r="P1359">
        <v>110</v>
      </c>
      <c r="Q1359">
        <v>0</v>
      </c>
      <c r="R1359">
        <v>50</v>
      </c>
      <c r="S1359">
        <v>135</v>
      </c>
      <c r="T1359">
        <v>90</v>
      </c>
      <c r="U1359">
        <v>0</v>
      </c>
      <c r="V1359">
        <v>45</v>
      </c>
      <c r="W1359">
        <v>165</v>
      </c>
      <c r="X1359">
        <v>165</v>
      </c>
      <c r="Y1359">
        <v>0</v>
      </c>
      <c r="Z1359">
        <v>0</v>
      </c>
      <c r="AA1359">
        <v>1140</v>
      </c>
      <c r="AB1359">
        <v>1020</v>
      </c>
      <c r="AC1359">
        <v>10</v>
      </c>
      <c r="AD1359">
        <v>110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320</v>
      </c>
      <c r="BV1359">
        <v>260</v>
      </c>
      <c r="BW1359">
        <v>155</v>
      </c>
      <c r="BX1359">
        <v>95</v>
      </c>
      <c r="BY1359">
        <v>0</v>
      </c>
      <c r="BZ1359">
        <v>60</v>
      </c>
      <c r="CA1359">
        <v>55</v>
      </c>
      <c r="CB1359">
        <v>35</v>
      </c>
      <c r="CC1359">
        <v>0</v>
      </c>
      <c r="CD1359">
        <v>20</v>
      </c>
      <c r="CE1359">
        <v>35</v>
      </c>
      <c r="CF1359">
        <v>20</v>
      </c>
      <c r="CG1359">
        <v>0</v>
      </c>
      <c r="CH1359">
        <v>20</v>
      </c>
      <c r="CI1359">
        <v>0</v>
      </c>
      <c r="CJ1359">
        <v>0</v>
      </c>
      <c r="CK1359">
        <v>0</v>
      </c>
      <c r="CL1359">
        <v>0</v>
      </c>
      <c r="CM1359">
        <v>10</v>
      </c>
      <c r="CN1359">
        <v>10</v>
      </c>
      <c r="CO1359">
        <v>0</v>
      </c>
      <c r="CP1359">
        <v>0</v>
      </c>
      <c r="CQ1359">
        <v>45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45</v>
      </c>
      <c r="DA1359">
        <v>45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20</v>
      </c>
      <c r="DM1359">
        <v>20</v>
      </c>
      <c r="DN1359">
        <v>20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</row>
    <row r="1360" spans="1:136" x14ac:dyDescent="0.3">
      <c r="A1360" t="s">
        <v>391</v>
      </c>
      <c r="B1360">
        <v>140</v>
      </c>
      <c r="C1360" t="s">
        <v>3549</v>
      </c>
      <c r="D1360">
        <v>34025808702</v>
      </c>
      <c r="E1360" t="s">
        <v>3550</v>
      </c>
      <c r="F1360" t="s">
        <v>241</v>
      </c>
      <c r="G1360" t="s">
        <v>3544</v>
      </c>
      <c r="H1360">
        <v>1865</v>
      </c>
      <c r="I1360">
        <v>1415</v>
      </c>
      <c r="J1360">
        <v>1415</v>
      </c>
      <c r="K1360">
        <v>50</v>
      </c>
      <c r="L1360">
        <v>10</v>
      </c>
      <c r="M1360">
        <v>0</v>
      </c>
      <c r="N1360">
        <v>40</v>
      </c>
      <c r="O1360">
        <v>175</v>
      </c>
      <c r="P1360">
        <v>110</v>
      </c>
      <c r="Q1360">
        <v>0</v>
      </c>
      <c r="R1360">
        <v>65</v>
      </c>
      <c r="S1360">
        <v>115</v>
      </c>
      <c r="T1360">
        <v>85</v>
      </c>
      <c r="U1360">
        <v>0</v>
      </c>
      <c r="V1360">
        <v>30</v>
      </c>
      <c r="W1360">
        <v>75</v>
      </c>
      <c r="X1360">
        <v>40</v>
      </c>
      <c r="Y1360">
        <v>10</v>
      </c>
      <c r="Z1360">
        <v>25</v>
      </c>
      <c r="AA1360">
        <v>1000</v>
      </c>
      <c r="AB1360">
        <v>720</v>
      </c>
      <c r="AC1360">
        <v>40</v>
      </c>
      <c r="AD1360">
        <v>235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450</v>
      </c>
      <c r="BV1360">
        <v>420</v>
      </c>
      <c r="BW1360">
        <v>95</v>
      </c>
      <c r="BX1360">
        <v>55</v>
      </c>
      <c r="BY1360">
        <v>0</v>
      </c>
      <c r="BZ1360">
        <v>40</v>
      </c>
      <c r="CA1360">
        <v>65</v>
      </c>
      <c r="CB1360">
        <v>0</v>
      </c>
      <c r="CC1360">
        <v>0</v>
      </c>
      <c r="CD1360">
        <v>65</v>
      </c>
      <c r="CE1360">
        <v>35</v>
      </c>
      <c r="CF1360">
        <v>10</v>
      </c>
      <c r="CG1360">
        <v>0</v>
      </c>
      <c r="CH1360">
        <v>30</v>
      </c>
      <c r="CI1360">
        <v>15</v>
      </c>
      <c r="CJ1360">
        <v>4</v>
      </c>
      <c r="CK1360">
        <v>0</v>
      </c>
      <c r="CL1360">
        <v>10</v>
      </c>
      <c r="CM1360">
        <v>205</v>
      </c>
      <c r="CN1360">
        <v>75</v>
      </c>
      <c r="CO1360">
        <v>0</v>
      </c>
      <c r="CP1360">
        <v>130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30</v>
      </c>
      <c r="DM1360">
        <v>4</v>
      </c>
      <c r="DN1360">
        <v>4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25</v>
      </c>
      <c r="ED1360">
        <v>0</v>
      </c>
      <c r="EE1360">
        <v>0</v>
      </c>
      <c r="EF1360">
        <v>25</v>
      </c>
    </row>
    <row r="1361" spans="1:136" x14ac:dyDescent="0.3">
      <c r="A1361" t="s">
        <v>391</v>
      </c>
      <c r="B1361">
        <v>140</v>
      </c>
      <c r="C1361" t="s">
        <v>3551</v>
      </c>
      <c r="D1361">
        <v>34025808800</v>
      </c>
      <c r="E1361" t="s">
        <v>3552</v>
      </c>
      <c r="F1361" t="s">
        <v>241</v>
      </c>
      <c r="G1361" t="s">
        <v>3544</v>
      </c>
      <c r="H1361">
        <v>1480</v>
      </c>
      <c r="I1361">
        <v>1415</v>
      </c>
      <c r="J1361">
        <v>1415</v>
      </c>
      <c r="K1361">
        <v>65</v>
      </c>
      <c r="L1361">
        <v>30</v>
      </c>
      <c r="M1361">
        <v>0</v>
      </c>
      <c r="N1361">
        <v>35</v>
      </c>
      <c r="O1361">
        <v>120</v>
      </c>
      <c r="P1361">
        <v>70</v>
      </c>
      <c r="Q1361">
        <v>0</v>
      </c>
      <c r="R1361">
        <v>50</v>
      </c>
      <c r="S1361">
        <v>140</v>
      </c>
      <c r="T1361">
        <v>120</v>
      </c>
      <c r="U1361">
        <v>0</v>
      </c>
      <c r="V1361">
        <v>20</v>
      </c>
      <c r="W1361">
        <v>120</v>
      </c>
      <c r="X1361">
        <v>105</v>
      </c>
      <c r="Y1361">
        <v>0</v>
      </c>
      <c r="Z1361">
        <v>15</v>
      </c>
      <c r="AA1361">
        <v>975</v>
      </c>
      <c r="AB1361">
        <v>820</v>
      </c>
      <c r="AC1361">
        <v>15</v>
      </c>
      <c r="AD1361">
        <v>140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60</v>
      </c>
      <c r="BV1361">
        <v>60</v>
      </c>
      <c r="BW1361">
        <v>10</v>
      </c>
      <c r="BX1361">
        <v>0</v>
      </c>
      <c r="BY1361">
        <v>0</v>
      </c>
      <c r="BZ1361">
        <v>10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50</v>
      </c>
      <c r="CN1361">
        <v>50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</row>
    <row r="1362" spans="1:136" x14ac:dyDescent="0.3">
      <c r="A1362" t="s">
        <v>391</v>
      </c>
      <c r="B1362">
        <v>140</v>
      </c>
      <c r="C1362" t="s">
        <v>3553</v>
      </c>
      <c r="D1362">
        <v>34025808900</v>
      </c>
      <c r="E1362" t="s">
        <v>3554</v>
      </c>
      <c r="F1362" t="s">
        <v>241</v>
      </c>
      <c r="G1362" t="s">
        <v>3555</v>
      </c>
      <c r="H1362">
        <v>1775</v>
      </c>
      <c r="I1362">
        <v>1370</v>
      </c>
      <c r="J1362">
        <v>1370</v>
      </c>
      <c r="K1362">
        <v>25</v>
      </c>
      <c r="L1362">
        <v>10</v>
      </c>
      <c r="M1362">
        <v>0</v>
      </c>
      <c r="N1362">
        <v>20</v>
      </c>
      <c r="O1362">
        <v>100</v>
      </c>
      <c r="P1362">
        <v>50</v>
      </c>
      <c r="Q1362">
        <v>0</v>
      </c>
      <c r="R1362">
        <v>50</v>
      </c>
      <c r="S1362">
        <v>140</v>
      </c>
      <c r="T1362">
        <v>50</v>
      </c>
      <c r="U1362">
        <v>0</v>
      </c>
      <c r="V1362">
        <v>90</v>
      </c>
      <c r="W1362">
        <v>180</v>
      </c>
      <c r="X1362">
        <v>115</v>
      </c>
      <c r="Y1362">
        <v>0</v>
      </c>
      <c r="Z1362">
        <v>70</v>
      </c>
      <c r="AA1362">
        <v>920</v>
      </c>
      <c r="AB1362">
        <v>725</v>
      </c>
      <c r="AC1362">
        <v>0</v>
      </c>
      <c r="AD1362">
        <v>195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405</v>
      </c>
      <c r="BV1362">
        <v>405</v>
      </c>
      <c r="BW1362">
        <v>100</v>
      </c>
      <c r="BX1362">
        <v>20</v>
      </c>
      <c r="BY1362">
        <v>0</v>
      </c>
      <c r="BZ1362">
        <v>80</v>
      </c>
      <c r="CA1362">
        <v>100</v>
      </c>
      <c r="CB1362">
        <v>0</v>
      </c>
      <c r="CC1362">
        <v>0</v>
      </c>
      <c r="CD1362">
        <v>100</v>
      </c>
      <c r="CE1362">
        <v>100</v>
      </c>
      <c r="CF1362">
        <v>70</v>
      </c>
      <c r="CG1362">
        <v>0</v>
      </c>
      <c r="CH1362">
        <v>35</v>
      </c>
      <c r="CI1362">
        <v>40</v>
      </c>
      <c r="CJ1362">
        <v>15</v>
      </c>
      <c r="CK1362">
        <v>0</v>
      </c>
      <c r="CL1362">
        <v>25</v>
      </c>
      <c r="CM1362">
        <v>60</v>
      </c>
      <c r="CN1362">
        <v>35</v>
      </c>
      <c r="CO1362">
        <v>0</v>
      </c>
      <c r="CP1362">
        <v>25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</row>
    <row r="1363" spans="1:136" x14ac:dyDescent="0.3">
      <c r="A1363" t="s">
        <v>391</v>
      </c>
      <c r="B1363">
        <v>140</v>
      </c>
      <c r="C1363" t="s">
        <v>3556</v>
      </c>
      <c r="D1363">
        <v>34025809000</v>
      </c>
      <c r="E1363" t="s">
        <v>3557</v>
      </c>
      <c r="F1363" t="s">
        <v>241</v>
      </c>
      <c r="G1363" t="s">
        <v>3558</v>
      </c>
      <c r="H1363">
        <v>2260</v>
      </c>
      <c r="I1363">
        <v>1285</v>
      </c>
      <c r="J1363">
        <v>1270</v>
      </c>
      <c r="K1363">
        <v>75</v>
      </c>
      <c r="L1363">
        <v>10</v>
      </c>
      <c r="M1363">
        <v>0</v>
      </c>
      <c r="N1363">
        <v>60</v>
      </c>
      <c r="O1363">
        <v>100</v>
      </c>
      <c r="P1363">
        <v>40</v>
      </c>
      <c r="Q1363">
        <v>0</v>
      </c>
      <c r="R1363">
        <v>65</v>
      </c>
      <c r="S1363">
        <v>155</v>
      </c>
      <c r="T1363">
        <v>130</v>
      </c>
      <c r="U1363">
        <v>0</v>
      </c>
      <c r="V1363">
        <v>25</v>
      </c>
      <c r="W1363">
        <v>120</v>
      </c>
      <c r="X1363">
        <v>50</v>
      </c>
      <c r="Y1363">
        <v>15</v>
      </c>
      <c r="Z1363">
        <v>55</v>
      </c>
      <c r="AA1363">
        <v>820</v>
      </c>
      <c r="AB1363">
        <v>620</v>
      </c>
      <c r="AC1363">
        <v>20</v>
      </c>
      <c r="AD1363">
        <v>180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15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15</v>
      </c>
      <c r="BR1363">
        <v>15</v>
      </c>
      <c r="BS1363">
        <v>0</v>
      </c>
      <c r="BT1363">
        <v>0</v>
      </c>
      <c r="BU1363">
        <v>980</v>
      </c>
      <c r="BV1363">
        <v>980</v>
      </c>
      <c r="BW1363">
        <v>130</v>
      </c>
      <c r="BX1363">
        <v>30</v>
      </c>
      <c r="BY1363">
        <v>0</v>
      </c>
      <c r="BZ1363">
        <v>100</v>
      </c>
      <c r="CA1363">
        <v>215</v>
      </c>
      <c r="CB1363">
        <v>10</v>
      </c>
      <c r="CC1363">
        <v>0</v>
      </c>
      <c r="CD1363">
        <v>205</v>
      </c>
      <c r="CE1363">
        <v>145</v>
      </c>
      <c r="CF1363">
        <v>40</v>
      </c>
      <c r="CG1363">
        <v>0</v>
      </c>
      <c r="CH1363">
        <v>110</v>
      </c>
      <c r="CI1363">
        <v>165</v>
      </c>
      <c r="CJ1363">
        <v>105</v>
      </c>
      <c r="CK1363">
        <v>0</v>
      </c>
      <c r="CL1363">
        <v>65</v>
      </c>
      <c r="CM1363">
        <v>325</v>
      </c>
      <c r="CN1363">
        <v>130</v>
      </c>
      <c r="CO1363">
        <v>0</v>
      </c>
      <c r="CP1363">
        <v>190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</row>
    <row r="1364" spans="1:136" x14ac:dyDescent="0.3">
      <c r="A1364" t="s">
        <v>391</v>
      </c>
      <c r="B1364">
        <v>140</v>
      </c>
      <c r="C1364" t="s">
        <v>3559</v>
      </c>
      <c r="D1364">
        <v>34025809100</v>
      </c>
      <c r="E1364" t="s">
        <v>3560</v>
      </c>
      <c r="F1364" t="s">
        <v>241</v>
      </c>
      <c r="G1364" t="s">
        <v>3561</v>
      </c>
      <c r="H1364">
        <v>715</v>
      </c>
      <c r="I1364">
        <v>465</v>
      </c>
      <c r="J1364">
        <v>465</v>
      </c>
      <c r="K1364">
        <v>60</v>
      </c>
      <c r="L1364">
        <v>15</v>
      </c>
      <c r="M1364">
        <v>0</v>
      </c>
      <c r="N1364">
        <v>45</v>
      </c>
      <c r="O1364">
        <v>50</v>
      </c>
      <c r="P1364">
        <v>4</v>
      </c>
      <c r="Q1364">
        <v>0</v>
      </c>
      <c r="R1364">
        <v>45</v>
      </c>
      <c r="S1364">
        <v>55</v>
      </c>
      <c r="T1364">
        <v>35</v>
      </c>
      <c r="U1364">
        <v>0</v>
      </c>
      <c r="V1364">
        <v>20</v>
      </c>
      <c r="W1364">
        <v>50</v>
      </c>
      <c r="X1364">
        <v>15</v>
      </c>
      <c r="Y1364">
        <v>0</v>
      </c>
      <c r="Z1364">
        <v>35</v>
      </c>
      <c r="AA1364">
        <v>250</v>
      </c>
      <c r="AB1364">
        <v>175</v>
      </c>
      <c r="AC1364">
        <v>0</v>
      </c>
      <c r="AD1364">
        <v>75</v>
      </c>
      <c r="AE1364">
        <v>4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4</v>
      </c>
      <c r="AW1364">
        <v>4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250</v>
      </c>
      <c r="BV1364">
        <v>235</v>
      </c>
      <c r="BW1364">
        <v>40</v>
      </c>
      <c r="BX1364">
        <v>10</v>
      </c>
      <c r="BY1364">
        <v>0</v>
      </c>
      <c r="BZ1364">
        <v>30</v>
      </c>
      <c r="CA1364">
        <v>30</v>
      </c>
      <c r="CB1364">
        <v>10</v>
      </c>
      <c r="CC1364">
        <v>0</v>
      </c>
      <c r="CD1364">
        <v>15</v>
      </c>
      <c r="CE1364">
        <v>50</v>
      </c>
      <c r="CF1364">
        <v>15</v>
      </c>
      <c r="CG1364">
        <v>0</v>
      </c>
      <c r="CH1364">
        <v>30</v>
      </c>
      <c r="CI1364">
        <v>35</v>
      </c>
      <c r="CJ1364">
        <v>4</v>
      </c>
      <c r="CK1364">
        <v>0</v>
      </c>
      <c r="CL1364">
        <v>25</v>
      </c>
      <c r="CM1364">
        <v>85</v>
      </c>
      <c r="CN1364">
        <v>40</v>
      </c>
      <c r="CO1364">
        <v>0</v>
      </c>
      <c r="CP1364">
        <v>45</v>
      </c>
      <c r="CQ1364">
        <v>15</v>
      </c>
      <c r="CR1364">
        <v>10</v>
      </c>
      <c r="CS1364">
        <v>10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4</v>
      </c>
      <c r="DI1364">
        <v>4</v>
      </c>
      <c r="DJ1364">
        <v>0</v>
      </c>
      <c r="DK1364">
        <v>0</v>
      </c>
      <c r="DL1364">
        <v>4</v>
      </c>
      <c r="DM1364">
        <v>0</v>
      </c>
      <c r="DN1364">
        <v>0</v>
      </c>
      <c r="DO1364">
        <v>0</v>
      </c>
      <c r="DP1364">
        <v>0</v>
      </c>
      <c r="DQ1364">
        <v>4</v>
      </c>
      <c r="DR1364">
        <v>0</v>
      </c>
      <c r="DS1364">
        <v>4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</row>
    <row r="1365" spans="1:136" x14ac:dyDescent="0.3">
      <c r="A1365" t="s">
        <v>391</v>
      </c>
      <c r="B1365">
        <v>140</v>
      </c>
      <c r="C1365" t="s">
        <v>3562</v>
      </c>
      <c r="D1365">
        <v>34025809200</v>
      </c>
      <c r="E1365" t="s">
        <v>3563</v>
      </c>
      <c r="F1365" t="s">
        <v>241</v>
      </c>
      <c r="G1365" t="s">
        <v>3564</v>
      </c>
      <c r="H1365">
        <v>1215</v>
      </c>
      <c r="I1365">
        <v>1020</v>
      </c>
      <c r="J1365">
        <v>1020</v>
      </c>
      <c r="K1365">
        <v>80</v>
      </c>
      <c r="L1365">
        <v>10</v>
      </c>
      <c r="M1365">
        <v>0</v>
      </c>
      <c r="N1365">
        <v>70</v>
      </c>
      <c r="O1365">
        <v>80</v>
      </c>
      <c r="P1365">
        <v>30</v>
      </c>
      <c r="Q1365">
        <v>10</v>
      </c>
      <c r="R1365">
        <v>40</v>
      </c>
      <c r="S1365">
        <v>65</v>
      </c>
      <c r="T1365">
        <v>55</v>
      </c>
      <c r="U1365">
        <v>0</v>
      </c>
      <c r="V1365">
        <v>10</v>
      </c>
      <c r="W1365">
        <v>45</v>
      </c>
      <c r="X1365">
        <v>45</v>
      </c>
      <c r="Y1365">
        <v>0</v>
      </c>
      <c r="Z1365">
        <v>0</v>
      </c>
      <c r="AA1365">
        <v>745</v>
      </c>
      <c r="AB1365">
        <v>600</v>
      </c>
      <c r="AC1365">
        <v>10</v>
      </c>
      <c r="AD1365">
        <v>140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195</v>
      </c>
      <c r="BV1365">
        <v>195</v>
      </c>
      <c r="BW1365">
        <v>10</v>
      </c>
      <c r="BX1365">
        <v>0</v>
      </c>
      <c r="BY1365">
        <v>0</v>
      </c>
      <c r="BZ1365">
        <v>10</v>
      </c>
      <c r="CA1365">
        <v>50</v>
      </c>
      <c r="CB1365">
        <v>10</v>
      </c>
      <c r="CC1365">
        <v>0</v>
      </c>
      <c r="CD1365">
        <v>45</v>
      </c>
      <c r="CE1365">
        <v>10</v>
      </c>
      <c r="CF1365">
        <v>10</v>
      </c>
      <c r="CG1365">
        <v>0</v>
      </c>
      <c r="CH1365">
        <v>0</v>
      </c>
      <c r="CI1365">
        <v>10</v>
      </c>
      <c r="CJ1365">
        <v>0</v>
      </c>
      <c r="CK1365">
        <v>0</v>
      </c>
      <c r="CL1365">
        <v>10</v>
      </c>
      <c r="CM1365">
        <v>115</v>
      </c>
      <c r="CN1365">
        <v>70</v>
      </c>
      <c r="CO1365">
        <v>0</v>
      </c>
      <c r="CP1365">
        <v>45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</row>
    <row r="1366" spans="1:136" x14ac:dyDescent="0.3">
      <c r="A1366" t="s">
        <v>391</v>
      </c>
      <c r="B1366">
        <v>140</v>
      </c>
      <c r="C1366" t="s">
        <v>3565</v>
      </c>
      <c r="D1366">
        <v>34025809301</v>
      </c>
      <c r="E1366" t="s">
        <v>3566</v>
      </c>
      <c r="F1366" t="s">
        <v>241</v>
      </c>
      <c r="G1366" t="s">
        <v>3567</v>
      </c>
      <c r="H1366">
        <v>740</v>
      </c>
      <c r="I1366">
        <v>690</v>
      </c>
      <c r="J1366">
        <v>690</v>
      </c>
      <c r="K1366">
        <v>55</v>
      </c>
      <c r="L1366">
        <v>10</v>
      </c>
      <c r="M1366">
        <v>4</v>
      </c>
      <c r="N1366">
        <v>40</v>
      </c>
      <c r="O1366">
        <v>35</v>
      </c>
      <c r="P1366">
        <v>10</v>
      </c>
      <c r="Q1366">
        <v>0</v>
      </c>
      <c r="R1366">
        <v>25</v>
      </c>
      <c r="S1366">
        <v>80</v>
      </c>
      <c r="T1366">
        <v>60</v>
      </c>
      <c r="U1366">
        <v>0</v>
      </c>
      <c r="V1366">
        <v>20</v>
      </c>
      <c r="W1366">
        <v>40</v>
      </c>
      <c r="X1366">
        <v>20</v>
      </c>
      <c r="Y1366">
        <v>0</v>
      </c>
      <c r="Z1366">
        <v>15</v>
      </c>
      <c r="AA1366">
        <v>485</v>
      </c>
      <c r="AB1366">
        <v>360</v>
      </c>
      <c r="AC1366">
        <v>0</v>
      </c>
      <c r="AD1366">
        <v>125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50</v>
      </c>
      <c r="BV1366">
        <v>50</v>
      </c>
      <c r="BW1366">
        <v>4</v>
      </c>
      <c r="BX1366">
        <v>0</v>
      </c>
      <c r="BY1366">
        <v>0</v>
      </c>
      <c r="BZ1366">
        <v>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45</v>
      </c>
      <c r="CN1366">
        <v>35</v>
      </c>
      <c r="CO1366">
        <v>0</v>
      </c>
      <c r="CP1366">
        <v>15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</row>
    <row r="1367" spans="1:136" x14ac:dyDescent="0.3">
      <c r="A1367" t="s">
        <v>391</v>
      </c>
      <c r="B1367">
        <v>140</v>
      </c>
      <c r="C1367" t="s">
        <v>3568</v>
      </c>
      <c r="D1367">
        <v>34025809302</v>
      </c>
      <c r="E1367" t="s">
        <v>3569</v>
      </c>
      <c r="F1367" t="s">
        <v>241</v>
      </c>
      <c r="G1367" t="s">
        <v>3567</v>
      </c>
      <c r="H1367">
        <v>1220</v>
      </c>
      <c r="I1367">
        <v>890</v>
      </c>
      <c r="J1367">
        <v>890</v>
      </c>
      <c r="K1367">
        <v>35</v>
      </c>
      <c r="L1367">
        <v>15</v>
      </c>
      <c r="M1367">
        <v>0</v>
      </c>
      <c r="N1367">
        <v>20</v>
      </c>
      <c r="O1367">
        <v>30</v>
      </c>
      <c r="P1367">
        <v>10</v>
      </c>
      <c r="Q1367">
        <v>0</v>
      </c>
      <c r="R1367">
        <v>20</v>
      </c>
      <c r="S1367">
        <v>70</v>
      </c>
      <c r="T1367">
        <v>70</v>
      </c>
      <c r="U1367">
        <v>0</v>
      </c>
      <c r="V1367">
        <v>0</v>
      </c>
      <c r="W1367">
        <v>90</v>
      </c>
      <c r="X1367">
        <v>75</v>
      </c>
      <c r="Y1367">
        <v>0</v>
      </c>
      <c r="Z1367">
        <v>15</v>
      </c>
      <c r="AA1367">
        <v>665</v>
      </c>
      <c r="AB1367">
        <v>500</v>
      </c>
      <c r="AC1367">
        <v>30</v>
      </c>
      <c r="AD1367">
        <v>135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330</v>
      </c>
      <c r="BV1367">
        <v>290</v>
      </c>
      <c r="BW1367">
        <v>85</v>
      </c>
      <c r="BX1367">
        <v>10</v>
      </c>
      <c r="BY1367">
        <v>0</v>
      </c>
      <c r="BZ1367">
        <v>70</v>
      </c>
      <c r="CA1367">
        <v>35</v>
      </c>
      <c r="CB1367">
        <v>35</v>
      </c>
      <c r="CC1367">
        <v>0</v>
      </c>
      <c r="CD1367">
        <v>0</v>
      </c>
      <c r="CE1367">
        <v>45</v>
      </c>
      <c r="CF1367">
        <v>0</v>
      </c>
      <c r="CG1367">
        <v>0</v>
      </c>
      <c r="CH1367">
        <v>45</v>
      </c>
      <c r="CI1367">
        <v>10</v>
      </c>
      <c r="CJ1367">
        <v>0</v>
      </c>
      <c r="CK1367">
        <v>0</v>
      </c>
      <c r="CL1367">
        <v>10</v>
      </c>
      <c r="CM1367">
        <v>115</v>
      </c>
      <c r="CN1367">
        <v>30</v>
      </c>
      <c r="CO1367">
        <v>0</v>
      </c>
      <c r="CP1367">
        <v>80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40</v>
      </c>
      <c r="DM1367">
        <v>0</v>
      </c>
      <c r="DN1367">
        <v>0</v>
      </c>
      <c r="DO1367">
        <v>0</v>
      </c>
      <c r="DP1367">
        <v>0</v>
      </c>
      <c r="DQ1367">
        <v>40</v>
      </c>
      <c r="DR1367">
        <v>40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</row>
    <row r="1368" spans="1:136" x14ac:dyDescent="0.3">
      <c r="A1368" t="s">
        <v>391</v>
      </c>
      <c r="B1368">
        <v>140</v>
      </c>
      <c r="C1368" t="s">
        <v>3570</v>
      </c>
      <c r="D1368">
        <v>34025809400</v>
      </c>
      <c r="E1368" t="s">
        <v>3571</v>
      </c>
      <c r="F1368" t="s">
        <v>241</v>
      </c>
      <c r="G1368" t="s">
        <v>3572</v>
      </c>
      <c r="H1368">
        <v>1085</v>
      </c>
      <c r="I1368">
        <v>860</v>
      </c>
      <c r="J1368">
        <v>860</v>
      </c>
      <c r="K1368">
        <v>15</v>
      </c>
      <c r="L1368">
        <v>0</v>
      </c>
      <c r="M1368">
        <v>0</v>
      </c>
      <c r="N1368">
        <v>15</v>
      </c>
      <c r="O1368">
        <v>50</v>
      </c>
      <c r="P1368">
        <v>20</v>
      </c>
      <c r="Q1368">
        <v>0</v>
      </c>
      <c r="R1368">
        <v>30</v>
      </c>
      <c r="S1368">
        <v>95</v>
      </c>
      <c r="T1368">
        <v>50</v>
      </c>
      <c r="U1368">
        <v>20</v>
      </c>
      <c r="V1368">
        <v>25</v>
      </c>
      <c r="W1368">
        <v>55</v>
      </c>
      <c r="X1368">
        <v>40</v>
      </c>
      <c r="Y1368">
        <v>0</v>
      </c>
      <c r="Z1368">
        <v>15</v>
      </c>
      <c r="AA1368">
        <v>645</v>
      </c>
      <c r="AB1368">
        <v>485</v>
      </c>
      <c r="AC1368">
        <v>15</v>
      </c>
      <c r="AD1368">
        <v>140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225</v>
      </c>
      <c r="BV1368">
        <v>225</v>
      </c>
      <c r="BW1368">
        <v>75</v>
      </c>
      <c r="BX1368">
        <v>10</v>
      </c>
      <c r="BY1368">
        <v>0</v>
      </c>
      <c r="BZ1368">
        <v>65</v>
      </c>
      <c r="CA1368">
        <v>4</v>
      </c>
      <c r="CB1368">
        <v>0</v>
      </c>
      <c r="CC1368">
        <v>0</v>
      </c>
      <c r="CD1368">
        <v>4</v>
      </c>
      <c r="CE1368">
        <v>0</v>
      </c>
      <c r="CF1368">
        <v>0</v>
      </c>
      <c r="CG1368">
        <v>0</v>
      </c>
      <c r="CH1368">
        <v>0</v>
      </c>
      <c r="CI1368">
        <v>25</v>
      </c>
      <c r="CJ1368">
        <v>0</v>
      </c>
      <c r="CK1368">
        <v>0</v>
      </c>
      <c r="CL1368">
        <v>25</v>
      </c>
      <c r="CM1368">
        <v>120</v>
      </c>
      <c r="CN1368">
        <v>4</v>
      </c>
      <c r="CO1368">
        <v>0</v>
      </c>
      <c r="CP1368">
        <v>110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</row>
    <row r="1369" spans="1:136" x14ac:dyDescent="0.3">
      <c r="A1369" t="s">
        <v>391</v>
      </c>
      <c r="B1369">
        <v>140</v>
      </c>
      <c r="C1369" t="s">
        <v>3573</v>
      </c>
      <c r="D1369">
        <v>34025809501</v>
      </c>
      <c r="E1369" t="s">
        <v>3574</v>
      </c>
      <c r="F1369" t="s">
        <v>241</v>
      </c>
      <c r="G1369" t="s">
        <v>3575</v>
      </c>
      <c r="H1369">
        <v>1855</v>
      </c>
      <c r="I1369">
        <v>1685</v>
      </c>
      <c r="J1369">
        <v>1685</v>
      </c>
      <c r="K1369">
        <v>65</v>
      </c>
      <c r="L1369">
        <v>15</v>
      </c>
      <c r="M1369">
        <v>0</v>
      </c>
      <c r="N1369">
        <v>50</v>
      </c>
      <c r="O1369">
        <v>90</v>
      </c>
      <c r="P1369">
        <v>30</v>
      </c>
      <c r="Q1369">
        <v>0</v>
      </c>
      <c r="R1369">
        <v>60</v>
      </c>
      <c r="S1369">
        <v>120</v>
      </c>
      <c r="T1369">
        <v>45</v>
      </c>
      <c r="U1369">
        <v>0</v>
      </c>
      <c r="V1369">
        <v>75</v>
      </c>
      <c r="W1369">
        <v>95</v>
      </c>
      <c r="X1369">
        <v>45</v>
      </c>
      <c r="Y1369">
        <v>0</v>
      </c>
      <c r="Z1369">
        <v>50</v>
      </c>
      <c r="AA1369">
        <v>1315</v>
      </c>
      <c r="AB1369">
        <v>1115</v>
      </c>
      <c r="AC1369">
        <v>15</v>
      </c>
      <c r="AD1369">
        <v>185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170</v>
      </c>
      <c r="BV1369">
        <v>165</v>
      </c>
      <c r="BW1369">
        <v>35</v>
      </c>
      <c r="BX1369">
        <v>0</v>
      </c>
      <c r="BY1369">
        <v>0</v>
      </c>
      <c r="BZ1369">
        <v>35</v>
      </c>
      <c r="CA1369">
        <v>40</v>
      </c>
      <c r="CB1369">
        <v>25</v>
      </c>
      <c r="CC1369">
        <v>0</v>
      </c>
      <c r="CD1369">
        <v>15</v>
      </c>
      <c r="CE1369">
        <v>4</v>
      </c>
      <c r="CF1369">
        <v>0</v>
      </c>
      <c r="CG1369">
        <v>0</v>
      </c>
      <c r="CH1369">
        <v>4</v>
      </c>
      <c r="CI1369">
        <v>0</v>
      </c>
      <c r="CJ1369">
        <v>0</v>
      </c>
      <c r="CK1369">
        <v>0</v>
      </c>
      <c r="CL1369">
        <v>0</v>
      </c>
      <c r="CM1369">
        <v>85</v>
      </c>
      <c r="CN1369">
        <v>45</v>
      </c>
      <c r="CO1369">
        <v>0</v>
      </c>
      <c r="CP1369">
        <v>40</v>
      </c>
      <c r="CQ1369">
        <v>4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4</v>
      </c>
      <c r="DI1369">
        <v>4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</row>
    <row r="1370" spans="1:136" x14ac:dyDescent="0.3">
      <c r="A1370" t="s">
        <v>391</v>
      </c>
      <c r="B1370">
        <v>140</v>
      </c>
      <c r="C1370" t="s">
        <v>3576</v>
      </c>
      <c r="D1370">
        <v>34025809502</v>
      </c>
      <c r="E1370" t="s">
        <v>3577</v>
      </c>
      <c r="F1370" t="s">
        <v>241</v>
      </c>
      <c r="G1370" t="s">
        <v>3575</v>
      </c>
      <c r="H1370">
        <v>2465</v>
      </c>
      <c r="I1370">
        <v>2365</v>
      </c>
      <c r="J1370">
        <v>2360</v>
      </c>
      <c r="K1370">
        <v>15</v>
      </c>
      <c r="L1370">
        <v>0</v>
      </c>
      <c r="M1370">
        <v>0</v>
      </c>
      <c r="N1370">
        <v>15</v>
      </c>
      <c r="O1370">
        <v>75</v>
      </c>
      <c r="P1370">
        <v>30</v>
      </c>
      <c r="Q1370">
        <v>20</v>
      </c>
      <c r="R1370">
        <v>25</v>
      </c>
      <c r="S1370">
        <v>55</v>
      </c>
      <c r="T1370">
        <v>30</v>
      </c>
      <c r="U1370">
        <v>10</v>
      </c>
      <c r="V1370">
        <v>15</v>
      </c>
      <c r="W1370">
        <v>195</v>
      </c>
      <c r="X1370">
        <v>175</v>
      </c>
      <c r="Y1370">
        <v>0</v>
      </c>
      <c r="Z1370">
        <v>15</v>
      </c>
      <c r="AA1370">
        <v>2015</v>
      </c>
      <c r="AB1370">
        <v>1835</v>
      </c>
      <c r="AC1370">
        <v>95</v>
      </c>
      <c r="AD1370">
        <v>90</v>
      </c>
      <c r="AE1370">
        <v>4</v>
      </c>
      <c r="AF1370">
        <v>4</v>
      </c>
      <c r="AG1370">
        <v>0</v>
      </c>
      <c r="AH1370">
        <v>4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95</v>
      </c>
      <c r="BV1370">
        <v>95</v>
      </c>
      <c r="BW1370">
        <v>0</v>
      </c>
      <c r="BX1370">
        <v>0</v>
      </c>
      <c r="BY1370">
        <v>0</v>
      </c>
      <c r="BZ1370">
        <v>0</v>
      </c>
      <c r="CA1370">
        <v>4</v>
      </c>
      <c r="CB1370">
        <v>4</v>
      </c>
      <c r="CC1370">
        <v>0</v>
      </c>
      <c r="CD1370">
        <v>0</v>
      </c>
      <c r="CE1370">
        <v>20</v>
      </c>
      <c r="CF1370">
        <v>20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70</v>
      </c>
      <c r="CN1370">
        <v>45</v>
      </c>
      <c r="CO1370">
        <v>15</v>
      </c>
      <c r="CP1370">
        <v>15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</row>
    <row r="1371" spans="1:136" x14ac:dyDescent="0.3">
      <c r="A1371" t="s">
        <v>391</v>
      </c>
      <c r="B1371">
        <v>140</v>
      </c>
      <c r="C1371" t="s">
        <v>3578</v>
      </c>
      <c r="D1371">
        <v>34025809600</v>
      </c>
      <c r="E1371" t="s">
        <v>3579</v>
      </c>
      <c r="F1371" t="s">
        <v>241</v>
      </c>
      <c r="G1371" t="s">
        <v>3575</v>
      </c>
      <c r="H1371">
        <v>2845</v>
      </c>
      <c r="I1371">
        <v>2625</v>
      </c>
      <c r="J1371">
        <v>2620</v>
      </c>
      <c r="K1371">
        <v>145</v>
      </c>
      <c r="L1371">
        <v>70</v>
      </c>
      <c r="M1371">
        <v>0</v>
      </c>
      <c r="N1371">
        <v>75</v>
      </c>
      <c r="O1371">
        <v>200</v>
      </c>
      <c r="P1371">
        <v>100</v>
      </c>
      <c r="Q1371">
        <v>0</v>
      </c>
      <c r="R1371">
        <v>100</v>
      </c>
      <c r="S1371">
        <v>235</v>
      </c>
      <c r="T1371">
        <v>180</v>
      </c>
      <c r="U1371">
        <v>0</v>
      </c>
      <c r="V1371">
        <v>55</v>
      </c>
      <c r="W1371">
        <v>110</v>
      </c>
      <c r="X1371">
        <v>110</v>
      </c>
      <c r="Y1371">
        <v>0</v>
      </c>
      <c r="Z1371">
        <v>0</v>
      </c>
      <c r="AA1371">
        <v>1925</v>
      </c>
      <c r="AB1371">
        <v>1685</v>
      </c>
      <c r="AC1371">
        <v>4</v>
      </c>
      <c r="AD1371">
        <v>235</v>
      </c>
      <c r="AE1371">
        <v>4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4</v>
      </c>
      <c r="AW1371">
        <v>0</v>
      </c>
      <c r="AX1371">
        <v>4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220</v>
      </c>
      <c r="BV1371">
        <v>220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40</v>
      </c>
      <c r="CF1371">
        <v>15</v>
      </c>
      <c r="CG1371">
        <v>0</v>
      </c>
      <c r="CH1371">
        <v>20</v>
      </c>
      <c r="CI1371">
        <v>0</v>
      </c>
      <c r="CJ1371">
        <v>0</v>
      </c>
      <c r="CK1371">
        <v>0</v>
      </c>
      <c r="CL1371">
        <v>0</v>
      </c>
      <c r="CM1371">
        <v>185</v>
      </c>
      <c r="CN1371">
        <v>95</v>
      </c>
      <c r="CO1371">
        <v>0</v>
      </c>
      <c r="CP1371">
        <v>90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</row>
    <row r="1372" spans="1:136" x14ac:dyDescent="0.3">
      <c r="A1372" t="s">
        <v>391</v>
      </c>
      <c r="B1372">
        <v>140</v>
      </c>
      <c r="C1372" t="s">
        <v>3580</v>
      </c>
      <c r="D1372">
        <v>34025809701</v>
      </c>
      <c r="E1372" t="s">
        <v>3581</v>
      </c>
      <c r="F1372" t="s">
        <v>241</v>
      </c>
      <c r="G1372" t="s">
        <v>3575</v>
      </c>
      <c r="H1372">
        <v>2310</v>
      </c>
      <c r="I1372">
        <v>2090</v>
      </c>
      <c r="J1372">
        <v>2075</v>
      </c>
      <c r="K1372">
        <v>60</v>
      </c>
      <c r="L1372">
        <v>15</v>
      </c>
      <c r="M1372">
        <v>0</v>
      </c>
      <c r="N1372">
        <v>45</v>
      </c>
      <c r="O1372">
        <v>140</v>
      </c>
      <c r="P1372">
        <v>95</v>
      </c>
      <c r="Q1372">
        <v>0</v>
      </c>
      <c r="R1372">
        <v>45</v>
      </c>
      <c r="S1372">
        <v>215</v>
      </c>
      <c r="T1372">
        <v>155</v>
      </c>
      <c r="U1372">
        <v>15</v>
      </c>
      <c r="V1372">
        <v>50</v>
      </c>
      <c r="W1372">
        <v>70</v>
      </c>
      <c r="X1372">
        <v>60</v>
      </c>
      <c r="Y1372">
        <v>0</v>
      </c>
      <c r="Z1372">
        <v>10</v>
      </c>
      <c r="AA1372">
        <v>1585</v>
      </c>
      <c r="AB1372">
        <v>1490</v>
      </c>
      <c r="AC1372">
        <v>25</v>
      </c>
      <c r="AD1372">
        <v>70</v>
      </c>
      <c r="AE1372">
        <v>15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15</v>
      </c>
      <c r="AW1372">
        <v>15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225</v>
      </c>
      <c r="BV1372">
        <v>225</v>
      </c>
      <c r="BW1372">
        <v>0</v>
      </c>
      <c r="BX1372">
        <v>0</v>
      </c>
      <c r="BY1372">
        <v>0</v>
      </c>
      <c r="BZ1372">
        <v>0</v>
      </c>
      <c r="CA1372">
        <v>40</v>
      </c>
      <c r="CB1372">
        <v>15</v>
      </c>
      <c r="CC1372">
        <v>0</v>
      </c>
      <c r="CD1372">
        <v>30</v>
      </c>
      <c r="CE1372">
        <v>55</v>
      </c>
      <c r="CF1372">
        <v>0</v>
      </c>
      <c r="CG1372">
        <v>0</v>
      </c>
      <c r="CH1372">
        <v>55</v>
      </c>
      <c r="CI1372">
        <v>50</v>
      </c>
      <c r="CJ1372">
        <v>50</v>
      </c>
      <c r="CK1372">
        <v>0</v>
      </c>
      <c r="CL1372">
        <v>0</v>
      </c>
      <c r="CM1372">
        <v>75</v>
      </c>
      <c r="CN1372">
        <v>15</v>
      </c>
      <c r="CO1372">
        <v>0</v>
      </c>
      <c r="CP1372">
        <v>60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</row>
    <row r="1373" spans="1:136" x14ac:dyDescent="0.3">
      <c r="A1373" t="s">
        <v>391</v>
      </c>
      <c r="B1373">
        <v>140</v>
      </c>
      <c r="C1373" t="s">
        <v>3582</v>
      </c>
      <c r="D1373">
        <v>34025809703</v>
      </c>
      <c r="E1373" t="s">
        <v>3583</v>
      </c>
      <c r="F1373" t="s">
        <v>241</v>
      </c>
      <c r="G1373" t="s">
        <v>3575</v>
      </c>
      <c r="H1373">
        <v>1670</v>
      </c>
      <c r="I1373">
        <v>1570</v>
      </c>
      <c r="J1373">
        <v>1570</v>
      </c>
      <c r="K1373">
        <v>20</v>
      </c>
      <c r="L1373">
        <v>15</v>
      </c>
      <c r="M1373">
        <v>0</v>
      </c>
      <c r="N1373">
        <v>4</v>
      </c>
      <c r="O1373">
        <v>25</v>
      </c>
      <c r="P1373">
        <v>25</v>
      </c>
      <c r="Q1373">
        <v>0</v>
      </c>
      <c r="R1373">
        <v>0</v>
      </c>
      <c r="S1373">
        <v>90</v>
      </c>
      <c r="T1373">
        <v>85</v>
      </c>
      <c r="U1373">
        <v>0</v>
      </c>
      <c r="V1373">
        <v>4</v>
      </c>
      <c r="W1373">
        <v>60</v>
      </c>
      <c r="X1373">
        <v>60</v>
      </c>
      <c r="Y1373">
        <v>0</v>
      </c>
      <c r="Z1373">
        <v>0</v>
      </c>
      <c r="AA1373">
        <v>1370</v>
      </c>
      <c r="AB1373">
        <v>1285</v>
      </c>
      <c r="AC1373">
        <v>40</v>
      </c>
      <c r="AD1373">
        <v>45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100</v>
      </c>
      <c r="BV1373">
        <v>100</v>
      </c>
      <c r="BW1373">
        <v>60</v>
      </c>
      <c r="BX1373">
        <v>0</v>
      </c>
      <c r="BY1373">
        <v>0</v>
      </c>
      <c r="BZ1373">
        <v>60</v>
      </c>
      <c r="CA1373">
        <v>4</v>
      </c>
      <c r="CB1373">
        <v>0</v>
      </c>
      <c r="CC1373">
        <v>0</v>
      </c>
      <c r="CD1373">
        <v>4</v>
      </c>
      <c r="CE1373">
        <v>25</v>
      </c>
      <c r="CF1373">
        <v>0</v>
      </c>
      <c r="CG1373">
        <v>0</v>
      </c>
      <c r="CH1373">
        <v>25</v>
      </c>
      <c r="CI1373">
        <v>0</v>
      </c>
      <c r="CJ1373">
        <v>0</v>
      </c>
      <c r="CK1373">
        <v>0</v>
      </c>
      <c r="CL1373">
        <v>0</v>
      </c>
      <c r="CM1373">
        <v>10</v>
      </c>
      <c r="CN1373">
        <v>10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</row>
    <row r="1374" spans="1:136" x14ac:dyDescent="0.3">
      <c r="A1374" t="s">
        <v>391</v>
      </c>
      <c r="B1374">
        <v>140</v>
      </c>
      <c r="C1374" t="s">
        <v>3584</v>
      </c>
      <c r="D1374">
        <v>34025809704</v>
      </c>
      <c r="E1374" t="s">
        <v>3585</v>
      </c>
      <c r="F1374" t="s">
        <v>241</v>
      </c>
      <c r="G1374" t="s">
        <v>3575</v>
      </c>
      <c r="H1374">
        <v>1765</v>
      </c>
      <c r="I1374">
        <v>1730</v>
      </c>
      <c r="J1374">
        <v>1720</v>
      </c>
      <c r="K1374">
        <v>120</v>
      </c>
      <c r="L1374">
        <v>30</v>
      </c>
      <c r="M1374">
        <v>0</v>
      </c>
      <c r="N1374">
        <v>90</v>
      </c>
      <c r="O1374">
        <v>165</v>
      </c>
      <c r="P1374">
        <v>75</v>
      </c>
      <c r="Q1374">
        <v>0</v>
      </c>
      <c r="R1374">
        <v>90</v>
      </c>
      <c r="S1374">
        <v>120</v>
      </c>
      <c r="T1374">
        <v>65</v>
      </c>
      <c r="U1374">
        <v>0</v>
      </c>
      <c r="V1374">
        <v>50</v>
      </c>
      <c r="W1374">
        <v>140</v>
      </c>
      <c r="X1374">
        <v>100</v>
      </c>
      <c r="Y1374">
        <v>0</v>
      </c>
      <c r="Z1374">
        <v>35</v>
      </c>
      <c r="AA1374">
        <v>1180</v>
      </c>
      <c r="AB1374">
        <v>990</v>
      </c>
      <c r="AC1374">
        <v>10</v>
      </c>
      <c r="AD1374">
        <v>180</v>
      </c>
      <c r="AE1374">
        <v>10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10</v>
      </c>
      <c r="AW1374">
        <v>10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35</v>
      </c>
      <c r="BV1374">
        <v>35</v>
      </c>
      <c r="BW1374">
        <v>10</v>
      </c>
      <c r="BX1374">
        <v>0</v>
      </c>
      <c r="BY1374">
        <v>0</v>
      </c>
      <c r="BZ1374">
        <v>10</v>
      </c>
      <c r="CA1374">
        <v>10</v>
      </c>
      <c r="CB1374">
        <v>0</v>
      </c>
      <c r="CC1374">
        <v>0</v>
      </c>
      <c r="CD1374">
        <v>10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20</v>
      </c>
      <c r="CN1374">
        <v>10</v>
      </c>
      <c r="CO1374">
        <v>0</v>
      </c>
      <c r="CP1374">
        <v>10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</row>
    <row r="1375" spans="1:136" x14ac:dyDescent="0.3">
      <c r="A1375" t="s">
        <v>391</v>
      </c>
      <c r="B1375">
        <v>140</v>
      </c>
      <c r="C1375" t="s">
        <v>3586</v>
      </c>
      <c r="D1375">
        <v>34025809901</v>
      </c>
      <c r="E1375" t="s">
        <v>3587</v>
      </c>
      <c r="F1375" t="s">
        <v>241</v>
      </c>
      <c r="G1375" t="s">
        <v>3588</v>
      </c>
      <c r="H1375">
        <v>1910</v>
      </c>
      <c r="I1375">
        <v>1820</v>
      </c>
      <c r="J1375">
        <v>1820</v>
      </c>
      <c r="K1375">
        <v>115</v>
      </c>
      <c r="L1375">
        <v>80</v>
      </c>
      <c r="M1375">
        <v>0</v>
      </c>
      <c r="N1375">
        <v>35</v>
      </c>
      <c r="O1375">
        <v>110</v>
      </c>
      <c r="P1375">
        <v>100</v>
      </c>
      <c r="Q1375">
        <v>0</v>
      </c>
      <c r="R1375">
        <v>15</v>
      </c>
      <c r="S1375">
        <v>100</v>
      </c>
      <c r="T1375">
        <v>60</v>
      </c>
      <c r="U1375">
        <v>0</v>
      </c>
      <c r="V1375">
        <v>40</v>
      </c>
      <c r="W1375">
        <v>125</v>
      </c>
      <c r="X1375">
        <v>115</v>
      </c>
      <c r="Y1375">
        <v>0</v>
      </c>
      <c r="Z1375">
        <v>10</v>
      </c>
      <c r="AA1375">
        <v>1370</v>
      </c>
      <c r="AB1375">
        <v>1285</v>
      </c>
      <c r="AC1375">
        <v>10</v>
      </c>
      <c r="AD1375">
        <v>75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90</v>
      </c>
      <c r="BV1375">
        <v>90</v>
      </c>
      <c r="BW1375">
        <v>25</v>
      </c>
      <c r="BX1375">
        <v>25</v>
      </c>
      <c r="BY1375">
        <v>0</v>
      </c>
      <c r="BZ1375">
        <v>0</v>
      </c>
      <c r="CA1375">
        <v>20</v>
      </c>
      <c r="CB1375">
        <v>0</v>
      </c>
      <c r="CC1375">
        <v>10</v>
      </c>
      <c r="CD1375">
        <v>10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45</v>
      </c>
      <c r="CN1375">
        <v>25</v>
      </c>
      <c r="CO1375">
        <v>0</v>
      </c>
      <c r="CP1375">
        <v>20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</row>
    <row r="1376" spans="1:136" x14ac:dyDescent="0.3">
      <c r="A1376" t="s">
        <v>391</v>
      </c>
      <c r="B1376">
        <v>140</v>
      </c>
      <c r="C1376" t="s">
        <v>3589</v>
      </c>
      <c r="D1376">
        <v>34025809902</v>
      </c>
      <c r="E1376" t="s">
        <v>3590</v>
      </c>
      <c r="F1376" t="s">
        <v>241</v>
      </c>
      <c r="G1376" t="s">
        <v>3588</v>
      </c>
      <c r="H1376">
        <v>1690</v>
      </c>
      <c r="I1376">
        <v>1625</v>
      </c>
      <c r="J1376">
        <v>1620</v>
      </c>
      <c r="K1376">
        <v>110</v>
      </c>
      <c r="L1376">
        <v>75</v>
      </c>
      <c r="M1376">
        <v>0</v>
      </c>
      <c r="N1376">
        <v>30</v>
      </c>
      <c r="O1376">
        <v>35</v>
      </c>
      <c r="P1376">
        <v>30</v>
      </c>
      <c r="Q1376">
        <v>4</v>
      </c>
      <c r="R1376">
        <v>0</v>
      </c>
      <c r="S1376">
        <v>70</v>
      </c>
      <c r="T1376">
        <v>60</v>
      </c>
      <c r="U1376">
        <v>4</v>
      </c>
      <c r="V1376">
        <v>0</v>
      </c>
      <c r="W1376">
        <v>75</v>
      </c>
      <c r="X1376">
        <v>65</v>
      </c>
      <c r="Y1376">
        <v>0</v>
      </c>
      <c r="Z1376">
        <v>10</v>
      </c>
      <c r="AA1376">
        <v>1335</v>
      </c>
      <c r="AB1376">
        <v>1085</v>
      </c>
      <c r="AC1376">
        <v>30</v>
      </c>
      <c r="AD1376">
        <v>215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10</v>
      </c>
      <c r="BR1376">
        <v>10</v>
      </c>
      <c r="BS1376">
        <v>0</v>
      </c>
      <c r="BT1376">
        <v>0</v>
      </c>
      <c r="BU1376">
        <v>65</v>
      </c>
      <c r="BV1376">
        <v>65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50</v>
      </c>
      <c r="CF1376">
        <v>50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15</v>
      </c>
      <c r="CN1376">
        <v>15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</row>
    <row r="1377" spans="1:136" x14ac:dyDescent="0.3">
      <c r="A1377" t="s">
        <v>391</v>
      </c>
      <c r="B1377">
        <v>140</v>
      </c>
      <c r="C1377" t="s">
        <v>3591</v>
      </c>
      <c r="D1377">
        <v>34025809903</v>
      </c>
      <c r="E1377" t="s">
        <v>3592</v>
      </c>
      <c r="F1377" t="s">
        <v>241</v>
      </c>
      <c r="G1377" t="s">
        <v>3588</v>
      </c>
      <c r="H1377">
        <v>1525</v>
      </c>
      <c r="I1377">
        <v>1415</v>
      </c>
      <c r="J1377">
        <v>1415</v>
      </c>
      <c r="K1377">
        <v>90</v>
      </c>
      <c r="L1377">
        <v>75</v>
      </c>
      <c r="M1377">
        <v>0</v>
      </c>
      <c r="N1377">
        <v>15</v>
      </c>
      <c r="O1377">
        <v>45</v>
      </c>
      <c r="P1377">
        <v>25</v>
      </c>
      <c r="Q1377">
        <v>0</v>
      </c>
      <c r="R1377">
        <v>20</v>
      </c>
      <c r="S1377">
        <v>80</v>
      </c>
      <c r="T1377">
        <v>55</v>
      </c>
      <c r="U1377">
        <v>0</v>
      </c>
      <c r="V1377">
        <v>20</v>
      </c>
      <c r="W1377">
        <v>45</v>
      </c>
      <c r="X1377">
        <v>45</v>
      </c>
      <c r="Y1377">
        <v>0</v>
      </c>
      <c r="Z1377">
        <v>0</v>
      </c>
      <c r="AA1377">
        <v>1155</v>
      </c>
      <c r="AB1377">
        <v>1045</v>
      </c>
      <c r="AC1377">
        <v>4</v>
      </c>
      <c r="AD1377">
        <v>110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110</v>
      </c>
      <c r="BV1377">
        <v>110</v>
      </c>
      <c r="BW1377">
        <v>10</v>
      </c>
      <c r="BX1377">
        <v>0</v>
      </c>
      <c r="BY1377">
        <v>0</v>
      </c>
      <c r="BZ1377">
        <v>10</v>
      </c>
      <c r="CA1377">
        <v>15</v>
      </c>
      <c r="CB1377">
        <v>10</v>
      </c>
      <c r="CC1377">
        <v>0</v>
      </c>
      <c r="CD1377">
        <v>10</v>
      </c>
      <c r="CE1377">
        <v>55</v>
      </c>
      <c r="CF1377">
        <v>10</v>
      </c>
      <c r="CG1377">
        <v>0</v>
      </c>
      <c r="CH1377">
        <v>40</v>
      </c>
      <c r="CI1377">
        <v>0</v>
      </c>
      <c r="CJ1377">
        <v>0</v>
      </c>
      <c r="CK1377">
        <v>0</v>
      </c>
      <c r="CL1377">
        <v>0</v>
      </c>
      <c r="CM1377">
        <v>30</v>
      </c>
      <c r="CN1377">
        <v>10</v>
      </c>
      <c r="CO1377">
        <v>10</v>
      </c>
      <c r="CP1377">
        <v>10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</row>
    <row r="1378" spans="1:136" x14ac:dyDescent="0.3">
      <c r="A1378" t="s">
        <v>391</v>
      </c>
      <c r="B1378">
        <v>140</v>
      </c>
      <c r="C1378" t="s">
        <v>3593</v>
      </c>
      <c r="D1378">
        <v>34025810001</v>
      </c>
      <c r="E1378" t="s">
        <v>3594</v>
      </c>
      <c r="F1378" t="s">
        <v>241</v>
      </c>
      <c r="G1378" t="s">
        <v>3595</v>
      </c>
      <c r="H1378">
        <v>55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55</v>
      </c>
      <c r="BV1378">
        <v>55</v>
      </c>
      <c r="BW1378">
        <v>0</v>
      </c>
      <c r="BX1378">
        <v>0</v>
      </c>
      <c r="BY1378">
        <v>0</v>
      </c>
      <c r="BZ1378">
        <v>0</v>
      </c>
      <c r="CA1378">
        <v>20</v>
      </c>
      <c r="CB1378">
        <v>20</v>
      </c>
      <c r="CC1378">
        <v>0</v>
      </c>
      <c r="CD1378">
        <v>0</v>
      </c>
      <c r="CE1378">
        <v>20</v>
      </c>
      <c r="CF1378">
        <v>20</v>
      </c>
      <c r="CG1378">
        <v>0</v>
      </c>
      <c r="CH1378">
        <v>0</v>
      </c>
      <c r="CI1378">
        <v>10</v>
      </c>
      <c r="CJ1378">
        <v>10</v>
      </c>
      <c r="CK1378">
        <v>0</v>
      </c>
      <c r="CL1378">
        <v>0</v>
      </c>
      <c r="CM1378">
        <v>10</v>
      </c>
      <c r="CN1378">
        <v>10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</row>
    <row r="1379" spans="1:136" x14ac:dyDescent="0.3">
      <c r="A1379" t="s">
        <v>391</v>
      </c>
      <c r="B1379">
        <v>140</v>
      </c>
      <c r="C1379" t="s">
        <v>3596</v>
      </c>
      <c r="D1379">
        <v>34025810002</v>
      </c>
      <c r="E1379" t="s">
        <v>3597</v>
      </c>
      <c r="F1379" t="s">
        <v>241</v>
      </c>
      <c r="G1379" t="s">
        <v>3595</v>
      </c>
      <c r="H1379">
        <v>1725</v>
      </c>
      <c r="I1379">
        <v>1580</v>
      </c>
      <c r="J1379">
        <v>1580</v>
      </c>
      <c r="K1379">
        <v>100</v>
      </c>
      <c r="L1379">
        <v>80</v>
      </c>
      <c r="M1379">
        <v>10</v>
      </c>
      <c r="N1379">
        <v>10</v>
      </c>
      <c r="O1379">
        <v>65</v>
      </c>
      <c r="P1379">
        <v>45</v>
      </c>
      <c r="Q1379">
        <v>10</v>
      </c>
      <c r="R1379">
        <v>10</v>
      </c>
      <c r="S1379">
        <v>55</v>
      </c>
      <c r="T1379">
        <v>50</v>
      </c>
      <c r="U1379">
        <v>0</v>
      </c>
      <c r="V1379">
        <v>4</v>
      </c>
      <c r="W1379">
        <v>85</v>
      </c>
      <c r="X1379">
        <v>80</v>
      </c>
      <c r="Y1379">
        <v>0</v>
      </c>
      <c r="Z1379">
        <v>4</v>
      </c>
      <c r="AA1379">
        <v>1275</v>
      </c>
      <c r="AB1379">
        <v>1205</v>
      </c>
      <c r="AC1379">
        <v>15</v>
      </c>
      <c r="AD1379">
        <v>55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150</v>
      </c>
      <c r="BV1379">
        <v>150</v>
      </c>
      <c r="BW1379">
        <v>10</v>
      </c>
      <c r="BX1379">
        <v>0</v>
      </c>
      <c r="BY1379">
        <v>0</v>
      </c>
      <c r="BZ1379">
        <v>10</v>
      </c>
      <c r="CA1379">
        <v>50</v>
      </c>
      <c r="CB1379">
        <v>0</v>
      </c>
      <c r="CC1379">
        <v>4</v>
      </c>
      <c r="CD1379">
        <v>45</v>
      </c>
      <c r="CE1379">
        <v>45</v>
      </c>
      <c r="CF1379">
        <v>35</v>
      </c>
      <c r="CG1379">
        <v>0</v>
      </c>
      <c r="CH1379">
        <v>10</v>
      </c>
      <c r="CI1379">
        <v>0</v>
      </c>
      <c r="CJ1379">
        <v>0</v>
      </c>
      <c r="CK1379">
        <v>0</v>
      </c>
      <c r="CL1379">
        <v>0</v>
      </c>
      <c r="CM1379">
        <v>40</v>
      </c>
      <c r="CN1379">
        <v>40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</row>
    <row r="1380" spans="1:136" x14ac:dyDescent="0.3">
      <c r="A1380" t="s">
        <v>391</v>
      </c>
      <c r="B1380">
        <v>140</v>
      </c>
      <c r="C1380" t="s">
        <v>3598</v>
      </c>
      <c r="D1380">
        <v>34025810003</v>
      </c>
      <c r="E1380" t="s">
        <v>3599</v>
      </c>
      <c r="F1380" t="s">
        <v>241</v>
      </c>
      <c r="G1380" t="s">
        <v>3595</v>
      </c>
      <c r="H1380">
        <v>1905</v>
      </c>
      <c r="I1380">
        <v>1435</v>
      </c>
      <c r="J1380">
        <v>1415</v>
      </c>
      <c r="K1380">
        <v>355</v>
      </c>
      <c r="L1380">
        <v>20</v>
      </c>
      <c r="M1380">
        <v>0</v>
      </c>
      <c r="N1380">
        <v>330</v>
      </c>
      <c r="O1380">
        <v>395</v>
      </c>
      <c r="P1380">
        <v>85</v>
      </c>
      <c r="Q1380">
        <v>0</v>
      </c>
      <c r="R1380">
        <v>305</v>
      </c>
      <c r="S1380">
        <v>135</v>
      </c>
      <c r="T1380">
        <v>85</v>
      </c>
      <c r="U1380">
        <v>0</v>
      </c>
      <c r="V1380">
        <v>50</v>
      </c>
      <c r="W1380">
        <v>140</v>
      </c>
      <c r="X1380">
        <v>100</v>
      </c>
      <c r="Y1380">
        <v>15</v>
      </c>
      <c r="Z1380">
        <v>25</v>
      </c>
      <c r="AA1380">
        <v>395</v>
      </c>
      <c r="AB1380">
        <v>310</v>
      </c>
      <c r="AC1380">
        <v>20</v>
      </c>
      <c r="AD1380">
        <v>65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15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15</v>
      </c>
      <c r="BJ1380">
        <v>15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470</v>
      </c>
      <c r="BV1380">
        <v>470</v>
      </c>
      <c r="BW1380">
        <v>175</v>
      </c>
      <c r="BX1380">
        <v>35</v>
      </c>
      <c r="BY1380">
        <v>0</v>
      </c>
      <c r="BZ1380">
        <v>140</v>
      </c>
      <c r="CA1380">
        <v>90</v>
      </c>
      <c r="CB1380">
        <v>60</v>
      </c>
      <c r="CC1380">
        <v>0</v>
      </c>
      <c r="CD1380">
        <v>30</v>
      </c>
      <c r="CE1380">
        <v>95</v>
      </c>
      <c r="CF1380">
        <v>30</v>
      </c>
      <c r="CG1380">
        <v>0</v>
      </c>
      <c r="CH1380">
        <v>60</v>
      </c>
      <c r="CI1380">
        <v>10</v>
      </c>
      <c r="CJ1380">
        <v>10</v>
      </c>
      <c r="CK1380">
        <v>0</v>
      </c>
      <c r="CL1380">
        <v>0</v>
      </c>
      <c r="CM1380">
        <v>105</v>
      </c>
      <c r="CN1380">
        <v>15</v>
      </c>
      <c r="CO1380">
        <v>0</v>
      </c>
      <c r="CP1380">
        <v>90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</row>
    <row r="1381" spans="1:136" x14ac:dyDescent="0.3">
      <c r="A1381" t="s">
        <v>391</v>
      </c>
      <c r="B1381">
        <v>140</v>
      </c>
      <c r="C1381" t="s">
        <v>3600</v>
      </c>
      <c r="D1381">
        <v>34025810004</v>
      </c>
      <c r="E1381" t="s">
        <v>3601</v>
      </c>
      <c r="F1381" t="s">
        <v>241</v>
      </c>
      <c r="G1381" t="s">
        <v>3595</v>
      </c>
      <c r="H1381">
        <v>1585</v>
      </c>
      <c r="I1381">
        <v>1570</v>
      </c>
      <c r="J1381">
        <v>1570</v>
      </c>
      <c r="K1381">
        <v>80</v>
      </c>
      <c r="L1381">
        <v>60</v>
      </c>
      <c r="M1381">
        <v>0</v>
      </c>
      <c r="N1381">
        <v>20</v>
      </c>
      <c r="O1381">
        <v>145</v>
      </c>
      <c r="P1381">
        <v>105</v>
      </c>
      <c r="Q1381">
        <v>15</v>
      </c>
      <c r="R1381">
        <v>20</v>
      </c>
      <c r="S1381">
        <v>105</v>
      </c>
      <c r="T1381">
        <v>95</v>
      </c>
      <c r="U1381">
        <v>0</v>
      </c>
      <c r="V1381">
        <v>10</v>
      </c>
      <c r="W1381">
        <v>195</v>
      </c>
      <c r="X1381">
        <v>175</v>
      </c>
      <c r="Y1381">
        <v>0</v>
      </c>
      <c r="Z1381">
        <v>20</v>
      </c>
      <c r="AA1381">
        <v>1050</v>
      </c>
      <c r="AB1381">
        <v>935</v>
      </c>
      <c r="AC1381">
        <v>20</v>
      </c>
      <c r="AD1381">
        <v>95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15</v>
      </c>
      <c r="BV1381">
        <v>15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15</v>
      </c>
      <c r="CN1381">
        <v>10</v>
      </c>
      <c r="CO1381">
        <v>0</v>
      </c>
      <c r="CP1381">
        <v>4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</row>
    <row r="1382" spans="1:136" x14ac:dyDescent="0.3">
      <c r="A1382" t="s">
        <v>391</v>
      </c>
      <c r="B1382">
        <v>140</v>
      </c>
      <c r="C1382" t="s">
        <v>3602</v>
      </c>
      <c r="D1382">
        <v>34025810101</v>
      </c>
      <c r="E1382" t="s">
        <v>3603</v>
      </c>
      <c r="F1382" t="s">
        <v>241</v>
      </c>
      <c r="G1382" t="s">
        <v>3595</v>
      </c>
      <c r="H1382">
        <v>1190</v>
      </c>
      <c r="I1382">
        <v>1160</v>
      </c>
      <c r="J1382">
        <v>1150</v>
      </c>
      <c r="K1382">
        <v>85</v>
      </c>
      <c r="L1382">
        <v>45</v>
      </c>
      <c r="M1382">
        <v>0</v>
      </c>
      <c r="N1382">
        <v>40</v>
      </c>
      <c r="O1382">
        <v>40</v>
      </c>
      <c r="P1382">
        <v>25</v>
      </c>
      <c r="Q1382">
        <v>4</v>
      </c>
      <c r="R1382">
        <v>10</v>
      </c>
      <c r="S1382">
        <v>65</v>
      </c>
      <c r="T1382">
        <v>55</v>
      </c>
      <c r="U1382">
        <v>0</v>
      </c>
      <c r="V1382">
        <v>4</v>
      </c>
      <c r="W1382">
        <v>65</v>
      </c>
      <c r="X1382">
        <v>65</v>
      </c>
      <c r="Y1382">
        <v>0</v>
      </c>
      <c r="Z1382">
        <v>0</v>
      </c>
      <c r="AA1382">
        <v>895</v>
      </c>
      <c r="AB1382">
        <v>815</v>
      </c>
      <c r="AC1382">
        <v>65</v>
      </c>
      <c r="AD1382">
        <v>15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10</v>
      </c>
      <c r="BR1382">
        <v>0</v>
      </c>
      <c r="BS1382">
        <v>10</v>
      </c>
      <c r="BT1382">
        <v>0</v>
      </c>
      <c r="BU1382">
        <v>35</v>
      </c>
      <c r="BV1382">
        <v>35</v>
      </c>
      <c r="BW1382">
        <v>0</v>
      </c>
      <c r="BX1382">
        <v>0</v>
      </c>
      <c r="BY1382">
        <v>0</v>
      </c>
      <c r="BZ1382">
        <v>0</v>
      </c>
      <c r="CA1382">
        <v>25</v>
      </c>
      <c r="CB1382">
        <v>25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10</v>
      </c>
      <c r="CN1382">
        <v>10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</row>
    <row r="1383" spans="1:136" x14ac:dyDescent="0.3">
      <c r="A1383" t="s">
        <v>391</v>
      </c>
      <c r="B1383">
        <v>140</v>
      </c>
      <c r="C1383" t="s">
        <v>3604</v>
      </c>
      <c r="D1383">
        <v>34025810102</v>
      </c>
      <c r="E1383" t="s">
        <v>3605</v>
      </c>
      <c r="F1383" t="s">
        <v>241</v>
      </c>
      <c r="G1383" t="s">
        <v>3595</v>
      </c>
      <c r="H1383">
        <v>1330</v>
      </c>
      <c r="I1383">
        <v>1270</v>
      </c>
      <c r="J1383">
        <v>1270</v>
      </c>
      <c r="K1383">
        <v>85</v>
      </c>
      <c r="L1383">
        <v>70</v>
      </c>
      <c r="M1383">
        <v>0</v>
      </c>
      <c r="N1383">
        <v>15</v>
      </c>
      <c r="O1383">
        <v>75</v>
      </c>
      <c r="P1383">
        <v>75</v>
      </c>
      <c r="Q1383">
        <v>0</v>
      </c>
      <c r="R1383">
        <v>0</v>
      </c>
      <c r="S1383">
        <v>105</v>
      </c>
      <c r="T1383">
        <v>85</v>
      </c>
      <c r="U1383">
        <v>0</v>
      </c>
      <c r="V1383">
        <v>25</v>
      </c>
      <c r="W1383">
        <v>95</v>
      </c>
      <c r="X1383">
        <v>90</v>
      </c>
      <c r="Y1383">
        <v>0</v>
      </c>
      <c r="Z1383">
        <v>4</v>
      </c>
      <c r="AA1383">
        <v>905</v>
      </c>
      <c r="AB1383">
        <v>785</v>
      </c>
      <c r="AC1383">
        <v>30</v>
      </c>
      <c r="AD1383">
        <v>85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60</v>
      </c>
      <c r="BV1383">
        <v>60</v>
      </c>
      <c r="BW1383">
        <v>30</v>
      </c>
      <c r="BX1383">
        <v>30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10</v>
      </c>
      <c r="CF1383">
        <v>10</v>
      </c>
      <c r="CG1383">
        <v>0</v>
      </c>
      <c r="CH1383">
        <v>0</v>
      </c>
      <c r="CI1383">
        <v>10</v>
      </c>
      <c r="CJ1383">
        <v>0</v>
      </c>
      <c r="CK1383">
        <v>0</v>
      </c>
      <c r="CL1383">
        <v>10</v>
      </c>
      <c r="CM1383">
        <v>10</v>
      </c>
      <c r="CN1383">
        <v>10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</row>
    <row r="1384" spans="1:136" x14ac:dyDescent="0.3">
      <c r="A1384" t="s">
        <v>391</v>
      </c>
      <c r="B1384">
        <v>140</v>
      </c>
      <c r="C1384" t="s">
        <v>3606</v>
      </c>
      <c r="D1384">
        <v>34025810200</v>
      </c>
      <c r="E1384" t="s">
        <v>3607</v>
      </c>
      <c r="F1384" t="s">
        <v>241</v>
      </c>
      <c r="G1384" t="s">
        <v>3595</v>
      </c>
      <c r="H1384">
        <v>1495</v>
      </c>
      <c r="I1384">
        <v>1420</v>
      </c>
      <c r="J1384">
        <v>1420</v>
      </c>
      <c r="K1384">
        <v>95</v>
      </c>
      <c r="L1384">
        <v>55</v>
      </c>
      <c r="M1384">
        <v>0</v>
      </c>
      <c r="N1384">
        <v>40</v>
      </c>
      <c r="O1384">
        <v>10</v>
      </c>
      <c r="P1384">
        <v>10</v>
      </c>
      <c r="Q1384">
        <v>0</v>
      </c>
      <c r="R1384">
        <v>0</v>
      </c>
      <c r="S1384">
        <v>125</v>
      </c>
      <c r="T1384">
        <v>125</v>
      </c>
      <c r="U1384">
        <v>0</v>
      </c>
      <c r="V1384">
        <v>0</v>
      </c>
      <c r="W1384">
        <v>50</v>
      </c>
      <c r="X1384">
        <v>50</v>
      </c>
      <c r="Y1384">
        <v>0</v>
      </c>
      <c r="Z1384">
        <v>0</v>
      </c>
      <c r="AA1384">
        <v>1140</v>
      </c>
      <c r="AB1384">
        <v>1000</v>
      </c>
      <c r="AC1384">
        <v>0</v>
      </c>
      <c r="AD1384">
        <v>140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75</v>
      </c>
      <c r="BV1384">
        <v>75</v>
      </c>
      <c r="BW1384">
        <v>10</v>
      </c>
      <c r="BX1384">
        <v>10</v>
      </c>
      <c r="BY1384">
        <v>0</v>
      </c>
      <c r="BZ1384">
        <v>0</v>
      </c>
      <c r="CA1384">
        <v>15</v>
      </c>
      <c r="CB1384">
        <v>15</v>
      </c>
      <c r="CC1384">
        <v>0</v>
      </c>
      <c r="CD1384">
        <v>0</v>
      </c>
      <c r="CE1384">
        <v>40</v>
      </c>
      <c r="CF1384">
        <v>0</v>
      </c>
      <c r="CG1384">
        <v>0</v>
      </c>
      <c r="CH1384">
        <v>40</v>
      </c>
      <c r="CI1384">
        <v>0</v>
      </c>
      <c r="CJ1384">
        <v>0</v>
      </c>
      <c r="CK1384">
        <v>0</v>
      </c>
      <c r="CL1384">
        <v>0</v>
      </c>
      <c r="CM1384">
        <v>15</v>
      </c>
      <c r="CN1384">
        <v>15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</row>
    <row r="1385" spans="1:136" x14ac:dyDescent="0.3">
      <c r="A1385" t="s">
        <v>391</v>
      </c>
      <c r="B1385">
        <v>140</v>
      </c>
      <c r="C1385" t="s">
        <v>3608</v>
      </c>
      <c r="D1385">
        <v>34025810300</v>
      </c>
      <c r="E1385" t="s">
        <v>3609</v>
      </c>
      <c r="F1385" t="s">
        <v>241</v>
      </c>
      <c r="G1385" t="s">
        <v>3610</v>
      </c>
      <c r="H1385">
        <v>4260</v>
      </c>
      <c r="I1385">
        <v>3905</v>
      </c>
      <c r="J1385">
        <v>3880</v>
      </c>
      <c r="K1385">
        <v>80</v>
      </c>
      <c r="L1385">
        <v>30</v>
      </c>
      <c r="M1385">
        <v>0</v>
      </c>
      <c r="N1385">
        <v>50</v>
      </c>
      <c r="O1385">
        <v>145</v>
      </c>
      <c r="P1385">
        <v>50</v>
      </c>
      <c r="Q1385">
        <v>0</v>
      </c>
      <c r="R1385">
        <v>100</v>
      </c>
      <c r="S1385">
        <v>310</v>
      </c>
      <c r="T1385">
        <v>235</v>
      </c>
      <c r="U1385">
        <v>0</v>
      </c>
      <c r="V1385">
        <v>75</v>
      </c>
      <c r="W1385">
        <v>275</v>
      </c>
      <c r="X1385">
        <v>245</v>
      </c>
      <c r="Y1385">
        <v>0</v>
      </c>
      <c r="Z1385">
        <v>30</v>
      </c>
      <c r="AA1385">
        <v>3065</v>
      </c>
      <c r="AB1385">
        <v>2640</v>
      </c>
      <c r="AC1385">
        <v>65</v>
      </c>
      <c r="AD1385">
        <v>360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25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25</v>
      </c>
      <c r="BN1385">
        <v>25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355</v>
      </c>
      <c r="BV1385">
        <v>355</v>
      </c>
      <c r="BW1385">
        <v>0</v>
      </c>
      <c r="BX1385">
        <v>0</v>
      </c>
      <c r="BY1385">
        <v>0</v>
      </c>
      <c r="BZ1385">
        <v>0</v>
      </c>
      <c r="CA1385">
        <v>85</v>
      </c>
      <c r="CB1385">
        <v>0</v>
      </c>
      <c r="CC1385">
        <v>0</v>
      </c>
      <c r="CD1385">
        <v>85</v>
      </c>
      <c r="CE1385">
        <v>95</v>
      </c>
      <c r="CF1385">
        <v>65</v>
      </c>
      <c r="CG1385">
        <v>0</v>
      </c>
      <c r="CH1385">
        <v>25</v>
      </c>
      <c r="CI1385">
        <v>45</v>
      </c>
      <c r="CJ1385">
        <v>0</v>
      </c>
      <c r="CK1385">
        <v>0</v>
      </c>
      <c r="CL1385">
        <v>45</v>
      </c>
      <c r="CM1385">
        <v>130</v>
      </c>
      <c r="CN1385">
        <v>130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</row>
    <row r="1386" spans="1:136" x14ac:dyDescent="0.3">
      <c r="A1386" t="s">
        <v>391</v>
      </c>
      <c r="B1386">
        <v>140</v>
      </c>
      <c r="C1386" t="s">
        <v>3611</v>
      </c>
      <c r="D1386">
        <v>34025810401</v>
      </c>
      <c r="E1386" t="s">
        <v>3612</v>
      </c>
      <c r="F1386" t="s">
        <v>241</v>
      </c>
      <c r="G1386" t="s">
        <v>3613</v>
      </c>
      <c r="H1386">
        <v>720</v>
      </c>
      <c r="I1386">
        <v>455</v>
      </c>
      <c r="J1386">
        <v>455</v>
      </c>
      <c r="K1386">
        <v>35</v>
      </c>
      <c r="L1386">
        <v>15</v>
      </c>
      <c r="M1386">
        <v>0</v>
      </c>
      <c r="N1386">
        <v>15</v>
      </c>
      <c r="O1386">
        <v>35</v>
      </c>
      <c r="P1386">
        <v>15</v>
      </c>
      <c r="Q1386">
        <v>0</v>
      </c>
      <c r="R1386">
        <v>20</v>
      </c>
      <c r="S1386">
        <v>35</v>
      </c>
      <c r="T1386">
        <v>20</v>
      </c>
      <c r="U1386">
        <v>4</v>
      </c>
      <c r="V1386">
        <v>10</v>
      </c>
      <c r="W1386">
        <v>50</v>
      </c>
      <c r="X1386">
        <v>30</v>
      </c>
      <c r="Y1386">
        <v>0</v>
      </c>
      <c r="Z1386">
        <v>20</v>
      </c>
      <c r="AA1386">
        <v>300</v>
      </c>
      <c r="AB1386">
        <v>270</v>
      </c>
      <c r="AC1386">
        <v>10</v>
      </c>
      <c r="AD1386">
        <v>20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265</v>
      </c>
      <c r="BV1386">
        <v>255</v>
      </c>
      <c r="BW1386">
        <v>25</v>
      </c>
      <c r="BX1386">
        <v>0</v>
      </c>
      <c r="BY1386">
        <v>0</v>
      </c>
      <c r="BZ1386">
        <v>25</v>
      </c>
      <c r="CA1386">
        <v>45</v>
      </c>
      <c r="CB1386">
        <v>25</v>
      </c>
      <c r="CC1386">
        <v>4</v>
      </c>
      <c r="CD1386">
        <v>15</v>
      </c>
      <c r="CE1386">
        <v>45</v>
      </c>
      <c r="CF1386">
        <v>25</v>
      </c>
      <c r="CG1386">
        <v>0</v>
      </c>
      <c r="CH1386">
        <v>15</v>
      </c>
      <c r="CI1386">
        <v>40</v>
      </c>
      <c r="CJ1386">
        <v>25</v>
      </c>
      <c r="CK1386">
        <v>0</v>
      </c>
      <c r="CL1386">
        <v>10</v>
      </c>
      <c r="CM1386">
        <v>110</v>
      </c>
      <c r="CN1386">
        <v>70</v>
      </c>
      <c r="CO1386">
        <v>0</v>
      </c>
      <c r="CP1386">
        <v>40</v>
      </c>
      <c r="CQ1386">
        <v>4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4</v>
      </c>
      <c r="DI1386">
        <v>4</v>
      </c>
      <c r="DJ1386">
        <v>0</v>
      </c>
      <c r="DK1386">
        <v>0</v>
      </c>
      <c r="DL1386">
        <v>4</v>
      </c>
      <c r="DM1386">
        <v>0</v>
      </c>
      <c r="DN1386">
        <v>0</v>
      </c>
      <c r="DO1386">
        <v>0</v>
      </c>
      <c r="DP1386">
        <v>0</v>
      </c>
      <c r="DQ1386">
        <v>4</v>
      </c>
      <c r="DR1386">
        <v>4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</row>
    <row r="1387" spans="1:136" x14ac:dyDescent="0.3">
      <c r="A1387" t="s">
        <v>391</v>
      </c>
      <c r="B1387">
        <v>140</v>
      </c>
      <c r="C1387" t="s">
        <v>3614</v>
      </c>
      <c r="D1387">
        <v>34025810402</v>
      </c>
      <c r="E1387" t="s">
        <v>3615</v>
      </c>
      <c r="F1387" t="s">
        <v>241</v>
      </c>
      <c r="G1387" t="s">
        <v>3613</v>
      </c>
      <c r="H1387">
        <v>1085</v>
      </c>
      <c r="I1387">
        <v>1025</v>
      </c>
      <c r="J1387">
        <v>1025</v>
      </c>
      <c r="K1387">
        <v>30</v>
      </c>
      <c r="L1387">
        <v>25</v>
      </c>
      <c r="M1387">
        <v>0</v>
      </c>
      <c r="N1387">
        <v>4</v>
      </c>
      <c r="O1387">
        <v>65</v>
      </c>
      <c r="P1387">
        <v>50</v>
      </c>
      <c r="Q1387">
        <v>0</v>
      </c>
      <c r="R1387">
        <v>10</v>
      </c>
      <c r="S1387">
        <v>90</v>
      </c>
      <c r="T1387">
        <v>70</v>
      </c>
      <c r="U1387">
        <v>0</v>
      </c>
      <c r="V1387">
        <v>20</v>
      </c>
      <c r="W1387">
        <v>55</v>
      </c>
      <c r="X1387">
        <v>55</v>
      </c>
      <c r="Y1387">
        <v>0</v>
      </c>
      <c r="Z1387">
        <v>0</v>
      </c>
      <c r="AA1387">
        <v>785</v>
      </c>
      <c r="AB1387">
        <v>725</v>
      </c>
      <c r="AC1387">
        <v>4</v>
      </c>
      <c r="AD1387">
        <v>55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60</v>
      </c>
      <c r="BV1387">
        <v>45</v>
      </c>
      <c r="BW1387">
        <v>10</v>
      </c>
      <c r="BX1387">
        <v>10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10</v>
      </c>
      <c r="CF1387">
        <v>0</v>
      </c>
      <c r="CG1387">
        <v>0</v>
      </c>
      <c r="CH1387">
        <v>10</v>
      </c>
      <c r="CI1387">
        <v>20</v>
      </c>
      <c r="CJ1387">
        <v>0</v>
      </c>
      <c r="CK1387">
        <v>0</v>
      </c>
      <c r="CL1387">
        <v>20</v>
      </c>
      <c r="CM1387">
        <v>4</v>
      </c>
      <c r="CN1387">
        <v>4</v>
      </c>
      <c r="CO1387">
        <v>0</v>
      </c>
      <c r="CP1387">
        <v>0</v>
      </c>
      <c r="CQ1387">
        <v>10</v>
      </c>
      <c r="CR1387">
        <v>0</v>
      </c>
      <c r="CS1387">
        <v>0</v>
      </c>
      <c r="CT1387">
        <v>0</v>
      </c>
      <c r="CU1387">
        <v>0</v>
      </c>
      <c r="CV1387">
        <v>10</v>
      </c>
      <c r="CW1387">
        <v>10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</row>
    <row r="1388" spans="1:136" x14ac:dyDescent="0.3">
      <c r="A1388" t="s">
        <v>391</v>
      </c>
      <c r="B1388">
        <v>140</v>
      </c>
      <c r="C1388" t="s">
        <v>3616</v>
      </c>
      <c r="D1388">
        <v>34025810501</v>
      </c>
      <c r="E1388" t="s">
        <v>3617</v>
      </c>
      <c r="F1388" t="s">
        <v>241</v>
      </c>
      <c r="G1388" t="s">
        <v>3613</v>
      </c>
      <c r="H1388">
        <v>2545</v>
      </c>
      <c r="I1388">
        <v>2325</v>
      </c>
      <c r="J1388">
        <v>2300</v>
      </c>
      <c r="K1388">
        <v>35</v>
      </c>
      <c r="L1388">
        <v>10</v>
      </c>
      <c r="M1388">
        <v>15</v>
      </c>
      <c r="N1388">
        <v>10</v>
      </c>
      <c r="O1388">
        <v>65</v>
      </c>
      <c r="P1388">
        <v>35</v>
      </c>
      <c r="Q1388">
        <v>0</v>
      </c>
      <c r="R1388">
        <v>30</v>
      </c>
      <c r="S1388">
        <v>155</v>
      </c>
      <c r="T1388">
        <v>115</v>
      </c>
      <c r="U1388">
        <v>0</v>
      </c>
      <c r="V1388">
        <v>40</v>
      </c>
      <c r="W1388">
        <v>110</v>
      </c>
      <c r="X1388">
        <v>95</v>
      </c>
      <c r="Y1388">
        <v>0</v>
      </c>
      <c r="Z1388">
        <v>15</v>
      </c>
      <c r="AA1388">
        <v>1935</v>
      </c>
      <c r="AB1388">
        <v>1510</v>
      </c>
      <c r="AC1388">
        <v>150</v>
      </c>
      <c r="AD1388">
        <v>275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25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25</v>
      </c>
      <c r="BR1388">
        <v>25</v>
      </c>
      <c r="BS1388">
        <v>0</v>
      </c>
      <c r="BT1388">
        <v>0</v>
      </c>
      <c r="BU1388">
        <v>220</v>
      </c>
      <c r="BV1388">
        <v>220</v>
      </c>
      <c r="BW1388">
        <v>40</v>
      </c>
      <c r="BX1388">
        <v>20</v>
      </c>
      <c r="BY1388">
        <v>0</v>
      </c>
      <c r="BZ1388">
        <v>20</v>
      </c>
      <c r="CA1388">
        <v>0</v>
      </c>
      <c r="CB1388">
        <v>0</v>
      </c>
      <c r="CC1388">
        <v>0</v>
      </c>
      <c r="CD1388">
        <v>0</v>
      </c>
      <c r="CE1388">
        <v>20</v>
      </c>
      <c r="CF1388">
        <v>0</v>
      </c>
      <c r="CG1388">
        <v>0</v>
      </c>
      <c r="CH1388">
        <v>20</v>
      </c>
      <c r="CI1388">
        <v>25</v>
      </c>
      <c r="CJ1388">
        <v>0</v>
      </c>
      <c r="CK1388">
        <v>25</v>
      </c>
      <c r="CL1388">
        <v>0</v>
      </c>
      <c r="CM1388">
        <v>135</v>
      </c>
      <c r="CN1388">
        <v>120</v>
      </c>
      <c r="CO1388">
        <v>0</v>
      </c>
      <c r="CP1388">
        <v>15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</row>
    <row r="1389" spans="1:136" x14ac:dyDescent="0.3">
      <c r="A1389" t="s">
        <v>391</v>
      </c>
      <c r="B1389">
        <v>140</v>
      </c>
      <c r="C1389" t="s">
        <v>3618</v>
      </c>
      <c r="D1389">
        <v>34025810502</v>
      </c>
      <c r="E1389" t="s">
        <v>3619</v>
      </c>
      <c r="F1389" t="s">
        <v>241</v>
      </c>
      <c r="G1389" t="s">
        <v>3613</v>
      </c>
      <c r="H1389">
        <v>1575</v>
      </c>
      <c r="I1389">
        <v>985</v>
      </c>
      <c r="J1389">
        <v>985</v>
      </c>
      <c r="K1389">
        <v>75</v>
      </c>
      <c r="L1389">
        <v>30</v>
      </c>
      <c r="M1389">
        <v>0</v>
      </c>
      <c r="N1389">
        <v>40</v>
      </c>
      <c r="O1389">
        <v>110</v>
      </c>
      <c r="P1389">
        <v>85</v>
      </c>
      <c r="Q1389">
        <v>4</v>
      </c>
      <c r="R1389">
        <v>20</v>
      </c>
      <c r="S1389">
        <v>135</v>
      </c>
      <c r="T1389">
        <v>110</v>
      </c>
      <c r="U1389">
        <v>0</v>
      </c>
      <c r="V1389">
        <v>25</v>
      </c>
      <c r="W1389">
        <v>115</v>
      </c>
      <c r="X1389">
        <v>85</v>
      </c>
      <c r="Y1389">
        <v>0</v>
      </c>
      <c r="Z1389">
        <v>30</v>
      </c>
      <c r="AA1389">
        <v>545</v>
      </c>
      <c r="AB1389">
        <v>455</v>
      </c>
      <c r="AC1389">
        <v>35</v>
      </c>
      <c r="AD1389">
        <v>55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595</v>
      </c>
      <c r="BV1389">
        <v>595</v>
      </c>
      <c r="BW1389">
        <v>55</v>
      </c>
      <c r="BX1389">
        <v>4</v>
      </c>
      <c r="BY1389">
        <v>0</v>
      </c>
      <c r="BZ1389">
        <v>50</v>
      </c>
      <c r="CA1389">
        <v>55</v>
      </c>
      <c r="CB1389">
        <v>45</v>
      </c>
      <c r="CC1389">
        <v>0</v>
      </c>
      <c r="CD1389">
        <v>10</v>
      </c>
      <c r="CE1389">
        <v>125</v>
      </c>
      <c r="CF1389">
        <v>80</v>
      </c>
      <c r="CG1389">
        <v>0</v>
      </c>
      <c r="CH1389">
        <v>45</v>
      </c>
      <c r="CI1389">
        <v>4</v>
      </c>
      <c r="CJ1389">
        <v>0</v>
      </c>
      <c r="CK1389">
        <v>0</v>
      </c>
      <c r="CL1389">
        <v>4</v>
      </c>
      <c r="CM1389">
        <v>350</v>
      </c>
      <c r="CN1389">
        <v>265</v>
      </c>
      <c r="CO1389">
        <v>0</v>
      </c>
      <c r="CP1389">
        <v>80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</row>
    <row r="1390" spans="1:136" x14ac:dyDescent="0.3">
      <c r="A1390" t="s">
        <v>391</v>
      </c>
      <c r="B1390">
        <v>140</v>
      </c>
      <c r="C1390" t="s">
        <v>3620</v>
      </c>
      <c r="D1390">
        <v>34025810503</v>
      </c>
      <c r="E1390" t="s">
        <v>3621</v>
      </c>
      <c r="F1390" t="s">
        <v>241</v>
      </c>
      <c r="G1390" t="s">
        <v>3613</v>
      </c>
      <c r="H1390">
        <v>2650</v>
      </c>
      <c r="I1390">
        <v>2265</v>
      </c>
      <c r="J1390">
        <v>2265</v>
      </c>
      <c r="K1390">
        <v>40</v>
      </c>
      <c r="L1390">
        <v>15</v>
      </c>
      <c r="M1390">
        <v>0</v>
      </c>
      <c r="N1390">
        <v>25</v>
      </c>
      <c r="O1390">
        <v>120</v>
      </c>
      <c r="P1390">
        <v>65</v>
      </c>
      <c r="Q1390">
        <v>0</v>
      </c>
      <c r="R1390">
        <v>55</v>
      </c>
      <c r="S1390">
        <v>275</v>
      </c>
      <c r="T1390">
        <v>170</v>
      </c>
      <c r="U1390">
        <v>0</v>
      </c>
      <c r="V1390">
        <v>105</v>
      </c>
      <c r="W1390">
        <v>120</v>
      </c>
      <c r="X1390">
        <v>60</v>
      </c>
      <c r="Y1390">
        <v>0</v>
      </c>
      <c r="Z1390">
        <v>60</v>
      </c>
      <c r="AA1390">
        <v>1710</v>
      </c>
      <c r="AB1390">
        <v>1615</v>
      </c>
      <c r="AC1390">
        <v>55</v>
      </c>
      <c r="AD1390">
        <v>40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385</v>
      </c>
      <c r="BV1390">
        <v>350</v>
      </c>
      <c r="BW1390">
        <v>80</v>
      </c>
      <c r="BX1390">
        <v>25</v>
      </c>
      <c r="BY1390">
        <v>0</v>
      </c>
      <c r="BZ1390">
        <v>50</v>
      </c>
      <c r="CA1390">
        <v>80</v>
      </c>
      <c r="CB1390">
        <v>0</v>
      </c>
      <c r="CC1390">
        <v>0</v>
      </c>
      <c r="CD1390">
        <v>80</v>
      </c>
      <c r="CE1390">
        <v>85</v>
      </c>
      <c r="CF1390">
        <v>15</v>
      </c>
      <c r="CG1390">
        <v>0</v>
      </c>
      <c r="CH1390">
        <v>70</v>
      </c>
      <c r="CI1390">
        <v>4</v>
      </c>
      <c r="CJ1390">
        <v>4</v>
      </c>
      <c r="CK1390">
        <v>0</v>
      </c>
      <c r="CL1390">
        <v>0</v>
      </c>
      <c r="CM1390">
        <v>100</v>
      </c>
      <c r="CN1390">
        <v>85</v>
      </c>
      <c r="CO1390">
        <v>0</v>
      </c>
      <c r="CP1390">
        <v>15</v>
      </c>
      <c r="CQ1390">
        <v>10</v>
      </c>
      <c r="CR1390">
        <v>10</v>
      </c>
      <c r="CS1390">
        <v>10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30</v>
      </c>
      <c r="DM1390">
        <v>0</v>
      </c>
      <c r="DN1390">
        <v>0</v>
      </c>
      <c r="DO1390">
        <v>0</v>
      </c>
      <c r="DP1390">
        <v>0</v>
      </c>
      <c r="DQ1390">
        <v>15</v>
      </c>
      <c r="DR1390">
        <v>15</v>
      </c>
      <c r="DS1390">
        <v>0</v>
      </c>
      <c r="DT1390">
        <v>0</v>
      </c>
      <c r="DU1390">
        <v>15</v>
      </c>
      <c r="DV1390">
        <v>15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</row>
    <row r="1391" spans="1:136" x14ac:dyDescent="0.3">
      <c r="A1391" t="s">
        <v>391</v>
      </c>
      <c r="B1391">
        <v>140</v>
      </c>
      <c r="C1391" t="s">
        <v>3622</v>
      </c>
      <c r="D1391">
        <v>34025810600</v>
      </c>
      <c r="E1391" t="s">
        <v>3623</v>
      </c>
      <c r="F1391" t="s">
        <v>241</v>
      </c>
      <c r="G1391" t="s">
        <v>3613</v>
      </c>
      <c r="H1391">
        <v>2130</v>
      </c>
      <c r="I1391">
        <v>1690</v>
      </c>
      <c r="J1391">
        <v>1690</v>
      </c>
      <c r="K1391">
        <v>115</v>
      </c>
      <c r="L1391">
        <v>50</v>
      </c>
      <c r="M1391">
        <v>0</v>
      </c>
      <c r="N1391">
        <v>65</v>
      </c>
      <c r="O1391">
        <v>245</v>
      </c>
      <c r="P1391">
        <v>55</v>
      </c>
      <c r="Q1391">
        <v>0</v>
      </c>
      <c r="R1391">
        <v>195</v>
      </c>
      <c r="S1391">
        <v>135</v>
      </c>
      <c r="T1391">
        <v>75</v>
      </c>
      <c r="U1391">
        <v>0</v>
      </c>
      <c r="V1391">
        <v>60</v>
      </c>
      <c r="W1391">
        <v>225</v>
      </c>
      <c r="X1391">
        <v>25</v>
      </c>
      <c r="Y1391">
        <v>0</v>
      </c>
      <c r="Z1391">
        <v>200</v>
      </c>
      <c r="AA1391">
        <v>970</v>
      </c>
      <c r="AB1391">
        <v>760</v>
      </c>
      <c r="AC1391">
        <v>0</v>
      </c>
      <c r="AD1391">
        <v>210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440</v>
      </c>
      <c r="BV1391">
        <v>440</v>
      </c>
      <c r="BW1391">
        <v>160</v>
      </c>
      <c r="BX1391">
        <v>15</v>
      </c>
      <c r="BY1391">
        <v>0</v>
      </c>
      <c r="BZ1391">
        <v>145</v>
      </c>
      <c r="CA1391">
        <v>40</v>
      </c>
      <c r="CB1391">
        <v>0</v>
      </c>
      <c r="CC1391">
        <v>0</v>
      </c>
      <c r="CD1391">
        <v>40</v>
      </c>
      <c r="CE1391">
        <v>25</v>
      </c>
      <c r="CF1391">
        <v>25</v>
      </c>
      <c r="CG1391">
        <v>0</v>
      </c>
      <c r="CH1391">
        <v>0</v>
      </c>
      <c r="CI1391">
        <v>110</v>
      </c>
      <c r="CJ1391">
        <v>95</v>
      </c>
      <c r="CK1391">
        <v>0</v>
      </c>
      <c r="CL1391">
        <v>15</v>
      </c>
      <c r="CM1391">
        <v>105</v>
      </c>
      <c r="CN1391">
        <v>105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</row>
    <row r="1392" spans="1:136" x14ac:dyDescent="0.3">
      <c r="A1392" t="s">
        <v>391</v>
      </c>
      <c r="B1392">
        <v>140</v>
      </c>
      <c r="C1392" t="s">
        <v>3624</v>
      </c>
      <c r="D1392">
        <v>34025810700</v>
      </c>
      <c r="E1392" t="s">
        <v>3625</v>
      </c>
      <c r="F1392" t="s">
        <v>241</v>
      </c>
      <c r="G1392" t="s">
        <v>3626</v>
      </c>
      <c r="H1392">
        <v>2535</v>
      </c>
      <c r="I1392">
        <v>2245</v>
      </c>
      <c r="J1392">
        <v>2245</v>
      </c>
      <c r="K1392">
        <v>175</v>
      </c>
      <c r="L1392">
        <v>105</v>
      </c>
      <c r="M1392">
        <v>0</v>
      </c>
      <c r="N1392">
        <v>70</v>
      </c>
      <c r="O1392">
        <v>180</v>
      </c>
      <c r="P1392">
        <v>80</v>
      </c>
      <c r="Q1392">
        <v>0</v>
      </c>
      <c r="R1392">
        <v>105</v>
      </c>
      <c r="S1392">
        <v>250</v>
      </c>
      <c r="T1392">
        <v>105</v>
      </c>
      <c r="U1392">
        <v>25</v>
      </c>
      <c r="V1392">
        <v>120</v>
      </c>
      <c r="W1392">
        <v>170</v>
      </c>
      <c r="X1392">
        <v>115</v>
      </c>
      <c r="Y1392">
        <v>0</v>
      </c>
      <c r="Z1392">
        <v>55</v>
      </c>
      <c r="AA1392">
        <v>1470</v>
      </c>
      <c r="AB1392">
        <v>1245</v>
      </c>
      <c r="AC1392">
        <v>0</v>
      </c>
      <c r="AD1392">
        <v>225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290</v>
      </c>
      <c r="BV1392">
        <v>290</v>
      </c>
      <c r="BW1392">
        <v>45</v>
      </c>
      <c r="BX1392">
        <v>15</v>
      </c>
      <c r="BY1392">
        <v>0</v>
      </c>
      <c r="BZ1392">
        <v>30</v>
      </c>
      <c r="CA1392">
        <v>185</v>
      </c>
      <c r="CB1392">
        <v>35</v>
      </c>
      <c r="CC1392">
        <v>0</v>
      </c>
      <c r="CD1392">
        <v>150</v>
      </c>
      <c r="CE1392">
        <v>30</v>
      </c>
      <c r="CF1392">
        <v>0</v>
      </c>
      <c r="CG1392">
        <v>0</v>
      </c>
      <c r="CH1392">
        <v>30</v>
      </c>
      <c r="CI1392">
        <v>0</v>
      </c>
      <c r="CJ1392">
        <v>0</v>
      </c>
      <c r="CK1392">
        <v>0</v>
      </c>
      <c r="CL1392">
        <v>0</v>
      </c>
      <c r="CM1392">
        <v>30</v>
      </c>
      <c r="CN1392">
        <v>30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</row>
    <row r="1393" spans="1:136" x14ac:dyDescent="0.3">
      <c r="A1393" t="s">
        <v>391</v>
      </c>
      <c r="B1393">
        <v>140</v>
      </c>
      <c r="C1393" t="s">
        <v>3627</v>
      </c>
      <c r="D1393">
        <v>34025810800</v>
      </c>
      <c r="E1393" t="s">
        <v>3628</v>
      </c>
      <c r="F1393" t="s">
        <v>241</v>
      </c>
      <c r="G1393" t="s">
        <v>3626</v>
      </c>
      <c r="H1393">
        <v>690</v>
      </c>
      <c r="I1393">
        <v>520</v>
      </c>
      <c r="J1393">
        <v>515</v>
      </c>
      <c r="K1393">
        <v>35</v>
      </c>
      <c r="L1393">
        <v>15</v>
      </c>
      <c r="M1393">
        <v>0</v>
      </c>
      <c r="N1393">
        <v>20</v>
      </c>
      <c r="O1393">
        <v>25</v>
      </c>
      <c r="P1393">
        <v>10</v>
      </c>
      <c r="Q1393">
        <v>0</v>
      </c>
      <c r="R1393">
        <v>10</v>
      </c>
      <c r="S1393">
        <v>40</v>
      </c>
      <c r="T1393">
        <v>15</v>
      </c>
      <c r="U1393">
        <v>0</v>
      </c>
      <c r="V1393">
        <v>25</v>
      </c>
      <c r="W1393">
        <v>55</v>
      </c>
      <c r="X1393">
        <v>35</v>
      </c>
      <c r="Y1393">
        <v>0</v>
      </c>
      <c r="Z1393">
        <v>20</v>
      </c>
      <c r="AA1393">
        <v>360</v>
      </c>
      <c r="AB1393">
        <v>275</v>
      </c>
      <c r="AC1393">
        <v>4</v>
      </c>
      <c r="AD1393">
        <v>80</v>
      </c>
      <c r="AE1393">
        <v>4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4</v>
      </c>
      <c r="AO1393">
        <v>4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170</v>
      </c>
      <c r="BV1393">
        <v>105</v>
      </c>
      <c r="BW1393">
        <v>20</v>
      </c>
      <c r="BX1393">
        <v>20</v>
      </c>
      <c r="BY1393">
        <v>0</v>
      </c>
      <c r="BZ1393">
        <v>0</v>
      </c>
      <c r="CA1393">
        <v>25</v>
      </c>
      <c r="CB1393">
        <v>25</v>
      </c>
      <c r="CC1393">
        <v>0</v>
      </c>
      <c r="CD1393">
        <v>0</v>
      </c>
      <c r="CE1393">
        <v>60</v>
      </c>
      <c r="CF1393">
        <v>20</v>
      </c>
      <c r="CG1393">
        <v>0</v>
      </c>
      <c r="CH1393">
        <v>40</v>
      </c>
      <c r="CI1393">
        <v>0</v>
      </c>
      <c r="CJ1393">
        <v>0</v>
      </c>
      <c r="CK1393">
        <v>0</v>
      </c>
      <c r="CL1393">
        <v>0</v>
      </c>
      <c r="CM1393">
        <v>4</v>
      </c>
      <c r="CN1393">
        <v>0</v>
      </c>
      <c r="CO1393">
        <v>0</v>
      </c>
      <c r="CP1393">
        <v>4</v>
      </c>
      <c r="CQ1393">
        <v>60</v>
      </c>
      <c r="CR1393">
        <v>4</v>
      </c>
      <c r="CS1393">
        <v>4</v>
      </c>
      <c r="CT1393">
        <v>0</v>
      </c>
      <c r="CU1393">
        <v>0</v>
      </c>
      <c r="CV1393">
        <v>35</v>
      </c>
      <c r="CW1393">
        <v>35</v>
      </c>
      <c r="CX1393">
        <v>0</v>
      </c>
      <c r="CY1393">
        <v>0</v>
      </c>
      <c r="CZ1393">
        <v>10</v>
      </c>
      <c r="DA1393">
        <v>0</v>
      </c>
      <c r="DB1393">
        <v>10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4</v>
      </c>
      <c r="DI1393">
        <v>4</v>
      </c>
      <c r="DJ1393">
        <v>0</v>
      </c>
      <c r="DK1393">
        <v>0</v>
      </c>
      <c r="DL1393">
        <v>4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4</v>
      </c>
      <c r="DV1393">
        <v>0</v>
      </c>
      <c r="DW1393">
        <v>4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</row>
    <row r="1394" spans="1:136" x14ac:dyDescent="0.3">
      <c r="A1394" t="s">
        <v>391</v>
      </c>
      <c r="B1394">
        <v>140</v>
      </c>
      <c r="C1394" t="s">
        <v>3629</v>
      </c>
      <c r="D1394">
        <v>34025810900</v>
      </c>
      <c r="E1394" t="s">
        <v>3630</v>
      </c>
      <c r="F1394" t="s">
        <v>241</v>
      </c>
      <c r="G1394" t="s">
        <v>3626</v>
      </c>
      <c r="H1394">
        <v>1020</v>
      </c>
      <c r="I1394">
        <v>365</v>
      </c>
      <c r="J1394">
        <v>360</v>
      </c>
      <c r="K1394">
        <v>50</v>
      </c>
      <c r="L1394">
        <v>25</v>
      </c>
      <c r="M1394">
        <v>10</v>
      </c>
      <c r="N1394">
        <v>15</v>
      </c>
      <c r="O1394">
        <v>50</v>
      </c>
      <c r="P1394">
        <v>35</v>
      </c>
      <c r="Q1394">
        <v>0</v>
      </c>
      <c r="R1394">
        <v>15</v>
      </c>
      <c r="S1394">
        <v>55</v>
      </c>
      <c r="T1394">
        <v>40</v>
      </c>
      <c r="U1394">
        <v>0</v>
      </c>
      <c r="V1394">
        <v>15</v>
      </c>
      <c r="W1394">
        <v>70</v>
      </c>
      <c r="X1394">
        <v>45</v>
      </c>
      <c r="Y1394">
        <v>0</v>
      </c>
      <c r="Z1394">
        <v>30</v>
      </c>
      <c r="AA1394">
        <v>135</v>
      </c>
      <c r="AB1394">
        <v>90</v>
      </c>
      <c r="AC1394">
        <v>10</v>
      </c>
      <c r="AD1394">
        <v>35</v>
      </c>
      <c r="AE1394">
        <v>4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4</v>
      </c>
      <c r="AW1394">
        <v>0</v>
      </c>
      <c r="AX1394">
        <v>4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655</v>
      </c>
      <c r="BV1394">
        <v>600</v>
      </c>
      <c r="BW1394">
        <v>285</v>
      </c>
      <c r="BX1394">
        <v>145</v>
      </c>
      <c r="BY1394">
        <v>10</v>
      </c>
      <c r="BZ1394">
        <v>130</v>
      </c>
      <c r="CA1394">
        <v>150</v>
      </c>
      <c r="CB1394">
        <v>60</v>
      </c>
      <c r="CC1394">
        <v>25</v>
      </c>
      <c r="CD1394">
        <v>65</v>
      </c>
      <c r="CE1394">
        <v>55</v>
      </c>
      <c r="CF1394">
        <v>35</v>
      </c>
      <c r="CG1394">
        <v>20</v>
      </c>
      <c r="CH1394">
        <v>0</v>
      </c>
      <c r="CI1394">
        <v>25</v>
      </c>
      <c r="CJ1394">
        <v>25</v>
      </c>
      <c r="CK1394">
        <v>0</v>
      </c>
      <c r="CL1394">
        <v>0</v>
      </c>
      <c r="CM1394">
        <v>85</v>
      </c>
      <c r="CN1394">
        <v>40</v>
      </c>
      <c r="CO1394">
        <v>0</v>
      </c>
      <c r="CP1394">
        <v>40</v>
      </c>
      <c r="CQ1394">
        <v>45</v>
      </c>
      <c r="CR1394">
        <v>0</v>
      </c>
      <c r="CS1394">
        <v>0</v>
      </c>
      <c r="CT1394">
        <v>0</v>
      </c>
      <c r="CU1394">
        <v>0</v>
      </c>
      <c r="CV1394">
        <v>4</v>
      </c>
      <c r="CW1394">
        <v>0</v>
      </c>
      <c r="CX1394">
        <v>4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25</v>
      </c>
      <c r="DE1394">
        <v>15</v>
      </c>
      <c r="DF1394">
        <v>10</v>
      </c>
      <c r="DG1394">
        <v>0</v>
      </c>
      <c r="DH1394">
        <v>15</v>
      </c>
      <c r="DI1394">
        <v>15</v>
      </c>
      <c r="DJ1394">
        <v>0</v>
      </c>
      <c r="DK1394">
        <v>0</v>
      </c>
      <c r="DL1394">
        <v>10</v>
      </c>
      <c r="DM1394">
        <v>0</v>
      </c>
      <c r="DN1394">
        <v>0</v>
      </c>
      <c r="DO1394">
        <v>0</v>
      </c>
      <c r="DP1394">
        <v>0</v>
      </c>
      <c r="DQ1394">
        <v>10</v>
      </c>
      <c r="DR1394">
        <v>0</v>
      </c>
      <c r="DS1394">
        <v>10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</row>
    <row r="1395" spans="1:136" x14ac:dyDescent="0.3">
      <c r="A1395" t="s">
        <v>391</v>
      </c>
      <c r="B1395">
        <v>140</v>
      </c>
      <c r="C1395" t="s">
        <v>3631</v>
      </c>
      <c r="D1395">
        <v>34025811000</v>
      </c>
      <c r="E1395" t="s">
        <v>3632</v>
      </c>
      <c r="F1395" t="s">
        <v>241</v>
      </c>
      <c r="G1395" t="s">
        <v>3626</v>
      </c>
      <c r="H1395">
        <v>995</v>
      </c>
      <c r="I1395">
        <v>550</v>
      </c>
      <c r="J1395">
        <v>535</v>
      </c>
      <c r="K1395">
        <v>60</v>
      </c>
      <c r="L1395">
        <v>25</v>
      </c>
      <c r="M1395">
        <v>10</v>
      </c>
      <c r="N1395">
        <v>25</v>
      </c>
      <c r="O1395">
        <v>50</v>
      </c>
      <c r="P1395">
        <v>30</v>
      </c>
      <c r="Q1395">
        <v>0</v>
      </c>
      <c r="R1395">
        <v>20</v>
      </c>
      <c r="S1395">
        <v>60</v>
      </c>
      <c r="T1395">
        <v>25</v>
      </c>
      <c r="U1395">
        <v>4</v>
      </c>
      <c r="V1395">
        <v>30</v>
      </c>
      <c r="W1395">
        <v>85</v>
      </c>
      <c r="X1395">
        <v>75</v>
      </c>
      <c r="Y1395">
        <v>4</v>
      </c>
      <c r="Z1395">
        <v>4</v>
      </c>
      <c r="AA1395">
        <v>280</v>
      </c>
      <c r="AB1395">
        <v>200</v>
      </c>
      <c r="AC1395">
        <v>4</v>
      </c>
      <c r="AD1395">
        <v>80</v>
      </c>
      <c r="AE1395">
        <v>4</v>
      </c>
      <c r="AF1395">
        <v>0</v>
      </c>
      <c r="AG1395">
        <v>0</v>
      </c>
      <c r="AH1395">
        <v>0</v>
      </c>
      <c r="AI1395">
        <v>0</v>
      </c>
      <c r="AJ1395">
        <v>4</v>
      </c>
      <c r="AK1395">
        <v>4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4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4</v>
      </c>
      <c r="BJ1395">
        <v>4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445</v>
      </c>
      <c r="BV1395">
        <v>360</v>
      </c>
      <c r="BW1395">
        <v>90</v>
      </c>
      <c r="BX1395">
        <v>45</v>
      </c>
      <c r="BY1395">
        <v>0</v>
      </c>
      <c r="BZ1395">
        <v>45</v>
      </c>
      <c r="CA1395">
        <v>95</v>
      </c>
      <c r="CB1395">
        <v>80</v>
      </c>
      <c r="CC1395">
        <v>0</v>
      </c>
      <c r="CD1395">
        <v>15</v>
      </c>
      <c r="CE1395">
        <v>95</v>
      </c>
      <c r="CF1395">
        <v>70</v>
      </c>
      <c r="CG1395">
        <v>0</v>
      </c>
      <c r="CH1395">
        <v>25</v>
      </c>
      <c r="CI1395">
        <v>0</v>
      </c>
      <c r="CJ1395">
        <v>0</v>
      </c>
      <c r="CK1395">
        <v>0</v>
      </c>
      <c r="CL1395">
        <v>0</v>
      </c>
      <c r="CM1395">
        <v>80</v>
      </c>
      <c r="CN1395">
        <v>75</v>
      </c>
      <c r="CO1395">
        <v>0</v>
      </c>
      <c r="CP1395">
        <v>4</v>
      </c>
      <c r="CQ1395">
        <v>55</v>
      </c>
      <c r="CR1395">
        <v>0</v>
      </c>
      <c r="CS1395">
        <v>0</v>
      </c>
      <c r="CT1395">
        <v>0</v>
      </c>
      <c r="CU1395">
        <v>0</v>
      </c>
      <c r="CV1395">
        <v>10</v>
      </c>
      <c r="CW1395">
        <v>10</v>
      </c>
      <c r="CX1395">
        <v>0</v>
      </c>
      <c r="CY1395">
        <v>0</v>
      </c>
      <c r="CZ1395">
        <v>30</v>
      </c>
      <c r="DA1395">
        <v>25</v>
      </c>
      <c r="DB1395">
        <v>4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15</v>
      </c>
      <c r="DI1395">
        <v>15</v>
      </c>
      <c r="DJ1395">
        <v>0</v>
      </c>
      <c r="DK1395">
        <v>0</v>
      </c>
      <c r="DL1395">
        <v>30</v>
      </c>
      <c r="DM1395">
        <v>15</v>
      </c>
      <c r="DN1395">
        <v>15</v>
      </c>
      <c r="DO1395">
        <v>0</v>
      </c>
      <c r="DP1395">
        <v>0</v>
      </c>
      <c r="DQ1395">
        <v>15</v>
      </c>
      <c r="DR1395">
        <v>15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</row>
    <row r="1396" spans="1:136" x14ac:dyDescent="0.3">
      <c r="A1396" t="s">
        <v>391</v>
      </c>
      <c r="B1396">
        <v>140</v>
      </c>
      <c r="C1396" t="s">
        <v>3633</v>
      </c>
      <c r="D1396">
        <v>34025811101</v>
      </c>
      <c r="E1396" t="s">
        <v>3634</v>
      </c>
      <c r="F1396" t="s">
        <v>241</v>
      </c>
      <c r="G1396" t="s">
        <v>3635</v>
      </c>
      <c r="H1396">
        <v>1190</v>
      </c>
      <c r="I1396">
        <v>525</v>
      </c>
      <c r="J1396">
        <v>520</v>
      </c>
      <c r="K1396">
        <v>65</v>
      </c>
      <c r="L1396">
        <v>40</v>
      </c>
      <c r="M1396">
        <v>0</v>
      </c>
      <c r="N1396">
        <v>25</v>
      </c>
      <c r="O1396">
        <v>55</v>
      </c>
      <c r="P1396">
        <v>20</v>
      </c>
      <c r="Q1396">
        <v>0</v>
      </c>
      <c r="R1396">
        <v>35</v>
      </c>
      <c r="S1396">
        <v>35</v>
      </c>
      <c r="T1396">
        <v>10</v>
      </c>
      <c r="U1396">
        <v>0</v>
      </c>
      <c r="V1396">
        <v>25</v>
      </c>
      <c r="W1396">
        <v>75</v>
      </c>
      <c r="X1396">
        <v>75</v>
      </c>
      <c r="Y1396">
        <v>0</v>
      </c>
      <c r="Z1396">
        <v>0</v>
      </c>
      <c r="AA1396">
        <v>290</v>
      </c>
      <c r="AB1396">
        <v>245</v>
      </c>
      <c r="AC1396">
        <v>0</v>
      </c>
      <c r="AD1396">
        <v>45</v>
      </c>
      <c r="AE1396">
        <v>4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4</v>
      </c>
      <c r="AO1396">
        <v>4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670</v>
      </c>
      <c r="BV1396">
        <v>550</v>
      </c>
      <c r="BW1396">
        <v>220</v>
      </c>
      <c r="BX1396">
        <v>50</v>
      </c>
      <c r="BY1396">
        <v>25</v>
      </c>
      <c r="BZ1396">
        <v>145</v>
      </c>
      <c r="CA1396">
        <v>125</v>
      </c>
      <c r="CB1396">
        <v>75</v>
      </c>
      <c r="CC1396">
        <v>0</v>
      </c>
      <c r="CD1396">
        <v>50</v>
      </c>
      <c r="CE1396">
        <v>55</v>
      </c>
      <c r="CF1396">
        <v>50</v>
      </c>
      <c r="CG1396">
        <v>0</v>
      </c>
      <c r="CH1396">
        <v>10</v>
      </c>
      <c r="CI1396">
        <v>25</v>
      </c>
      <c r="CJ1396">
        <v>15</v>
      </c>
      <c r="CK1396">
        <v>0</v>
      </c>
      <c r="CL1396">
        <v>10</v>
      </c>
      <c r="CM1396">
        <v>125</v>
      </c>
      <c r="CN1396">
        <v>45</v>
      </c>
      <c r="CO1396">
        <v>0</v>
      </c>
      <c r="CP1396">
        <v>85</v>
      </c>
      <c r="CQ1396">
        <v>90</v>
      </c>
      <c r="CR1396">
        <v>10</v>
      </c>
      <c r="CS1396">
        <v>0</v>
      </c>
      <c r="CT1396">
        <v>10</v>
      </c>
      <c r="CU1396">
        <v>0</v>
      </c>
      <c r="CV1396">
        <v>65</v>
      </c>
      <c r="CW1396">
        <v>25</v>
      </c>
      <c r="CX1396">
        <v>40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15</v>
      </c>
      <c r="DE1396">
        <v>15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30</v>
      </c>
      <c r="DM1396">
        <v>30</v>
      </c>
      <c r="DN1396">
        <v>30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</row>
    <row r="1397" spans="1:136" x14ac:dyDescent="0.3">
      <c r="A1397" t="s">
        <v>391</v>
      </c>
      <c r="B1397">
        <v>140</v>
      </c>
      <c r="C1397" t="s">
        <v>3636</v>
      </c>
      <c r="D1397">
        <v>34025811102</v>
      </c>
      <c r="E1397" t="s">
        <v>3637</v>
      </c>
      <c r="F1397" t="s">
        <v>241</v>
      </c>
      <c r="G1397" t="s">
        <v>3635</v>
      </c>
      <c r="H1397">
        <v>2530</v>
      </c>
      <c r="I1397">
        <v>2305</v>
      </c>
      <c r="J1397">
        <v>2305</v>
      </c>
      <c r="K1397">
        <v>320</v>
      </c>
      <c r="L1397">
        <v>40</v>
      </c>
      <c r="M1397">
        <v>20</v>
      </c>
      <c r="N1397">
        <v>255</v>
      </c>
      <c r="O1397">
        <v>510</v>
      </c>
      <c r="P1397">
        <v>150</v>
      </c>
      <c r="Q1397">
        <v>0</v>
      </c>
      <c r="R1397">
        <v>365</v>
      </c>
      <c r="S1397">
        <v>390</v>
      </c>
      <c r="T1397">
        <v>220</v>
      </c>
      <c r="U1397">
        <v>0</v>
      </c>
      <c r="V1397">
        <v>170</v>
      </c>
      <c r="W1397">
        <v>135</v>
      </c>
      <c r="X1397">
        <v>115</v>
      </c>
      <c r="Y1397">
        <v>0</v>
      </c>
      <c r="Z1397">
        <v>20</v>
      </c>
      <c r="AA1397">
        <v>955</v>
      </c>
      <c r="AB1397">
        <v>750</v>
      </c>
      <c r="AC1397">
        <v>0</v>
      </c>
      <c r="AD1397">
        <v>205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230</v>
      </c>
      <c r="BV1397">
        <v>230</v>
      </c>
      <c r="BW1397">
        <v>55</v>
      </c>
      <c r="BX1397">
        <v>0</v>
      </c>
      <c r="BY1397">
        <v>0</v>
      </c>
      <c r="BZ1397">
        <v>55</v>
      </c>
      <c r="CA1397">
        <v>110</v>
      </c>
      <c r="CB1397">
        <v>0</v>
      </c>
      <c r="CC1397">
        <v>0</v>
      </c>
      <c r="CD1397">
        <v>110</v>
      </c>
      <c r="CE1397">
        <v>10</v>
      </c>
      <c r="CF1397">
        <v>10</v>
      </c>
      <c r="CG1397">
        <v>0</v>
      </c>
      <c r="CH1397">
        <v>0</v>
      </c>
      <c r="CI1397">
        <v>15</v>
      </c>
      <c r="CJ1397">
        <v>15</v>
      </c>
      <c r="CK1397">
        <v>0</v>
      </c>
      <c r="CL1397">
        <v>0</v>
      </c>
      <c r="CM1397">
        <v>35</v>
      </c>
      <c r="CN1397">
        <v>35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</row>
    <row r="1398" spans="1:136" x14ac:dyDescent="0.3">
      <c r="A1398" t="s">
        <v>391</v>
      </c>
      <c r="B1398">
        <v>140</v>
      </c>
      <c r="C1398" t="s">
        <v>3638</v>
      </c>
      <c r="D1398">
        <v>34025811200</v>
      </c>
      <c r="E1398" t="s">
        <v>3639</v>
      </c>
      <c r="F1398" t="s">
        <v>241</v>
      </c>
      <c r="G1398" t="s">
        <v>3635</v>
      </c>
      <c r="H1398">
        <v>2290</v>
      </c>
      <c r="I1398">
        <v>2010</v>
      </c>
      <c r="J1398">
        <v>2010</v>
      </c>
      <c r="K1398">
        <v>70</v>
      </c>
      <c r="L1398">
        <v>55</v>
      </c>
      <c r="M1398">
        <v>0</v>
      </c>
      <c r="N1398">
        <v>20</v>
      </c>
      <c r="O1398">
        <v>190</v>
      </c>
      <c r="P1398">
        <v>60</v>
      </c>
      <c r="Q1398">
        <v>0</v>
      </c>
      <c r="R1398">
        <v>130</v>
      </c>
      <c r="S1398">
        <v>235</v>
      </c>
      <c r="T1398">
        <v>215</v>
      </c>
      <c r="U1398">
        <v>0</v>
      </c>
      <c r="V1398">
        <v>20</v>
      </c>
      <c r="W1398">
        <v>295</v>
      </c>
      <c r="X1398">
        <v>215</v>
      </c>
      <c r="Y1398">
        <v>20</v>
      </c>
      <c r="Z1398">
        <v>60</v>
      </c>
      <c r="AA1398">
        <v>1220</v>
      </c>
      <c r="AB1398">
        <v>1125</v>
      </c>
      <c r="AC1398">
        <v>10</v>
      </c>
      <c r="AD1398">
        <v>85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280</v>
      </c>
      <c r="BV1398">
        <v>280</v>
      </c>
      <c r="BW1398">
        <v>85</v>
      </c>
      <c r="BX1398">
        <v>85</v>
      </c>
      <c r="BY1398">
        <v>0</v>
      </c>
      <c r="BZ1398">
        <v>0</v>
      </c>
      <c r="CA1398">
        <v>15</v>
      </c>
      <c r="CB1398">
        <v>15</v>
      </c>
      <c r="CC1398">
        <v>0</v>
      </c>
      <c r="CD1398">
        <v>0</v>
      </c>
      <c r="CE1398">
        <v>80</v>
      </c>
      <c r="CF1398">
        <v>0</v>
      </c>
      <c r="CG1398">
        <v>0</v>
      </c>
      <c r="CH1398">
        <v>80</v>
      </c>
      <c r="CI1398">
        <v>0</v>
      </c>
      <c r="CJ1398">
        <v>0</v>
      </c>
      <c r="CK1398">
        <v>0</v>
      </c>
      <c r="CL1398">
        <v>0</v>
      </c>
      <c r="CM1398">
        <v>105</v>
      </c>
      <c r="CN1398">
        <v>105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</row>
    <row r="1399" spans="1:136" x14ac:dyDescent="0.3">
      <c r="A1399" t="s">
        <v>391</v>
      </c>
      <c r="B1399">
        <v>140</v>
      </c>
      <c r="C1399" t="s">
        <v>3640</v>
      </c>
      <c r="D1399">
        <v>34025811301</v>
      </c>
      <c r="E1399" t="s">
        <v>3641</v>
      </c>
      <c r="F1399" t="s">
        <v>241</v>
      </c>
      <c r="G1399" t="s">
        <v>3635</v>
      </c>
      <c r="H1399">
        <v>1835</v>
      </c>
      <c r="I1399">
        <v>1550</v>
      </c>
      <c r="J1399">
        <v>1550</v>
      </c>
      <c r="K1399">
        <v>60</v>
      </c>
      <c r="L1399">
        <v>15</v>
      </c>
      <c r="M1399">
        <v>0</v>
      </c>
      <c r="N1399">
        <v>45</v>
      </c>
      <c r="O1399">
        <v>190</v>
      </c>
      <c r="P1399">
        <v>165</v>
      </c>
      <c r="Q1399">
        <v>10</v>
      </c>
      <c r="R1399">
        <v>15</v>
      </c>
      <c r="S1399">
        <v>205</v>
      </c>
      <c r="T1399">
        <v>130</v>
      </c>
      <c r="U1399">
        <v>10</v>
      </c>
      <c r="V1399">
        <v>65</v>
      </c>
      <c r="W1399">
        <v>170</v>
      </c>
      <c r="X1399">
        <v>150</v>
      </c>
      <c r="Y1399">
        <v>0</v>
      </c>
      <c r="Z1399">
        <v>20</v>
      </c>
      <c r="AA1399">
        <v>925</v>
      </c>
      <c r="AB1399">
        <v>825</v>
      </c>
      <c r="AC1399">
        <v>20</v>
      </c>
      <c r="AD1399">
        <v>75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285</v>
      </c>
      <c r="BV1399">
        <v>260</v>
      </c>
      <c r="BW1399">
        <v>50</v>
      </c>
      <c r="BX1399">
        <v>20</v>
      </c>
      <c r="BY1399">
        <v>0</v>
      </c>
      <c r="BZ1399">
        <v>30</v>
      </c>
      <c r="CA1399">
        <v>35</v>
      </c>
      <c r="CB1399">
        <v>35</v>
      </c>
      <c r="CC1399">
        <v>0</v>
      </c>
      <c r="CD1399">
        <v>0</v>
      </c>
      <c r="CE1399">
        <v>60</v>
      </c>
      <c r="CF1399">
        <v>15</v>
      </c>
      <c r="CG1399">
        <v>0</v>
      </c>
      <c r="CH1399">
        <v>45</v>
      </c>
      <c r="CI1399">
        <v>30</v>
      </c>
      <c r="CJ1399">
        <v>30</v>
      </c>
      <c r="CK1399">
        <v>0</v>
      </c>
      <c r="CL1399">
        <v>0</v>
      </c>
      <c r="CM1399">
        <v>85</v>
      </c>
      <c r="CN1399">
        <v>15</v>
      </c>
      <c r="CO1399">
        <v>0</v>
      </c>
      <c r="CP1399">
        <v>70</v>
      </c>
      <c r="CQ1399">
        <v>30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30</v>
      </c>
      <c r="DI1399">
        <v>30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</row>
    <row r="1400" spans="1:136" x14ac:dyDescent="0.3">
      <c r="A1400" t="s">
        <v>391</v>
      </c>
      <c r="B1400">
        <v>140</v>
      </c>
      <c r="C1400" t="s">
        <v>3642</v>
      </c>
      <c r="D1400">
        <v>34025811303</v>
      </c>
      <c r="E1400" t="s">
        <v>3643</v>
      </c>
      <c r="F1400" t="s">
        <v>241</v>
      </c>
      <c r="G1400" t="s">
        <v>3635</v>
      </c>
      <c r="H1400">
        <v>2260</v>
      </c>
      <c r="I1400">
        <v>1755</v>
      </c>
      <c r="J1400">
        <v>1725</v>
      </c>
      <c r="K1400">
        <v>255</v>
      </c>
      <c r="L1400">
        <v>190</v>
      </c>
      <c r="M1400">
        <v>0</v>
      </c>
      <c r="N1400">
        <v>60</v>
      </c>
      <c r="O1400">
        <v>130</v>
      </c>
      <c r="P1400">
        <v>100</v>
      </c>
      <c r="Q1400">
        <v>15</v>
      </c>
      <c r="R1400">
        <v>20</v>
      </c>
      <c r="S1400">
        <v>130</v>
      </c>
      <c r="T1400">
        <v>45</v>
      </c>
      <c r="U1400">
        <v>10</v>
      </c>
      <c r="V1400">
        <v>80</v>
      </c>
      <c r="W1400">
        <v>205</v>
      </c>
      <c r="X1400">
        <v>185</v>
      </c>
      <c r="Y1400">
        <v>0</v>
      </c>
      <c r="Z1400">
        <v>25</v>
      </c>
      <c r="AA1400">
        <v>1000</v>
      </c>
      <c r="AB1400">
        <v>725</v>
      </c>
      <c r="AC1400">
        <v>40</v>
      </c>
      <c r="AD1400">
        <v>230</v>
      </c>
      <c r="AE1400">
        <v>25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25</v>
      </c>
      <c r="AW1400">
        <v>25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505</v>
      </c>
      <c r="BV1400">
        <v>475</v>
      </c>
      <c r="BW1400">
        <v>135</v>
      </c>
      <c r="BX1400">
        <v>70</v>
      </c>
      <c r="BY1400">
        <v>0</v>
      </c>
      <c r="BZ1400">
        <v>65</v>
      </c>
      <c r="CA1400">
        <v>160</v>
      </c>
      <c r="CB1400">
        <v>95</v>
      </c>
      <c r="CC1400">
        <v>0</v>
      </c>
      <c r="CD1400">
        <v>65</v>
      </c>
      <c r="CE1400">
        <v>0</v>
      </c>
      <c r="CF1400">
        <v>0</v>
      </c>
      <c r="CG1400">
        <v>0</v>
      </c>
      <c r="CH1400">
        <v>0</v>
      </c>
      <c r="CI1400">
        <v>80</v>
      </c>
      <c r="CJ1400">
        <v>15</v>
      </c>
      <c r="CK1400">
        <v>0</v>
      </c>
      <c r="CL1400">
        <v>65</v>
      </c>
      <c r="CM1400">
        <v>100</v>
      </c>
      <c r="CN1400">
        <v>20</v>
      </c>
      <c r="CO1400">
        <v>0</v>
      </c>
      <c r="CP1400">
        <v>80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35</v>
      </c>
      <c r="DM1400">
        <v>0</v>
      </c>
      <c r="DN1400">
        <v>0</v>
      </c>
      <c r="DO1400">
        <v>0</v>
      </c>
      <c r="DP1400">
        <v>0</v>
      </c>
      <c r="DQ1400">
        <v>35</v>
      </c>
      <c r="DR1400">
        <v>35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</row>
    <row r="1401" spans="1:136" x14ac:dyDescent="0.3">
      <c r="A1401" t="s">
        <v>391</v>
      </c>
      <c r="B1401">
        <v>140</v>
      </c>
      <c r="C1401" t="s">
        <v>3644</v>
      </c>
      <c r="D1401">
        <v>34025811304</v>
      </c>
      <c r="E1401" t="s">
        <v>3645</v>
      </c>
      <c r="F1401" t="s">
        <v>241</v>
      </c>
      <c r="G1401" t="s">
        <v>3635</v>
      </c>
      <c r="H1401">
        <v>1415</v>
      </c>
      <c r="I1401">
        <v>1360</v>
      </c>
      <c r="J1401">
        <v>1360</v>
      </c>
      <c r="K1401">
        <v>40</v>
      </c>
      <c r="L1401">
        <v>25</v>
      </c>
      <c r="M1401">
        <v>0</v>
      </c>
      <c r="N1401">
        <v>15</v>
      </c>
      <c r="O1401">
        <v>100</v>
      </c>
      <c r="P1401">
        <v>75</v>
      </c>
      <c r="Q1401">
        <v>10</v>
      </c>
      <c r="R1401">
        <v>20</v>
      </c>
      <c r="S1401">
        <v>125</v>
      </c>
      <c r="T1401">
        <v>115</v>
      </c>
      <c r="U1401">
        <v>0</v>
      </c>
      <c r="V1401">
        <v>10</v>
      </c>
      <c r="W1401">
        <v>95</v>
      </c>
      <c r="X1401">
        <v>60</v>
      </c>
      <c r="Y1401">
        <v>10</v>
      </c>
      <c r="Z1401">
        <v>30</v>
      </c>
      <c r="AA1401">
        <v>995</v>
      </c>
      <c r="AB1401">
        <v>860</v>
      </c>
      <c r="AC1401">
        <v>55</v>
      </c>
      <c r="AD1401">
        <v>80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55</v>
      </c>
      <c r="BV1401">
        <v>55</v>
      </c>
      <c r="BW1401">
        <v>0</v>
      </c>
      <c r="BX1401">
        <v>0</v>
      </c>
      <c r="BY1401">
        <v>0</v>
      </c>
      <c r="BZ1401">
        <v>0</v>
      </c>
      <c r="CA1401">
        <v>10</v>
      </c>
      <c r="CB1401">
        <v>10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45</v>
      </c>
      <c r="CN1401">
        <v>45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</row>
    <row r="1402" spans="1:136" x14ac:dyDescent="0.3">
      <c r="A1402" t="s">
        <v>391</v>
      </c>
      <c r="B1402">
        <v>140</v>
      </c>
      <c r="C1402" t="s">
        <v>3646</v>
      </c>
      <c r="D1402">
        <v>34025811401</v>
      </c>
      <c r="E1402" t="s">
        <v>3647</v>
      </c>
      <c r="F1402" t="s">
        <v>241</v>
      </c>
      <c r="G1402" t="s">
        <v>3635</v>
      </c>
      <c r="H1402">
        <v>1095</v>
      </c>
      <c r="I1402">
        <v>1020</v>
      </c>
      <c r="J1402">
        <v>1015</v>
      </c>
      <c r="K1402">
        <v>20</v>
      </c>
      <c r="L1402">
        <v>10</v>
      </c>
      <c r="M1402">
        <v>0</v>
      </c>
      <c r="N1402">
        <v>10</v>
      </c>
      <c r="O1402">
        <v>125</v>
      </c>
      <c r="P1402">
        <v>75</v>
      </c>
      <c r="Q1402">
        <v>0</v>
      </c>
      <c r="R1402">
        <v>50</v>
      </c>
      <c r="S1402">
        <v>95</v>
      </c>
      <c r="T1402">
        <v>95</v>
      </c>
      <c r="U1402">
        <v>0</v>
      </c>
      <c r="V1402">
        <v>0</v>
      </c>
      <c r="W1402">
        <v>75</v>
      </c>
      <c r="X1402">
        <v>75</v>
      </c>
      <c r="Y1402">
        <v>0</v>
      </c>
      <c r="Z1402">
        <v>0</v>
      </c>
      <c r="AA1402">
        <v>705</v>
      </c>
      <c r="AB1402">
        <v>630</v>
      </c>
      <c r="AC1402">
        <v>30</v>
      </c>
      <c r="AD1402">
        <v>45</v>
      </c>
      <c r="AE1402">
        <v>4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4</v>
      </c>
      <c r="AS1402">
        <v>0</v>
      </c>
      <c r="AT1402">
        <v>4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75</v>
      </c>
      <c r="BV1402">
        <v>75</v>
      </c>
      <c r="BW1402">
        <v>50</v>
      </c>
      <c r="BX1402">
        <v>0</v>
      </c>
      <c r="BY1402">
        <v>0</v>
      </c>
      <c r="BZ1402">
        <v>50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15</v>
      </c>
      <c r="CJ1402">
        <v>10</v>
      </c>
      <c r="CK1402">
        <v>0</v>
      </c>
      <c r="CL1402">
        <v>4</v>
      </c>
      <c r="CM1402">
        <v>10</v>
      </c>
      <c r="CN1402">
        <v>10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</row>
    <row r="1403" spans="1:136" x14ac:dyDescent="0.3">
      <c r="A1403" t="s">
        <v>391</v>
      </c>
      <c r="B1403">
        <v>140</v>
      </c>
      <c r="C1403" t="s">
        <v>3648</v>
      </c>
      <c r="D1403">
        <v>34025811402</v>
      </c>
      <c r="E1403" t="s">
        <v>3649</v>
      </c>
      <c r="F1403" t="s">
        <v>241</v>
      </c>
      <c r="G1403" t="s">
        <v>3635</v>
      </c>
      <c r="H1403">
        <v>1790</v>
      </c>
      <c r="I1403">
        <v>1720</v>
      </c>
      <c r="J1403">
        <v>1720</v>
      </c>
      <c r="K1403">
        <v>55</v>
      </c>
      <c r="L1403">
        <v>15</v>
      </c>
      <c r="M1403">
        <v>0</v>
      </c>
      <c r="N1403">
        <v>40</v>
      </c>
      <c r="O1403">
        <v>65</v>
      </c>
      <c r="P1403">
        <v>20</v>
      </c>
      <c r="Q1403">
        <v>25</v>
      </c>
      <c r="R1403">
        <v>20</v>
      </c>
      <c r="S1403">
        <v>95</v>
      </c>
      <c r="T1403">
        <v>75</v>
      </c>
      <c r="U1403">
        <v>4</v>
      </c>
      <c r="V1403">
        <v>20</v>
      </c>
      <c r="W1403">
        <v>180</v>
      </c>
      <c r="X1403">
        <v>170</v>
      </c>
      <c r="Y1403">
        <v>0</v>
      </c>
      <c r="Z1403">
        <v>10</v>
      </c>
      <c r="AA1403">
        <v>1320</v>
      </c>
      <c r="AB1403">
        <v>1250</v>
      </c>
      <c r="AC1403">
        <v>20</v>
      </c>
      <c r="AD1403">
        <v>50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70</v>
      </c>
      <c r="BV1403">
        <v>70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20</v>
      </c>
      <c r="CF1403">
        <v>20</v>
      </c>
      <c r="CG1403">
        <v>0</v>
      </c>
      <c r="CH1403">
        <v>0</v>
      </c>
      <c r="CI1403">
        <v>35</v>
      </c>
      <c r="CJ1403">
        <v>35</v>
      </c>
      <c r="CK1403">
        <v>0</v>
      </c>
      <c r="CL1403">
        <v>0</v>
      </c>
      <c r="CM1403">
        <v>15</v>
      </c>
      <c r="CN1403">
        <v>15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</row>
    <row r="1404" spans="1:136" x14ac:dyDescent="0.3">
      <c r="A1404" t="s">
        <v>391</v>
      </c>
      <c r="B1404">
        <v>140</v>
      </c>
      <c r="C1404" t="s">
        <v>3650</v>
      </c>
      <c r="D1404">
        <v>34025811501</v>
      </c>
      <c r="E1404" t="s">
        <v>3651</v>
      </c>
      <c r="F1404" t="s">
        <v>241</v>
      </c>
      <c r="G1404" t="s">
        <v>3635</v>
      </c>
      <c r="H1404">
        <v>1330</v>
      </c>
      <c r="I1404">
        <v>1205</v>
      </c>
      <c r="J1404">
        <v>1205</v>
      </c>
      <c r="K1404">
        <v>65</v>
      </c>
      <c r="L1404">
        <v>10</v>
      </c>
      <c r="M1404">
        <v>20</v>
      </c>
      <c r="N1404">
        <v>35</v>
      </c>
      <c r="O1404">
        <v>115</v>
      </c>
      <c r="P1404">
        <v>40</v>
      </c>
      <c r="Q1404">
        <v>0</v>
      </c>
      <c r="R1404">
        <v>75</v>
      </c>
      <c r="S1404">
        <v>125</v>
      </c>
      <c r="T1404">
        <v>90</v>
      </c>
      <c r="U1404">
        <v>0</v>
      </c>
      <c r="V1404">
        <v>35</v>
      </c>
      <c r="W1404">
        <v>110</v>
      </c>
      <c r="X1404">
        <v>85</v>
      </c>
      <c r="Y1404">
        <v>0</v>
      </c>
      <c r="Z1404">
        <v>25</v>
      </c>
      <c r="AA1404">
        <v>790</v>
      </c>
      <c r="AB1404">
        <v>590</v>
      </c>
      <c r="AC1404">
        <v>115</v>
      </c>
      <c r="AD1404">
        <v>85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125</v>
      </c>
      <c r="BV1404">
        <v>125</v>
      </c>
      <c r="BW1404">
        <v>0</v>
      </c>
      <c r="BX1404">
        <v>0</v>
      </c>
      <c r="BY1404">
        <v>0</v>
      </c>
      <c r="BZ1404">
        <v>0</v>
      </c>
      <c r="CA1404">
        <v>45</v>
      </c>
      <c r="CB1404">
        <v>45</v>
      </c>
      <c r="CC1404">
        <v>0</v>
      </c>
      <c r="CD1404">
        <v>0</v>
      </c>
      <c r="CE1404">
        <v>40</v>
      </c>
      <c r="CF1404">
        <v>40</v>
      </c>
      <c r="CG1404">
        <v>0</v>
      </c>
      <c r="CH1404">
        <v>0</v>
      </c>
      <c r="CI1404">
        <v>25</v>
      </c>
      <c r="CJ1404">
        <v>25</v>
      </c>
      <c r="CK1404">
        <v>0</v>
      </c>
      <c r="CL1404">
        <v>0</v>
      </c>
      <c r="CM1404">
        <v>20</v>
      </c>
      <c r="CN1404">
        <v>10</v>
      </c>
      <c r="CO1404">
        <v>0</v>
      </c>
      <c r="CP1404">
        <v>10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</row>
    <row r="1405" spans="1:136" x14ac:dyDescent="0.3">
      <c r="A1405" t="s">
        <v>391</v>
      </c>
      <c r="B1405">
        <v>140</v>
      </c>
      <c r="C1405" t="s">
        <v>3652</v>
      </c>
      <c r="D1405">
        <v>34025811502</v>
      </c>
      <c r="E1405" t="s">
        <v>3653</v>
      </c>
      <c r="F1405" t="s">
        <v>241</v>
      </c>
      <c r="G1405" t="s">
        <v>3635</v>
      </c>
      <c r="H1405">
        <v>1905</v>
      </c>
      <c r="I1405">
        <v>1805</v>
      </c>
      <c r="J1405">
        <v>1770</v>
      </c>
      <c r="K1405">
        <v>15</v>
      </c>
      <c r="L1405">
        <v>15</v>
      </c>
      <c r="M1405">
        <v>0</v>
      </c>
      <c r="N1405">
        <v>0</v>
      </c>
      <c r="O1405">
        <v>90</v>
      </c>
      <c r="P1405">
        <v>60</v>
      </c>
      <c r="Q1405">
        <v>0</v>
      </c>
      <c r="R1405">
        <v>25</v>
      </c>
      <c r="S1405">
        <v>200</v>
      </c>
      <c r="T1405">
        <v>125</v>
      </c>
      <c r="U1405">
        <v>0</v>
      </c>
      <c r="V1405">
        <v>75</v>
      </c>
      <c r="W1405">
        <v>135</v>
      </c>
      <c r="X1405">
        <v>130</v>
      </c>
      <c r="Y1405">
        <v>0</v>
      </c>
      <c r="Z1405">
        <v>10</v>
      </c>
      <c r="AA1405">
        <v>1330</v>
      </c>
      <c r="AB1405">
        <v>1180</v>
      </c>
      <c r="AC1405">
        <v>20</v>
      </c>
      <c r="AD1405">
        <v>130</v>
      </c>
      <c r="AE1405">
        <v>25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25</v>
      </c>
      <c r="AW1405">
        <v>20</v>
      </c>
      <c r="AX1405">
        <v>4</v>
      </c>
      <c r="AY1405">
        <v>0</v>
      </c>
      <c r="AZ1405">
        <v>10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10</v>
      </c>
      <c r="BR1405">
        <v>10</v>
      </c>
      <c r="BS1405">
        <v>0</v>
      </c>
      <c r="BT1405">
        <v>0</v>
      </c>
      <c r="BU1405">
        <v>100</v>
      </c>
      <c r="BV1405">
        <v>95</v>
      </c>
      <c r="BW1405">
        <v>50</v>
      </c>
      <c r="BX1405">
        <v>0</v>
      </c>
      <c r="BY1405">
        <v>0</v>
      </c>
      <c r="BZ1405">
        <v>50</v>
      </c>
      <c r="CA1405">
        <v>15</v>
      </c>
      <c r="CB1405">
        <v>0</v>
      </c>
      <c r="CC1405">
        <v>0</v>
      </c>
      <c r="CD1405">
        <v>15</v>
      </c>
      <c r="CE1405">
        <v>10</v>
      </c>
      <c r="CF1405">
        <v>10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15</v>
      </c>
      <c r="CN1405">
        <v>15</v>
      </c>
      <c r="CO1405">
        <v>0</v>
      </c>
      <c r="CP1405">
        <v>0</v>
      </c>
      <c r="CQ1405">
        <v>4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4</v>
      </c>
      <c r="DI1405">
        <v>0</v>
      </c>
      <c r="DJ1405">
        <v>4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</row>
    <row r="1406" spans="1:136" x14ac:dyDescent="0.3">
      <c r="A1406" t="s">
        <v>391</v>
      </c>
      <c r="B1406">
        <v>140</v>
      </c>
      <c r="C1406" t="s">
        <v>3654</v>
      </c>
      <c r="D1406">
        <v>34025811600</v>
      </c>
      <c r="E1406" t="s">
        <v>3655</v>
      </c>
      <c r="F1406" t="s">
        <v>241</v>
      </c>
      <c r="G1406" t="s">
        <v>3656</v>
      </c>
      <c r="H1406">
        <v>1185</v>
      </c>
      <c r="I1406">
        <v>1090</v>
      </c>
      <c r="J1406">
        <v>1090</v>
      </c>
      <c r="K1406">
        <v>120</v>
      </c>
      <c r="L1406">
        <v>15</v>
      </c>
      <c r="M1406">
        <v>0</v>
      </c>
      <c r="N1406">
        <v>100</v>
      </c>
      <c r="O1406">
        <v>95</v>
      </c>
      <c r="P1406">
        <v>70</v>
      </c>
      <c r="Q1406">
        <v>0</v>
      </c>
      <c r="R1406">
        <v>25</v>
      </c>
      <c r="S1406">
        <v>115</v>
      </c>
      <c r="T1406">
        <v>60</v>
      </c>
      <c r="U1406">
        <v>0</v>
      </c>
      <c r="V1406">
        <v>55</v>
      </c>
      <c r="W1406">
        <v>30</v>
      </c>
      <c r="X1406">
        <v>30</v>
      </c>
      <c r="Y1406">
        <v>0</v>
      </c>
      <c r="Z1406">
        <v>0</v>
      </c>
      <c r="AA1406">
        <v>735</v>
      </c>
      <c r="AB1406">
        <v>625</v>
      </c>
      <c r="AC1406">
        <v>0</v>
      </c>
      <c r="AD1406">
        <v>110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95</v>
      </c>
      <c r="BV1406">
        <v>95</v>
      </c>
      <c r="BW1406">
        <v>25</v>
      </c>
      <c r="BX1406">
        <v>15</v>
      </c>
      <c r="BY1406">
        <v>0</v>
      </c>
      <c r="BZ1406">
        <v>15</v>
      </c>
      <c r="CA1406">
        <v>30</v>
      </c>
      <c r="CB1406">
        <v>30</v>
      </c>
      <c r="CC1406">
        <v>0</v>
      </c>
      <c r="CD1406">
        <v>0</v>
      </c>
      <c r="CE1406">
        <v>30</v>
      </c>
      <c r="CF1406">
        <v>30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10</v>
      </c>
      <c r="CN1406">
        <v>0</v>
      </c>
      <c r="CO1406">
        <v>4</v>
      </c>
      <c r="CP1406">
        <v>4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</row>
    <row r="1407" spans="1:136" x14ac:dyDescent="0.3">
      <c r="A1407" t="s">
        <v>391</v>
      </c>
      <c r="B1407">
        <v>140</v>
      </c>
      <c r="C1407" t="s">
        <v>3657</v>
      </c>
      <c r="D1407">
        <v>34025811900</v>
      </c>
      <c r="E1407" t="s">
        <v>3658</v>
      </c>
      <c r="F1407" t="s">
        <v>241</v>
      </c>
      <c r="G1407" t="s">
        <v>3659</v>
      </c>
      <c r="H1407">
        <v>570</v>
      </c>
      <c r="I1407">
        <v>290</v>
      </c>
      <c r="J1407">
        <v>290</v>
      </c>
      <c r="K1407">
        <v>20</v>
      </c>
      <c r="L1407">
        <v>4</v>
      </c>
      <c r="M1407">
        <v>0</v>
      </c>
      <c r="N1407">
        <v>15</v>
      </c>
      <c r="O1407">
        <v>15</v>
      </c>
      <c r="P1407">
        <v>4</v>
      </c>
      <c r="Q1407">
        <v>0</v>
      </c>
      <c r="R1407">
        <v>10</v>
      </c>
      <c r="S1407">
        <v>25</v>
      </c>
      <c r="T1407">
        <v>20</v>
      </c>
      <c r="U1407">
        <v>0</v>
      </c>
      <c r="V1407">
        <v>10</v>
      </c>
      <c r="W1407">
        <v>40</v>
      </c>
      <c r="X1407">
        <v>30</v>
      </c>
      <c r="Y1407">
        <v>0</v>
      </c>
      <c r="Z1407">
        <v>4</v>
      </c>
      <c r="AA1407">
        <v>190</v>
      </c>
      <c r="AB1407">
        <v>160</v>
      </c>
      <c r="AC1407">
        <v>0</v>
      </c>
      <c r="AD1407">
        <v>30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4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4</v>
      </c>
      <c r="BN1407">
        <v>4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275</v>
      </c>
      <c r="BV1407">
        <v>260</v>
      </c>
      <c r="BW1407">
        <v>60</v>
      </c>
      <c r="BX1407">
        <v>35</v>
      </c>
      <c r="BY1407">
        <v>0</v>
      </c>
      <c r="BZ1407">
        <v>25</v>
      </c>
      <c r="CA1407">
        <v>85</v>
      </c>
      <c r="CB1407">
        <v>65</v>
      </c>
      <c r="CC1407">
        <v>0</v>
      </c>
      <c r="CD1407">
        <v>20</v>
      </c>
      <c r="CE1407">
        <v>40</v>
      </c>
      <c r="CF1407">
        <v>20</v>
      </c>
      <c r="CG1407">
        <v>0</v>
      </c>
      <c r="CH1407">
        <v>20</v>
      </c>
      <c r="CI1407">
        <v>20</v>
      </c>
      <c r="CJ1407">
        <v>4</v>
      </c>
      <c r="CK1407">
        <v>0</v>
      </c>
      <c r="CL1407">
        <v>15</v>
      </c>
      <c r="CM1407">
        <v>55</v>
      </c>
      <c r="CN1407">
        <v>30</v>
      </c>
      <c r="CO1407">
        <v>0</v>
      </c>
      <c r="CP1407">
        <v>25</v>
      </c>
      <c r="CQ1407">
        <v>10</v>
      </c>
      <c r="CR1407">
        <v>0</v>
      </c>
      <c r="CS1407">
        <v>0</v>
      </c>
      <c r="CT1407">
        <v>0</v>
      </c>
      <c r="CU1407">
        <v>0</v>
      </c>
      <c r="CV1407">
        <v>4</v>
      </c>
      <c r="CW1407">
        <v>4</v>
      </c>
      <c r="CX1407">
        <v>0</v>
      </c>
      <c r="CY1407">
        <v>0</v>
      </c>
      <c r="CZ1407">
        <v>4</v>
      </c>
      <c r="DA1407">
        <v>4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4</v>
      </c>
      <c r="DI1407">
        <v>4</v>
      </c>
      <c r="DJ1407">
        <v>0</v>
      </c>
      <c r="DK1407">
        <v>0</v>
      </c>
      <c r="DL1407">
        <v>10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10</v>
      </c>
      <c r="ED1407">
        <v>0</v>
      </c>
      <c r="EE1407">
        <v>0</v>
      </c>
      <c r="EF1407">
        <v>10</v>
      </c>
    </row>
    <row r="1408" spans="1:136" x14ac:dyDescent="0.3">
      <c r="A1408" t="s">
        <v>391</v>
      </c>
      <c r="B1408">
        <v>140</v>
      </c>
      <c r="C1408" t="s">
        <v>3660</v>
      </c>
      <c r="D1408">
        <v>34025812000</v>
      </c>
      <c r="E1408" t="s">
        <v>3661</v>
      </c>
      <c r="F1408" t="s">
        <v>241</v>
      </c>
      <c r="G1408" t="s">
        <v>3662</v>
      </c>
      <c r="H1408">
        <v>2330</v>
      </c>
      <c r="I1408">
        <v>2290</v>
      </c>
      <c r="J1408">
        <v>2280</v>
      </c>
      <c r="K1408">
        <v>155</v>
      </c>
      <c r="L1408">
        <v>105</v>
      </c>
      <c r="M1408">
        <v>0</v>
      </c>
      <c r="N1408">
        <v>50</v>
      </c>
      <c r="O1408">
        <v>125</v>
      </c>
      <c r="P1408">
        <v>95</v>
      </c>
      <c r="Q1408">
        <v>0</v>
      </c>
      <c r="R1408">
        <v>25</v>
      </c>
      <c r="S1408">
        <v>75</v>
      </c>
      <c r="T1408">
        <v>50</v>
      </c>
      <c r="U1408">
        <v>0</v>
      </c>
      <c r="V1408">
        <v>25</v>
      </c>
      <c r="W1408">
        <v>120</v>
      </c>
      <c r="X1408">
        <v>110</v>
      </c>
      <c r="Y1408">
        <v>0</v>
      </c>
      <c r="Z1408">
        <v>10</v>
      </c>
      <c r="AA1408">
        <v>1810</v>
      </c>
      <c r="AB1408">
        <v>1575</v>
      </c>
      <c r="AC1408">
        <v>45</v>
      </c>
      <c r="AD1408">
        <v>195</v>
      </c>
      <c r="AE1408">
        <v>10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10</v>
      </c>
      <c r="AS1408">
        <v>10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40</v>
      </c>
      <c r="BV1408">
        <v>40</v>
      </c>
      <c r="BW1408">
        <v>0</v>
      </c>
      <c r="BX1408">
        <v>0</v>
      </c>
      <c r="BY1408">
        <v>0</v>
      </c>
      <c r="BZ1408">
        <v>0</v>
      </c>
      <c r="CA1408">
        <v>10</v>
      </c>
      <c r="CB1408">
        <v>10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30</v>
      </c>
      <c r="CN1408">
        <v>15</v>
      </c>
      <c r="CO1408">
        <v>0</v>
      </c>
      <c r="CP1408">
        <v>15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</row>
    <row r="1409" spans="1:136" x14ac:dyDescent="0.3">
      <c r="A1409" t="s">
        <v>391</v>
      </c>
      <c r="B1409">
        <v>140</v>
      </c>
      <c r="C1409" t="s">
        <v>3663</v>
      </c>
      <c r="D1409">
        <v>34025812100</v>
      </c>
      <c r="E1409" t="s">
        <v>3664</v>
      </c>
      <c r="F1409" t="s">
        <v>241</v>
      </c>
      <c r="G1409" t="s">
        <v>3665</v>
      </c>
      <c r="H1409">
        <v>695</v>
      </c>
      <c r="I1409">
        <v>535</v>
      </c>
      <c r="J1409">
        <v>530</v>
      </c>
      <c r="K1409">
        <v>30</v>
      </c>
      <c r="L1409">
        <v>15</v>
      </c>
      <c r="M1409">
        <v>0</v>
      </c>
      <c r="N1409">
        <v>15</v>
      </c>
      <c r="O1409">
        <v>25</v>
      </c>
      <c r="P1409">
        <v>15</v>
      </c>
      <c r="Q1409">
        <v>0</v>
      </c>
      <c r="R1409">
        <v>10</v>
      </c>
      <c r="S1409">
        <v>35</v>
      </c>
      <c r="T1409">
        <v>20</v>
      </c>
      <c r="U1409">
        <v>0</v>
      </c>
      <c r="V1409">
        <v>15</v>
      </c>
      <c r="W1409">
        <v>20</v>
      </c>
      <c r="X1409">
        <v>10</v>
      </c>
      <c r="Y1409">
        <v>4</v>
      </c>
      <c r="Z1409">
        <v>4</v>
      </c>
      <c r="AA1409">
        <v>425</v>
      </c>
      <c r="AB1409">
        <v>345</v>
      </c>
      <c r="AC1409">
        <v>20</v>
      </c>
      <c r="AD1409">
        <v>55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4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4</v>
      </c>
      <c r="BJ1409">
        <v>0</v>
      </c>
      <c r="BK1409">
        <v>4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160</v>
      </c>
      <c r="BV1409">
        <v>160</v>
      </c>
      <c r="BW1409">
        <v>25</v>
      </c>
      <c r="BX1409">
        <v>15</v>
      </c>
      <c r="BY1409">
        <v>0</v>
      </c>
      <c r="BZ1409">
        <v>10</v>
      </c>
      <c r="CA1409">
        <v>15</v>
      </c>
      <c r="CB1409">
        <v>10</v>
      </c>
      <c r="CC1409">
        <v>0</v>
      </c>
      <c r="CD1409">
        <v>4</v>
      </c>
      <c r="CE1409">
        <v>50</v>
      </c>
      <c r="CF1409">
        <v>20</v>
      </c>
      <c r="CG1409">
        <v>0</v>
      </c>
      <c r="CH1409">
        <v>30</v>
      </c>
      <c r="CI1409">
        <v>10</v>
      </c>
      <c r="CJ1409">
        <v>0</v>
      </c>
      <c r="CK1409">
        <v>0</v>
      </c>
      <c r="CL1409">
        <v>10</v>
      </c>
      <c r="CM1409">
        <v>65</v>
      </c>
      <c r="CN1409">
        <v>35</v>
      </c>
      <c r="CO1409">
        <v>0</v>
      </c>
      <c r="CP1409">
        <v>25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</row>
    <row r="1410" spans="1:136" x14ac:dyDescent="0.3">
      <c r="A1410" t="s">
        <v>391</v>
      </c>
      <c r="B1410">
        <v>140</v>
      </c>
      <c r="C1410" t="s">
        <v>3666</v>
      </c>
      <c r="D1410">
        <v>34025812200</v>
      </c>
      <c r="E1410" t="s">
        <v>3667</v>
      </c>
      <c r="F1410" t="s">
        <v>241</v>
      </c>
      <c r="G1410" t="s">
        <v>3668</v>
      </c>
      <c r="H1410">
        <v>725</v>
      </c>
      <c r="I1410">
        <v>460</v>
      </c>
      <c r="J1410">
        <v>460</v>
      </c>
      <c r="K1410">
        <v>55</v>
      </c>
      <c r="L1410">
        <v>15</v>
      </c>
      <c r="M1410">
        <v>0</v>
      </c>
      <c r="N1410">
        <v>45</v>
      </c>
      <c r="O1410">
        <v>30</v>
      </c>
      <c r="P1410">
        <v>4</v>
      </c>
      <c r="Q1410">
        <v>0</v>
      </c>
      <c r="R1410">
        <v>25</v>
      </c>
      <c r="S1410">
        <v>25</v>
      </c>
      <c r="T1410">
        <v>15</v>
      </c>
      <c r="U1410">
        <v>0</v>
      </c>
      <c r="V1410">
        <v>10</v>
      </c>
      <c r="W1410">
        <v>50</v>
      </c>
      <c r="X1410">
        <v>20</v>
      </c>
      <c r="Y1410">
        <v>0</v>
      </c>
      <c r="Z1410">
        <v>30</v>
      </c>
      <c r="AA1410">
        <v>300</v>
      </c>
      <c r="AB1410">
        <v>195</v>
      </c>
      <c r="AC1410">
        <v>0</v>
      </c>
      <c r="AD1410">
        <v>105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260</v>
      </c>
      <c r="BV1410">
        <v>255</v>
      </c>
      <c r="BW1410">
        <v>40</v>
      </c>
      <c r="BX1410">
        <v>15</v>
      </c>
      <c r="BY1410">
        <v>0</v>
      </c>
      <c r="BZ1410">
        <v>20</v>
      </c>
      <c r="CA1410">
        <v>70</v>
      </c>
      <c r="CB1410">
        <v>30</v>
      </c>
      <c r="CC1410">
        <v>0</v>
      </c>
      <c r="CD1410">
        <v>35</v>
      </c>
      <c r="CE1410">
        <v>10</v>
      </c>
      <c r="CF1410">
        <v>0</v>
      </c>
      <c r="CG1410">
        <v>0</v>
      </c>
      <c r="CH1410">
        <v>10</v>
      </c>
      <c r="CI1410">
        <v>30</v>
      </c>
      <c r="CJ1410">
        <v>4</v>
      </c>
      <c r="CK1410">
        <v>0</v>
      </c>
      <c r="CL1410">
        <v>25</v>
      </c>
      <c r="CM1410">
        <v>110</v>
      </c>
      <c r="CN1410">
        <v>25</v>
      </c>
      <c r="CO1410">
        <v>0</v>
      </c>
      <c r="CP1410">
        <v>85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10</v>
      </c>
      <c r="DM1410">
        <v>10</v>
      </c>
      <c r="DN1410">
        <v>0</v>
      </c>
      <c r="DO1410">
        <v>0</v>
      </c>
      <c r="DP1410">
        <v>10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</row>
    <row r="1411" spans="1:136" x14ac:dyDescent="0.3">
      <c r="A1411" t="s">
        <v>391</v>
      </c>
      <c r="B1411">
        <v>140</v>
      </c>
      <c r="C1411" t="s">
        <v>3669</v>
      </c>
      <c r="D1411">
        <v>34025812300</v>
      </c>
      <c r="E1411" t="s">
        <v>3670</v>
      </c>
      <c r="F1411" t="s">
        <v>241</v>
      </c>
      <c r="G1411" t="s">
        <v>3671</v>
      </c>
      <c r="H1411">
        <v>1510</v>
      </c>
      <c r="I1411">
        <v>1050</v>
      </c>
      <c r="J1411">
        <v>1045</v>
      </c>
      <c r="K1411">
        <v>45</v>
      </c>
      <c r="L1411">
        <v>25</v>
      </c>
      <c r="M1411">
        <v>0</v>
      </c>
      <c r="N1411">
        <v>20</v>
      </c>
      <c r="O1411">
        <v>140</v>
      </c>
      <c r="P1411">
        <v>50</v>
      </c>
      <c r="Q1411">
        <v>0</v>
      </c>
      <c r="R1411">
        <v>90</v>
      </c>
      <c r="S1411">
        <v>45</v>
      </c>
      <c r="T1411">
        <v>30</v>
      </c>
      <c r="U1411">
        <v>0</v>
      </c>
      <c r="V1411">
        <v>15</v>
      </c>
      <c r="W1411">
        <v>110</v>
      </c>
      <c r="X1411">
        <v>100</v>
      </c>
      <c r="Y1411">
        <v>0</v>
      </c>
      <c r="Z1411">
        <v>10</v>
      </c>
      <c r="AA1411">
        <v>705</v>
      </c>
      <c r="AB1411">
        <v>525</v>
      </c>
      <c r="AC1411">
        <v>30</v>
      </c>
      <c r="AD1411">
        <v>150</v>
      </c>
      <c r="AE1411">
        <v>4</v>
      </c>
      <c r="AF1411">
        <v>0</v>
      </c>
      <c r="AG1411">
        <v>0</v>
      </c>
      <c r="AH1411">
        <v>0</v>
      </c>
      <c r="AI1411">
        <v>0</v>
      </c>
      <c r="AJ1411">
        <v>4</v>
      </c>
      <c r="AK1411">
        <v>0</v>
      </c>
      <c r="AL1411">
        <v>4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460</v>
      </c>
      <c r="BV1411">
        <v>435</v>
      </c>
      <c r="BW1411">
        <v>165</v>
      </c>
      <c r="BX1411">
        <v>30</v>
      </c>
      <c r="BY1411">
        <v>0</v>
      </c>
      <c r="BZ1411">
        <v>135</v>
      </c>
      <c r="CA1411">
        <v>35</v>
      </c>
      <c r="CB1411">
        <v>10</v>
      </c>
      <c r="CC1411">
        <v>0</v>
      </c>
      <c r="CD1411">
        <v>25</v>
      </c>
      <c r="CE1411">
        <v>70</v>
      </c>
      <c r="CF1411">
        <v>10</v>
      </c>
      <c r="CG1411">
        <v>0</v>
      </c>
      <c r="CH1411">
        <v>60</v>
      </c>
      <c r="CI1411">
        <v>35</v>
      </c>
      <c r="CJ1411">
        <v>10</v>
      </c>
      <c r="CK1411">
        <v>0</v>
      </c>
      <c r="CL1411">
        <v>25</v>
      </c>
      <c r="CM1411">
        <v>125</v>
      </c>
      <c r="CN1411">
        <v>75</v>
      </c>
      <c r="CO1411">
        <v>0</v>
      </c>
      <c r="CP1411">
        <v>50</v>
      </c>
      <c r="CQ1411">
        <v>25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25</v>
      </c>
      <c r="DI1411">
        <v>25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</row>
    <row r="1412" spans="1:136" x14ac:dyDescent="0.3">
      <c r="A1412" t="s">
        <v>391</v>
      </c>
      <c r="B1412">
        <v>140</v>
      </c>
      <c r="C1412" t="s">
        <v>3672</v>
      </c>
      <c r="D1412">
        <v>34025812400</v>
      </c>
      <c r="E1412" t="s">
        <v>3673</v>
      </c>
      <c r="F1412" t="s">
        <v>241</v>
      </c>
      <c r="G1412" t="s">
        <v>3674</v>
      </c>
      <c r="H1412">
        <v>1915</v>
      </c>
      <c r="I1412">
        <v>1535</v>
      </c>
      <c r="J1412">
        <v>1530</v>
      </c>
      <c r="K1412">
        <v>100</v>
      </c>
      <c r="L1412">
        <v>15</v>
      </c>
      <c r="M1412">
        <v>0</v>
      </c>
      <c r="N1412">
        <v>90</v>
      </c>
      <c r="O1412">
        <v>90</v>
      </c>
      <c r="P1412">
        <v>35</v>
      </c>
      <c r="Q1412">
        <v>0</v>
      </c>
      <c r="R1412">
        <v>55</v>
      </c>
      <c r="S1412">
        <v>195</v>
      </c>
      <c r="T1412">
        <v>140</v>
      </c>
      <c r="U1412">
        <v>0</v>
      </c>
      <c r="V1412">
        <v>55</v>
      </c>
      <c r="W1412">
        <v>135</v>
      </c>
      <c r="X1412">
        <v>75</v>
      </c>
      <c r="Y1412">
        <v>0</v>
      </c>
      <c r="Z1412">
        <v>60</v>
      </c>
      <c r="AA1412">
        <v>1010</v>
      </c>
      <c r="AB1412">
        <v>835</v>
      </c>
      <c r="AC1412">
        <v>4</v>
      </c>
      <c r="AD1412">
        <v>170</v>
      </c>
      <c r="AE1412">
        <v>4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4</v>
      </c>
      <c r="AW1412">
        <v>4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380</v>
      </c>
      <c r="BV1412">
        <v>370</v>
      </c>
      <c r="BW1412">
        <v>85</v>
      </c>
      <c r="BX1412">
        <v>30</v>
      </c>
      <c r="BY1412">
        <v>0</v>
      </c>
      <c r="BZ1412">
        <v>50</v>
      </c>
      <c r="CA1412">
        <v>90</v>
      </c>
      <c r="CB1412">
        <v>35</v>
      </c>
      <c r="CC1412">
        <v>0</v>
      </c>
      <c r="CD1412">
        <v>55</v>
      </c>
      <c r="CE1412">
        <v>35</v>
      </c>
      <c r="CF1412">
        <v>10</v>
      </c>
      <c r="CG1412">
        <v>4</v>
      </c>
      <c r="CH1412">
        <v>25</v>
      </c>
      <c r="CI1412">
        <v>45</v>
      </c>
      <c r="CJ1412">
        <v>15</v>
      </c>
      <c r="CK1412">
        <v>10</v>
      </c>
      <c r="CL1412">
        <v>15</v>
      </c>
      <c r="CM1412">
        <v>120</v>
      </c>
      <c r="CN1412">
        <v>85</v>
      </c>
      <c r="CO1412">
        <v>4</v>
      </c>
      <c r="CP1412">
        <v>30</v>
      </c>
      <c r="CQ1412">
        <v>10</v>
      </c>
      <c r="CR1412">
        <v>0</v>
      </c>
      <c r="CS1412">
        <v>0</v>
      </c>
      <c r="CT1412">
        <v>0</v>
      </c>
      <c r="CU1412">
        <v>0</v>
      </c>
      <c r="CV1412">
        <v>10</v>
      </c>
      <c r="CW1412">
        <v>10</v>
      </c>
      <c r="CX1412">
        <v>0</v>
      </c>
      <c r="CY1412">
        <v>0</v>
      </c>
      <c r="CZ1412">
        <v>4</v>
      </c>
      <c r="DA1412">
        <v>4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</row>
    <row r="1413" spans="1:136" x14ac:dyDescent="0.3">
      <c r="A1413" t="s">
        <v>391</v>
      </c>
      <c r="B1413">
        <v>140</v>
      </c>
      <c r="C1413" t="s">
        <v>3675</v>
      </c>
      <c r="D1413">
        <v>34025812501</v>
      </c>
      <c r="E1413" t="s">
        <v>3676</v>
      </c>
      <c r="F1413" t="s">
        <v>241</v>
      </c>
      <c r="G1413" t="s">
        <v>3677</v>
      </c>
      <c r="H1413">
        <v>935</v>
      </c>
      <c r="I1413">
        <v>710</v>
      </c>
      <c r="J1413">
        <v>705</v>
      </c>
      <c r="K1413">
        <v>35</v>
      </c>
      <c r="L1413">
        <v>10</v>
      </c>
      <c r="M1413">
        <v>4</v>
      </c>
      <c r="N1413">
        <v>15</v>
      </c>
      <c r="O1413">
        <v>50</v>
      </c>
      <c r="P1413">
        <v>20</v>
      </c>
      <c r="Q1413">
        <v>0</v>
      </c>
      <c r="R1413">
        <v>30</v>
      </c>
      <c r="S1413">
        <v>40</v>
      </c>
      <c r="T1413">
        <v>20</v>
      </c>
      <c r="U1413">
        <v>0</v>
      </c>
      <c r="V1413">
        <v>20</v>
      </c>
      <c r="W1413">
        <v>65</v>
      </c>
      <c r="X1413">
        <v>50</v>
      </c>
      <c r="Y1413">
        <v>0</v>
      </c>
      <c r="Z1413">
        <v>15</v>
      </c>
      <c r="AA1413">
        <v>515</v>
      </c>
      <c r="AB1413">
        <v>390</v>
      </c>
      <c r="AC1413">
        <v>10</v>
      </c>
      <c r="AD1413">
        <v>115</v>
      </c>
      <c r="AE1413">
        <v>4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4</v>
      </c>
      <c r="AW1413">
        <v>0</v>
      </c>
      <c r="AX1413">
        <v>4</v>
      </c>
      <c r="AY1413">
        <v>0</v>
      </c>
      <c r="AZ1413">
        <v>4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4</v>
      </c>
      <c r="BR1413">
        <v>4</v>
      </c>
      <c r="BS1413">
        <v>0</v>
      </c>
      <c r="BT1413">
        <v>0</v>
      </c>
      <c r="BU1413">
        <v>230</v>
      </c>
      <c r="BV1413">
        <v>225</v>
      </c>
      <c r="BW1413">
        <v>50</v>
      </c>
      <c r="BX1413">
        <v>20</v>
      </c>
      <c r="BY1413">
        <v>0</v>
      </c>
      <c r="BZ1413">
        <v>30</v>
      </c>
      <c r="CA1413">
        <v>30</v>
      </c>
      <c r="CB1413">
        <v>10</v>
      </c>
      <c r="CC1413">
        <v>0</v>
      </c>
      <c r="CD1413">
        <v>20</v>
      </c>
      <c r="CE1413">
        <v>55</v>
      </c>
      <c r="CF1413">
        <v>20</v>
      </c>
      <c r="CG1413">
        <v>0</v>
      </c>
      <c r="CH1413">
        <v>35</v>
      </c>
      <c r="CI1413">
        <v>20</v>
      </c>
      <c r="CJ1413">
        <v>10</v>
      </c>
      <c r="CK1413">
        <v>0</v>
      </c>
      <c r="CL1413">
        <v>10</v>
      </c>
      <c r="CM1413">
        <v>65</v>
      </c>
      <c r="CN1413">
        <v>20</v>
      </c>
      <c r="CO1413">
        <v>0</v>
      </c>
      <c r="CP1413">
        <v>45</v>
      </c>
      <c r="CQ1413">
        <v>4</v>
      </c>
      <c r="CR1413">
        <v>0</v>
      </c>
      <c r="CS1413">
        <v>0</v>
      </c>
      <c r="CT1413">
        <v>0</v>
      </c>
      <c r="CU1413">
        <v>0</v>
      </c>
      <c r="CV1413">
        <v>4</v>
      </c>
      <c r="CW1413">
        <v>4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</row>
    <row r="1414" spans="1:136" x14ac:dyDescent="0.3">
      <c r="A1414" t="s">
        <v>391</v>
      </c>
      <c r="B1414">
        <v>140</v>
      </c>
      <c r="C1414" t="s">
        <v>3678</v>
      </c>
      <c r="D1414">
        <v>34025812502</v>
      </c>
      <c r="E1414" t="s">
        <v>3679</v>
      </c>
      <c r="F1414" t="s">
        <v>241</v>
      </c>
      <c r="G1414" t="s">
        <v>3680</v>
      </c>
      <c r="H1414">
        <v>1975</v>
      </c>
      <c r="I1414">
        <v>1925</v>
      </c>
      <c r="J1414">
        <v>1925</v>
      </c>
      <c r="K1414">
        <v>160</v>
      </c>
      <c r="L1414">
        <v>90</v>
      </c>
      <c r="M1414">
        <v>0</v>
      </c>
      <c r="N1414">
        <v>70</v>
      </c>
      <c r="O1414">
        <v>30</v>
      </c>
      <c r="P1414">
        <v>20</v>
      </c>
      <c r="Q1414">
        <v>0</v>
      </c>
      <c r="R1414">
        <v>10</v>
      </c>
      <c r="S1414">
        <v>95</v>
      </c>
      <c r="T1414">
        <v>85</v>
      </c>
      <c r="U1414">
        <v>0</v>
      </c>
      <c r="V1414">
        <v>10</v>
      </c>
      <c r="W1414">
        <v>90</v>
      </c>
      <c r="X1414">
        <v>80</v>
      </c>
      <c r="Y1414">
        <v>0</v>
      </c>
      <c r="Z1414">
        <v>10</v>
      </c>
      <c r="AA1414">
        <v>1550</v>
      </c>
      <c r="AB1414">
        <v>1285</v>
      </c>
      <c r="AC1414">
        <v>90</v>
      </c>
      <c r="AD1414">
        <v>170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50</v>
      </c>
      <c r="BV1414">
        <v>50</v>
      </c>
      <c r="BW1414">
        <v>20</v>
      </c>
      <c r="BX1414">
        <v>20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30</v>
      </c>
      <c r="CJ1414">
        <v>15</v>
      </c>
      <c r="CK1414">
        <v>0</v>
      </c>
      <c r="CL1414">
        <v>15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</row>
    <row r="1415" spans="1:136" x14ac:dyDescent="0.3">
      <c r="A1415" t="s">
        <v>391</v>
      </c>
      <c r="B1415">
        <v>140</v>
      </c>
      <c r="C1415" t="s">
        <v>3681</v>
      </c>
      <c r="D1415">
        <v>34027040101</v>
      </c>
      <c r="E1415" t="s">
        <v>3682</v>
      </c>
      <c r="F1415" t="s">
        <v>3683</v>
      </c>
      <c r="G1415" t="s">
        <v>3684</v>
      </c>
      <c r="H1415">
        <v>1650</v>
      </c>
      <c r="I1415">
        <v>1510</v>
      </c>
      <c r="J1415">
        <v>1510</v>
      </c>
      <c r="K1415">
        <v>35</v>
      </c>
      <c r="L1415">
        <v>20</v>
      </c>
      <c r="M1415">
        <v>0</v>
      </c>
      <c r="N1415">
        <v>15</v>
      </c>
      <c r="O1415">
        <v>50</v>
      </c>
      <c r="P1415">
        <v>25</v>
      </c>
      <c r="Q1415">
        <v>0</v>
      </c>
      <c r="R1415">
        <v>25</v>
      </c>
      <c r="S1415">
        <v>160</v>
      </c>
      <c r="T1415">
        <v>140</v>
      </c>
      <c r="U1415">
        <v>0</v>
      </c>
      <c r="V1415">
        <v>20</v>
      </c>
      <c r="W1415">
        <v>125</v>
      </c>
      <c r="X1415">
        <v>115</v>
      </c>
      <c r="Y1415">
        <v>0</v>
      </c>
      <c r="Z1415">
        <v>10</v>
      </c>
      <c r="AA1415">
        <v>1140</v>
      </c>
      <c r="AB1415">
        <v>1040</v>
      </c>
      <c r="AC1415">
        <v>20</v>
      </c>
      <c r="AD1415">
        <v>85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140</v>
      </c>
      <c r="BV1415">
        <v>140</v>
      </c>
      <c r="BW1415">
        <v>30</v>
      </c>
      <c r="BX1415">
        <v>4</v>
      </c>
      <c r="BY1415">
        <v>0</v>
      </c>
      <c r="BZ1415">
        <v>30</v>
      </c>
      <c r="CA1415">
        <v>20</v>
      </c>
      <c r="CB1415">
        <v>15</v>
      </c>
      <c r="CC1415">
        <v>0</v>
      </c>
      <c r="CD1415">
        <v>4</v>
      </c>
      <c r="CE1415">
        <v>55</v>
      </c>
      <c r="CF1415">
        <v>55</v>
      </c>
      <c r="CG1415">
        <v>0</v>
      </c>
      <c r="CH1415">
        <v>0</v>
      </c>
      <c r="CI1415">
        <v>4</v>
      </c>
      <c r="CJ1415">
        <v>0</v>
      </c>
      <c r="CK1415">
        <v>0</v>
      </c>
      <c r="CL1415">
        <v>4</v>
      </c>
      <c r="CM1415">
        <v>30</v>
      </c>
      <c r="CN1415">
        <v>4</v>
      </c>
      <c r="CO1415">
        <v>0</v>
      </c>
      <c r="CP1415">
        <v>30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</row>
    <row r="1416" spans="1:136" x14ac:dyDescent="0.3">
      <c r="A1416" t="s">
        <v>391</v>
      </c>
      <c r="B1416">
        <v>140</v>
      </c>
      <c r="C1416" t="s">
        <v>3685</v>
      </c>
      <c r="D1416">
        <v>34027040102</v>
      </c>
      <c r="E1416" t="s">
        <v>3686</v>
      </c>
      <c r="F1416" t="s">
        <v>3683</v>
      </c>
      <c r="G1416" t="s">
        <v>3684</v>
      </c>
      <c r="H1416">
        <v>1450</v>
      </c>
      <c r="I1416">
        <v>985</v>
      </c>
      <c r="J1416">
        <v>975</v>
      </c>
      <c r="K1416">
        <v>15</v>
      </c>
      <c r="L1416">
        <v>0</v>
      </c>
      <c r="M1416">
        <v>0</v>
      </c>
      <c r="N1416">
        <v>15</v>
      </c>
      <c r="O1416">
        <v>45</v>
      </c>
      <c r="P1416">
        <v>40</v>
      </c>
      <c r="Q1416">
        <v>0</v>
      </c>
      <c r="R1416">
        <v>10</v>
      </c>
      <c r="S1416">
        <v>115</v>
      </c>
      <c r="T1416">
        <v>105</v>
      </c>
      <c r="U1416">
        <v>0</v>
      </c>
      <c r="V1416">
        <v>10</v>
      </c>
      <c r="W1416">
        <v>60</v>
      </c>
      <c r="X1416">
        <v>60</v>
      </c>
      <c r="Y1416">
        <v>0</v>
      </c>
      <c r="Z1416">
        <v>0</v>
      </c>
      <c r="AA1416">
        <v>740</v>
      </c>
      <c r="AB1416">
        <v>645</v>
      </c>
      <c r="AC1416">
        <v>20</v>
      </c>
      <c r="AD1416">
        <v>75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10</v>
      </c>
      <c r="BA1416">
        <v>0</v>
      </c>
      <c r="BB1416">
        <v>0</v>
      </c>
      <c r="BC1416">
        <v>0</v>
      </c>
      <c r="BD1416">
        <v>0</v>
      </c>
      <c r="BE1416">
        <v>4</v>
      </c>
      <c r="BF1416">
        <v>4</v>
      </c>
      <c r="BG1416">
        <v>0</v>
      </c>
      <c r="BH1416">
        <v>0</v>
      </c>
      <c r="BI1416">
        <v>10</v>
      </c>
      <c r="BJ1416">
        <v>10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465</v>
      </c>
      <c r="BV1416">
        <v>445</v>
      </c>
      <c r="BW1416">
        <v>30</v>
      </c>
      <c r="BX1416">
        <v>0</v>
      </c>
      <c r="BY1416">
        <v>0</v>
      </c>
      <c r="BZ1416">
        <v>30</v>
      </c>
      <c r="CA1416">
        <v>25</v>
      </c>
      <c r="CB1416">
        <v>25</v>
      </c>
      <c r="CC1416">
        <v>0</v>
      </c>
      <c r="CD1416">
        <v>0</v>
      </c>
      <c r="CE1416">
        <v>70</v>
      </c>
      <c r="CF1416">
        <v>15</v>
      </c>
      <c r="CG1416">
        <v>4</v>
      </c>
      <c r="CH1416">
        <v>45</v>
      </c>
      <c r="CI1416">
        <v>100</v>
      </c>
      <c r="CJ1416">
        <v>65</v>
      </c>
      <c r="CK1416">
        <v>0</v>
      </c>
      <c r="CL1416">
        <v>35</v>
      </c>
      <c r="CM1416">
        <v>220</v>
      </c>
      <c r="CN1416">
        <v>155</v>
      </c>
      <c r="CO1416">
        <v>10</v>
      </c>
      <c r="CP1416">
        <v>55</v>
      </c>
      <c r="CQ1416">
        <v>4</v>
      </c>
      <c r="CR1416">
        <v>0</v>
      </c>
      <c r="CS1416">
        <v>0</v>
      </c>
      <c r="CT1416">
        <v>0</v>
      </c>
      <c r="CU1416">
        <v>0</v>
      </c>
      <c r="CV1416">
        <v>4</v>
      </c>
      <c r="CW1416">
        <v>0</v>
      </c>
      <c r="CX1416">
        <v>4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15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15</v>
      </c>
      <c r="DV1416">
        <v>15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</row>
    <row r="1417" spans="1:136" x14ac:dyDescent="0.3">
      <c r="A1417" t="s">
        <v>391</v>
      </c>
      <c r="B1417">
        <v>140</v>
      </c>
      <c r="C1417" t="s">
        <v>3687</v>
      </c>
      <c r="D1417">
        <v>34027040200</v>
      </c>
      <c r="E1417" t="s">
        <v>3688</v>
      </c>
      <c r="F1417" t="s">
        <v>3683</v>
      </c>
      <c r="G1417" t="s">
        <v>3689</v>
      </c>
      <c r="H1417">
        <v>2330</v>
      </c>
      <c r="I1417">
        <v>1960</v>
      </c>
      <c r="J1417">
        <v>1960</v>
      </c>
      <c r="K1417">
        <v>30</v>
      </c>
      <c r="L1417">
        <v>0</v>
      </c>
      <c r="M1417">
        <v>0</v>
      </c>
      <c r="N1417">
        <v>30</v>
      </c>
      <c r="O1417">
        <v>195</v>
      </c>
      <c r="P1417">
        <v>110</v>
      </c>
      <c r="Q1417">
        <v>0</v>
      </c>
      <c r="R1417">
        <v>85</v>
      </c>
      <c r="S1417">
        <v>235</v>
      </c>
      <c r="T1417">
        <v>115</v>
      </c>
      <c r="U1417">
        <v>0</v>
      </c>
      <c r="V1417">
        <v>120</v>
      </c>
      <c r="W1417">
        <v>260</v>
      </c>
      <c r="X1417">
        <v>180</v>
      </c>
      <c r="Y1417">
        <v>0</v>
      </c>
      <c r="Z1417">
        <v>80</v>
      </c>
      <c r="AA1417">
        <v>1235</v>
      </c>
      <c r="AB1417">
        <v>825</v>
      </c>
      <c r="AC1417">
        <v>25</v>
      </c>
      <c r="AD1417">
        <v>390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370</v>
      </c>
      <c r="BV1417">
        <v>330</v>
      </c>
      <c r="BW1417">
        <v>50</v>
      </c>
      <c r="BX1417">
        <v>50</v>
      </c>
      <c r="BY1417">
        <v>0</v>
      </c>
      <c r="BZ1417">
        <v>0</v>
      </c>
      <c r="CA1417">
        <v>45</v>
      </c>
      <c r="CB1417">
        <v>45</v>
      </c>
      <c r="CC1417">
        <v>0</v>
      </c>
      <c r="CD1417">
        <v>0</v>
      </c>
      <c r="CE1417">
        <v>75</v>
      </c>
      <c r="CF1417">
        <v>60</v>
      </c>
      <c r="CG1417">
        <v>0</v>
      </c>
      <c r="CH1417">
        <v>15</v>
      </c>
      <c r="CI1417">
        <v>20</v>
      </c>
      <c r="CJ1417">
        <v>20</v>
      </c>
      <c r="CK1417">
        <v>0</v>
      </c>
      <c r="CL1417">
        <v>0</v>
      </c>
      <c r="CM1417">
        <v>140</v>
      </c>
      <c r="CN1417">
        <v>125</v>
      </c>
      <c r="CO1417">
        <v>0</v>
      </c>
      <c r="CP1417">
        <v>15</v>
      </c>
      <c r="CQ1417">
        <v>30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15</v>
      </c>
      <c r="DA1417">
        <v>15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15</v>
      </c>
      <c r="DI1417">
        <v>15</v>
      </c>
      <c r="DJ1417">
        <v>0</v>
      </c>
      <c r="DK1417">
        <v>0</v>
      </c>
      <c r="DL1417">
        <v>15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15</v>
      </c>
      <c r="ED1417">
        <v>15</v>
      </c>
      <c r="EE1417">
        <v>0</v>
      </c>
      <c r="EF1417">
        <v>0</v>
      </c>
    </row>
    <row r="1418" spans="1:136" x14ac:dyDescent="0.3">
      <c r="A1418" t="s">
        <v>391</v>
      </c>
      <c r="B1418">
        <v>140</v>
      </c>
      <c r="C1418" t="s">
        <v>3690</v>
      </c>
      <c r="D1418">
        <v>34027040300</v>
      </c>
      <c r="E1418" t="s">
        <v>3691</v>
      </c>
      <c r="F1418" t="s">
        <v>3683</v>
      </c>
      <c r="G1418" t="s">
        <v>3689</v>
      </c>
      <c r="H1418">
        <v>2465</v>
      </c>
      <c r="I1418">
        <v>2050</v>
      </c>
      <c r="J1418">
        <v>2030</v>
      </c>
      <c r="K1418">
        <v>150</v>
      </c>
      <c r="L1418">
        <v>45</v>
      </c>
      <c r="M1418">
        <v>0</v>
      </c>
      <c r="N1418">
        <v>105</v>
      </c>
      <c r="O1418">
        <v>145</v>
      </c>
      <c r="P1418">
        <v>90</v>
      </c>
      <c r="Q1418">
        <v>0</v>
      </c>
      <c r="R1418">
        <v>55</v>
      </c>
      <c r="S1418">
        <v>90</v>
      </c>
      <c r="T1418">
        <v>75</v>
      </c>
      <c r="U1418">
        <v>0</v>
      </c>
      <c r="V1418">
        <v>15</v>
      </c>
      <c r="W1418">
        <v>210</v>
      </c>
      <c r="X1418">
        <v>160</v>
      </c>
      <c r="Y1418">
        <v>0</v>
      </c>
      <c r="Z1418">
        <v>50</v>
      </c>
      <c r="AA1418">
        <v>1435</v>
      </c>
      <c r="AB1418">
        <v>1260</v>
      </c>
      <c r="AC1418">
        <v>55</v>
      </c>
      <c r="AD1418">
        <v>120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20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20</v>
      </c>
      <c r="BR1418">
        <v>20</v>
      </c>
      <c r="BS1418">
        <v>0</v>
      </c>
      <c r="BT1418">
        <v>0</v>
      </c>
      <c r="BU1418">
        <v>415</v>
      </c>
      <c r="BV1418">
        <v>415</v>
      </c>
      <c r="BW1418">
        <v>140</v>
      </c>
      <c r="BX1418">
        <v>55</v>
      </c>
      <c r="BY1418">
        <v>0</v>
      </c>
      <c r="BZ1418">
        <v>85</v>
      </c>
      <c r="CA1418">
        <v>65</v>
      </c>
      <c r="CB1418">
        <v>15</v>
      </c>
      <c r="CC1418">
        <v>0</v>
      </c>
      <c r="CD1418">
        <v>50</v>
      </c>
      <c r="CE1418">
        <v>30</v>
      </c>
      <c r="CF1418">
        <v>30</v>
      </c>
      <c r="CG1418">
        <v>0</v>
      </c>
      <c r="CH1418">
        <v>0</v>
      </c>
      <c r="CI1418">
        <v>15</v>
      </c>
      <c r="CJ1418">
        <v>0</v>
      </c>
      <c r="CK1418">
        <v>0</v>
      </c>
      <c r="CL1418">
        <v>15</v>
      </c>
      <c r="CM1418">
        <v>170</v>
      </c>
      <c r="CN1418">
        <v>105</v>
      </c>
      <c r="CO1418">
        <v>0</v>
      </c>
      <c r="CP1418">
        <v>65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</row>
    <row r="1419" spans="1:136" x14ac:dyDescent="0.3">
      <c r="A1419" t="s">
        <v>391</v>
      </c>
      <c r="B1419">
        <v>140</v>
      </c>
      <c r="C1419" t="s">
        <v>3692</v>
      </c>
      <c r="D1419">
        <v>34027040400</v>
      </c>
      <c r="E1419" t="s">
        <v>3693</v>
      </c>
      <c r="F1419" t="s">
        <v>3683</v>
      </c>
      <c r="G1419" t="s">
        <v>3694</v>
      </c>
      <c r="H1419">
        <v>3785</v>
      </c>
      <c r="I1419">
        <v>2805</v>
      </c>
      <c r="J1419">
        <v>2790</v>
      </c>
      <c r="K1419">
        <v>95</v>
      </c>
      <c r="L1419">
        <v>0</v>
      </c>
      <c r="M1419">
        <v>0</v>
      </c>
      <c r="N1419">
        <v>95</v>
      </c>
      <c r="O1419">
        <v>270</v>
      </c>
      <c r="P1419">
        <v>35</v>
      </c>
      <c r="Q1419">
        <v>0</v>
      </c>
      <c r="R1419">
        <v>235</v>
      </c>
      <c r="S1419">
        <v>430</v>
      </c>
      <c r="T1419">
        <v>155</v>
      </c>
      <c r="U1419">
        <v>0</v>
      </c>
      <c r="V1419">
        <v>275</v>
      </c>
      <c r="W1419">
        <v>205</v>
      </c>
      <c r="X1419">
        <v>165</v>
      </c>
      <c r="Y1419">
        <v>0</v>
      </c>
      <c r="Z1419">
        <v>45</v>
      </c>
      <c r="AA1419">
        <v>1785</v>
      </c>
      <c r="AB1419">
        <v>1270</v>
      </c>
      <c r="AC1419">
        <v>65</v>
      </c>
      <c r="AD1419">
        <v>450</v>
      </c>
      <c r="AE1419">
        <v>15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15</v>
      </c>
      <c r="AS1419">
        <v>15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980</v>
      </c>
      <c r="BV1419">
        <v>980</v>
      </c>
      <c r="BW1419">
        <v>115</v>
      </c>
      <c r="BX1419">
        <v>10</v>
      </c>
      <c r="BY1419">
        <v>0</v>
      </c>
      <c r="BZ1419">
        <v>110</v>
      </c>
      <c r="CA1419">
        <v>190</v>
      </c>
      <c r="CB1419">
        <v>30</v>
      </c>
      <c r="CC1419">
        <v>0</v>
      </c>
      <c r="CD1419">
        <v>165</v>
      </c>
      <c r="CE1419">
        <v>300</v>
      </c>
      <c r="CF1419">
        <v>95</v>
      </c>
      <c r="CG1419">
        <v>0</v>
      </c>
      <c r="CH1419">
        <v>205</v>
      </c>
      <c r="CI1419">
        <v>40</v>
      </c>
      <c r="CJ1419">
        <v>0</v>
      </c>
      <c r="CK1419">
        <v>0</v>
      </c>
      <c r="CL1419">
        <v>40</v>
      </c>
      <c r="CM1419">
        <v>330</v>
      </c>
      <c r="CN1419">
        <v>110</v>
      </c>
      <c r="CO1419">
        <v>0</v>
      </c>
      <c r="CP1419">
        <v>220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</row>
    <row r="1420" spans="1:136" x14ac:dyDescent="0.3">
      <c r="A1420" t="s">
        <v>391</v>
      </c>
      <c r="B1420">
        <v>140</v>
      </c>
      <c r="C1420" t="s">
        <v>3695</v>
      </c>
      <c r="D1420">
        <v>34027040500</v>
      </c>
      <c r="E1420" t="s">
        <v>3696</v>
      </c>
      <c r="F1420" t="s">
        <v>3683</v>
      </c>
      <c r="G1420" t="s">
        <v>3697</v>
      </c>
      <c r="H1420">
        <v>1960</v>
      </c>
      <c r="I1420">
        <v>1430</v>
      </c>
      <c r="J1420">
        <v>1430</v>
      </c>
      <c r="K1420">
        <v>95</v>
      </c>
      <c r="L1420">
        <v>0</v>
      </c>
      <c r="M1420">
        <v>0</v>
      </c>
      <c r="N1420">
        <v>95</v>
      </c>
      <c r="O1420">
        <v>105</v>
      </c>
      <c r="P1420">
        <v>30</v>
      </c>
      <c r="Q1420">
        <v>0</v>
      </c>
      <c r="R1420">
        <v>75</v>
      </c>
      <c r="S1420">
        <v>210</v>
      </c>
      <c r="T1420">
        <v>75</v>
      </c>
      <c r="U1420">
        <v>0</v>
      </c>
      <c r="V1420">
        <v>140</v>
      </c>
      <c r="W1420">
        <v>155</v>
      </c>
      <c r="X1420">
        <v>80</v>
      </c>
      <c r="Y1420">
        <v>0</v>
      </c>
      <c r="Z1420">
        <v>75</v>
      </c>
      <c r="AA1420">
        <v>860</v>
      </c>
      <c r="AB1420">
        <v>645</v>
      </c>
      <c r="AC1420">
        <v>10</v>
      </c>
      <c r="AD1420">
        <v>210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525</v>
      </c>
      <c r="BV1420">
        <v>510</v>
      </c>
      <c r="BW1420">
        <v>30</v>
      </c>
      <c r="BX1420">
        <v>30</v>
      </c>
      <c r="BY1420">
        <v>0</v>
      </c>
      <c r="BZ1420">
        <v>0</v>
      </c>
      <c r="CA1420">
        <v>20</v>
      </c>
      <c r="CB1420">
        <v>10</v>
      </c>
      <c r="CC1420">
        <v>0</v>
      </c>
      <c r="CD1420">
        <v>10</v>
      </c>
      <c r="CE1420">
        <v>0</v>
      </c>
      <c r="CF1420">
        <v>0</v>
      </c>
      <c r="CG1420">
        <v>0</v>
      </c>
      <c r="CH1420">
        <v>0</v>
      </c>
      <c r="CI1420">
        <v>45</v>
      </c>
      <c r="CJ1420">
        <v>0</v>
      </c>
      <c r="CK1420">
        <v>0</v>
      </c>
      <c r="CL1420">
        <v>45</v>
      </c>
      <c r="CM1420">
        <v>415</v>
      </c>
      <c r="CN1420">
        <v>100</v>
      </c>
      <c r="CO1420">
        <v>0</v>
      </c>
      <c r="CP1420">
        <v>315</v>
      </c>
      <c r="CQ1420">
        <v>15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15</v>
      </c>
      <c r="DI1420">
        <v>15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</row>
    <row r="1421" spans="1:136" x14ac:dyDescent="0.3">
      <c r="A1421" t="s">
        <v>391</v>
      </c>
      <c r="B1421">
        <v>140</v>
      </c>
      <c r="C1421" t="s">
        <v>3698</v>
      </c>
      <c r="D1421">
        <v>34027040600</v>
      </c>
      <c r="E1421" t="s">
        <v>3699</v>
      </c>
      <c r="F1421" t="s">
        <v>3683</v>
      </c>
      <c r="G1421" t="s">
        <v>3697</v>
      </c>
      <c r="H1421">
        <v>1240</v>
      </c>
      <c r="I1421">
        <v>710</v>
      </c>
      <c r="J1421">
        <v>690</v>
      </c>
      <c r="K1421">
        <v>35</v>
      </c>
      <c r="L1421">
        <v>15</v>
      </c>
      <c r="M1421">
        <v>0</v>
      </c>
      <c r="N1421">
        <v>20</v>
      </c>
      <c r="O1421">
        <v>15</v>
      </c>
      <c r="P1421">
        <v>10</v>
      </c>
      <c r="Q1421">
        <v>0</v>
      </c>
      <c r="R1421">
        <v>4</v>
      </c>
      <c r="S1421">
        <v>75</v>
      </c>
      <c r="T1421">
        <v>40</v>
      </c>
      <c r="U1421">
        <v>10</v>
      </c>
      <c r="V1421">
        <v>25</v>
      </c>
      <c r="W1421">
        <v>40</v>
      </c>
      <c r="X1421">
        <v>25</v>
      </c>
      <c r="Y1421">
        <v>4</v>
      </c>
      <c r="Z1421">
        <v>10</v>
      </c>
      <c r="AA1421">
        <v>520</v>
      </c>
      <c r="AB1421">
        <v>450</v>
      </c>
      <c r="AC1421">
        <v>15</v>
      </c>
      <c r="AD1421">
        <v>60</v>
      </c>
      <c r="AE1421">
        <v>20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20</v>
      </c>
      <c r="AW1421">
        <v>0</v>
      </c>
      <c r="AX1421">
        <v>20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530</v>
      </c>
      <c r="BV1421">
        <v>510</v>
      </c>
      <c r="BW1421">
        <v>95</v>
      </c>
      <c r="BX1421">
        <v>0</v>
      </c>
      <c r="BY1421">
        <v>0</v>
      </c>
      <c r="BZ1421">
        <v>95</v>
      </c>
      <c r="CA1421">
        <v>135</v>
      </c>
      <c r="CB1421">
        <v>60</v>
      </c>
      <c r="CC1421">
        <v>0</v>
      </c>
      <c r="CD1421">
        <v>70</v>
      </c>
      <c r="CE1421">
        <v>145</v>
      </c>
      <c r="CF1421">
        <v>50</v>
      </c>
      <c r="CG1421">
        <v>4</v>
      </c>
      <c r="CH1421">
        <v>90</v>
      </c>
      <c r="CI1421">
        <v>15</v>
      </c>
      <c r="CJ1421">
        <v>4</v>
      </c>
      <c r="CK1421">
        <v>0</v>
      </c>
      <c r="CL1421">
        <v>10</v>
      </c>
      <c r="CM1421">
        <v>120</v>
      </c>
      <c r="CN1421">
        <v>15</v>
      </c>
      <c r="CO1421">
        <v>0</v>
      </c>
      <c r="CP1421">
        <v>105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25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25</v>
      </c>
      <c r="ED1421">
        <v>0</v>
      </c>
      <c r="EE1421">
        <v>0</v>
      </c>
      <c r="EF1421">
        <v>25</v>
      </c>
    </row>
    <row r="1422" spans="1:136" x14ac:dyDescent="0.3">
      <c r="A1422" t="s">
        <v>391</v>
      </c>
      <c r="B1422">
        <v>140</v>
      </c>
      <c r="C1422" t="s">
        <v>3700</v>
      </c>
      <c r="D1422">
        <v>34027040701</v>
      </c>
      <c r="E1422" t="s">
        <v>3701</v>
      </c>
      <c r="F1422" t="s">
        <v>3683</v>
      </c>
      <c r="G1422" t="s">
        <v>3702</v>
      </c>
      <c r="H1422">
        <v>1490</v>
      </c>
      <c r="I1422">
        <v>1165</v>
      </c>
      <c r="J1422">
        <v>1165</v>
      </c>
      <c r="K1422">
        <v>30</v>
      </c>
      <c r="L1422">
        <v>0</v>
      </c>
      <c r="M1422">
        <v>10</v>
      </c>
      <c r="N1422">
        <v>20</v>
      </c>
      <c r="O1422">
        <v>100</v>
      </c>
      <c r="P1422">
        <v>50</v>
      </c>
      <c r="Q1422">
        <v>0</v>
      </c>
      <c r="R1422">
        <v>50</v>
      </c>
      <c r="S1422">
        <v>100</v>
      </c>
      <c r="T1422">
        <v>100</v>
      </c>
      <c r="U1422">
        <v>0</v>
      </c>
      <c r="V1422">
        <v>0</v>
      </c>
      <c r="W1422">
        <v>65</v>
      </c>
      <c r="X1422">
        <v>40</v>
      </c>
      <c r="Y1422">
        <v>10</v>
      </c>
      <c r="Z1422">
        <v>15</v>
      </c>
      <c r="AA1422">
        <v>865</v>
      </c>
      <c r="AB1422">
        <v>655</v>
      </c>
      <c r="AC1422">
        <v>50</v>
      </c>
      <c r="AD1422">
        <v>165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330</v>
      </c>
      <c r="BV1422">
        <v>330</v>
      </c>
      <c r="BW1422">
        <v>25</v>
      </c>
      <c r="BX1422">
        <v>0</v>
      </c>
      <c r="BY1422">
        <v>0</v>
      </c>
      <c r="BZ1422">
        <v>25</v>
      </c>
      <c r="CA1422">
        <v>30</v>
      </c>
      <c r="CB1422">
        <v>4</v>
      </c>
      <c r="CC1422">
        <v>0</v>
      </c>
      <c r="CD1422">
        <v>30</v>
      </c>
      <c r="CE1422">
        <v>35</v>
      </c>
      <c r="CF1422">
        <v>25</v>
      </c>
      <c r="CG1422">
        <v>0</v>
      </c>
      <c r="CH1422">
        <v>10</v>
      </c>
      <c r="CI1422">
        <v>45</v>
      </c>
      <c r="CJ1422">
        <v>0</v>
      </c>
      <c r="CK1422">
        <v>0</v>
      </c>
      <c r="CL1422">
        <v>45</v>
      </c>
      <c r="CM1422">
        <v>190</v>
      </c>
      <c r="CN1422">
        <v>110</v>
      </c>
      <c r="CO1422">
        <v>0</v>
      </c>
      <c r="CP1422">
        <v>80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</row>
    <row r="1423" spans="1:136" x14ac:dyDescent="0.3">
      <c r="A1423" t="s">
        <v>391</v>
      </c>
      <c r="B1423">
        <v>140</v>
      </c>
      <c r="C1423" t="s">
        <v>3703</v>
      </c>
      <c r="D1423">
        <v>34027040702</v>
      </c>
      <c r="E1423" t="s">
        <v>3704</v>
      </c>
      <c r="F1423" t="s">
        <v>3683</v>
      </c>
      <c r="G1423" t="s">
        <v>3702</v>
      </c>
      <c r="H1423">
        <v>2080</v>
      </c>
      <c r="I1423">
        <v>1915</v>
      </c>
      <c r="J1423">
        <v>1915</v>
      </c>
      <c r="K1423">
        <v>105</v>
      </c>
      <c r="L1423">
        <v>50</v>
      </c>
      <c r="M1423">
        <v>0</v>
      </c>
      <c r="N1423">
        <v>55</v>
      </c>
      <c r="O1423">
        <v>130</v>
      </c>
      <c r="P1423">
        <v>75</v>
      </c>
      <c r="Q1423">
        <v>0</v>
      </c>
      <c r="R1423">
        <v>55</v>
      </c>
      <c r="S1423">
        <v>135</v>
      </c>
      <c r="T1423">
        <v>90</v>
      </c>
      <c r="U1423">
        <v>0</v>
      </c>
      <c r="V1423">
        <v>40</v>
      </c>
      <c r="W1423">
        <v>85</v>
      </c>
      <c r="X1423">
        <v>85</v>
      </c>
      <c r="Y1423">
        <v>0</v>
      </c>
      <c r="Z1423">
        <v>0</v>
      </c>
      <c r="AA1423">
        <v>1465</v>
      </c>
      <c r="AB1423">
        <v>1290</v>
      </c>
      <c r="AC1423">
        <v>15</v>
      </c>
      <c r="AD1423">
        <v>155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165</v>
      </c>
      <c r="BV1423">
        <v>165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35</v>
      </c>
      <c r="CF1423">
        <v>20</v>
      </c>
      <c r="CG1423">
        <v>0</v>
      </c>
      <c r="CH1423">
        <v>15</v>
      </c>
      <c r="CI1423">
        <v>50</v>
      </c>
      <c r="CJ1423">
        <v>50</v>
      </c>
      <c r="CK1423">
        <v>0</v>
      </c>
      <c r="CL1423">
        <v>0</v>
      </c>
      <c r="CM1423">
        <v>80</v>
      </c>
      <c r="CN1423">
        <v>80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</row>
    <row r="1424" spans="1:136" x14ac:dyDescent="0.3">
      <c r="A1424" t="s">
        <v>391</v>
      </c>
      <c r="B1424">
        <v>140</v>
      </c>
      <c r="C1424" t="s">
        <v>3705</v>
      </c>
      <c r="D1424">
        <v>34027040801</v>
      </c>
      <c r="E1424" t="s">
        <v>3706</v>
      </c>
      <c r="F1424" t="s">
        <v>3683</v>
      </c>
      <c r="G1424" t="s">
        <v>3707</v>
      </c>
      <c r="H1424">
        <v>1560</v>
      </c>
      <c r="I1424">
        <v>1195</v>
      </c>
      <c r="J1424">
        <v>1195</v>
      </c>
      <c r="K1424">
        <v>70</v>
      </c>
      <c r="L1424">
        <v>10</v>
      </c>
      <c r="M1424">
        <v>0</v>
      </c>
      <c r="N1424">
        <v>60</v>
      </c>
      <c r="O1424">
        <v>20</v>
      </c>
      <c r="P1424">
        <v>10</v>
      </c>
      <c r="Q1424">
        <v>0</v>
      </c>
      <c r="R1424">
        <v>10</v>
      </c>
      <c r="S1424">
        <v>45</v>
      </c>
      <c r="T1424">
        <v>15</v>
      </c>
      <c r="U1424">
        <v>0</v>
      </c>
      <c r="V1424">
        <v>30</v>
      </c>
      <c r="W1424">
        <v>135</v>
      </c>
      <c r="X1424">
        <v>120</v>
      </c>
      <c r="Y1424">
        <v>0</v>
      </c>
      <c r="Z1424">
        <v>15</v>
      </c>
      <c r="AA1424">
        <v>920</v>
      </c>
      <c r="AB1424">
        <v>810</v>
      </c>
      <c r="AC1424">
        <v>40</v>
      </c>
      <c r="AD1424">
        <v>70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365</v>
      </c>
      <c r="BV1424">
        <v>325</v>
      </c>
      <c r="BW1424">
        <v>20</v>
      </c>
      <c r="BX1424">
        <v>10</v>
      </c>
      <c r="BY1424">
        <v>0</v>
      </c>
      <c r="BZ1424">
        <v>10</v>
      </c>
      <c r="CA1424">
        <v>30</v>
      </c>
      <c r="CB1424">
        <v>30</v>
      </c>
      <c r="CC1424">
        <v>0</v>
      </c>
      <c r="CD1424">
        <v>0</v>
      </c>
      <c r="CE1424">
        <v>60</v>
      </c>
      <c r="CF1424">
        <v>50</v>
      </c>
      <c r="CG1424">
        <v>0</v>
      </c>
      <c r="CH1424">
        <v>10</v>
      </c>
      <c r="CI1424">
        <v>60</v>
      </c>
      <c r="CJ1424">
        <v>30</v>
      </c>
      <c r="CK1424">
        <v>0</v>
      </c>
      <c r="CL1424">
        <v>30</v>
      </c>
      <c r="CM1424">
        <v>150</v>
      </c>
      <c r="CN1424">
        <v>60</v>
      </c>
      <c r="CO1424">
        <v>4</v>
      </c>
      <c r="CP1424">
        <v>85</v>
      </c>
      <c r="CQ1424">
        <v>40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40</v>
      </c>
      <c r="DI1424">
        <v>40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</row>
    <row r="1425" spans="1:136" x14ac:dyDescent="0.3">
      <c r="A1425" t="s">
        <v>391</v>
      </c>
      <c r="B1425">
        <v>140</v>
      </c>
      <c r="C1425" t="s">
        <v>3708</v>
      </c>
      <c r="D1425">
        <v>34027040803</v>
      </c>
      <c r="E1425" t="s">
        <v>3709</v>
      </c>
      <c r="F1425" t="s">
        <v>3683</v>
      </c>
      <c r="G1425" t="s">
        <v>3707</v>
      </c>
      <c r="H1425">
        <v>1615</v>
      </c>
      <c r="I1425">
        <v>1500</v>
      </c>
      <c r="J1425">
        <v>1500</v>
      </c>
      <c r="K1425">
        <v>90</v>
      </c>
      <c r="L1425">
        <v>60</v>
      </c>
      <c r="M1425">
        <v>0</v>
      </c>
      <c r="N1425">
        <v>30</v>
      </c>
      <c r="O1425">
        <v>50</v>
      </c>
      <c r="P1425">
        <v>15</v>
      </c>
      <c r="Q1425">
        <v>0</v>
      </c>
      <c r="R1425">
        <v>35</v>
      </c>
      <c r="S1425">
        <v>70</v>
      </c>
      <c r="T1425">
        <v>45</v>
      </c>
      <c r="U1425">
        <v>0</v>
      </c>
      <c r="V1425">
        <v>20</v>
      </c>
      <c r="W1425">
        <v>115</v>
      </c>
      <c r="X1425">
        <v>100</v>
      </c>
      <c r="Y1425">
        <v>0</v>
      </c>
      <c r="Z1425">
        <v>15</v>
      </c>
      <c r="AA1425">
        <v>1175</v>
      </c>
      <c r="AB1425">
        <v>1025</v>
      </c>
      <c r="AC1425">
        <v>50</v>
      </c>
      <c r="AD1425">
        <v>100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120</v>
      </c>
      <c r="BV1425">
        <v>120</v>
      </c>
      <c r="BW1425">
        <v>10</v>
      </c>
      <c r="BX1425">
        <v>10</v>
      </c>
      <c r="BY1425">
        <v>0</v>
      </c>
      <c r="BZ1425">
        <v>0</v>
      </c>
      <c r="CA1425">
        <v>15</v>
      </c>
      <c r="CB1425">
        <v>4</v>
      </c>
      <c r="CC1425">
        <v>0</v>
      </c>
      <c r="CD1425">
        <v>10</v>
      </c>
      <c r="CE1425">
        <v>10</v>
      </c>
      <c r="CF1425">
        <v>0</v>
      </c>
      <c r="CG1425">
        <v>0</v>
      </c>
      <c r="CH1425">
        <v>10</v>
      </c>
      <c r="CI1425">
        <v>4</v>
      </c>
      <c r="CJ1425">
        <v>4</v>
      </c>
      <c r="CK1425">
        <v>0</v>
      </c>
      <c r="CL1425">
        <v>0</v>
      </c>
      <c r="CM1425">
        <v>80</v>
      </c>
      <c r="CN1425">
        <v>30</v>
      </c>
      <c r="CO1425">
        <v>0</v>
      </c>
      <c r="CP1425">
        <v>50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</row>
    <row r="1426" spans="1:136" x14ac:dyDescent="0.3">
      <c r="A1426" t="s">
        <v>391</v>
      </c>
      <c r="B1426">
        <v>140</v>
      </c>
      <c r="C1426" t="s">
        <v>3710</v>
      </c>
      <c r="D1426">
        <v>34027040804</v>
      </c>
      <c r="E1426" t="s">
        <v>3711</v>
      </c>
      <c r="F1426" t="s">
        <v>3683</v>
      </c>
      <c r="G1426" t="s">
        <v>3707</v>
      </c>
      <c r="H1426">
        <v>2420</v>
      </c>
      <c r="I1426">
        <v>1470</v>
      </c>
      <c r="J1426">
        <v>1470</v>
      </c>
      <c r="K1426">
        <v>90</v>
      </c>
      <c r="L1426">
        <v>60</v>
      </c>
      <c r="M1426">
        <v>0</v>
      </c>
      <c r="N1426">
        <v>35</v>
      </c>
      <c r="O1426">
        <v>45</v>
      </c>
      <c r="P1426">
        <v>25</v>
      </c>
      <c r="Q1426">
        <v>0</v>
      </c>
      <c r="R1426">
        <v>15</v>
      </c>
      <c r="S1426">
        <v>95</v>
      </c>
      <c r="T1426">
        <v>65</v>
      </c>
      <c r="U1426">
        <v>0</v>
      </c>
      <c r="V1426">
        <v>30</v>
      </c>
      <c r="W1426">
        <v>95</v>
      </c>
      <c r="X1426">
        <v>95</v>
      </c>
      <c r="Y1426">
        <v>0</v>
      </c>
      <c r="Z1426">
        <v>0</v>
      </c>
      <c r="AA1426">
        <v>1145</v>
      </c>
      <c r="AB1426">
        <v>1090</v>
      </c>
      <c r="AC1426">
        <v>25</v>
      </c>
      <c r="AD1426">
        <v>25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945</v>
      </c>
      <c r="BV1426">
        <v>875</v>
      </c>
      <c r="BW1426">
        <v>205</v>
      </c>
      <c r="BX1426">
        <v>80</v>
      </c>
      <c r="BY1426">
        <v>0</v>
      </c>
      <c r="BZ1426">
        <v>125</v>
      </c>
      <c r="CA1426">
        <v>30</v>
      </c>
      <c r="CB1426">
        <v>30</v>
      </c>
      <c r="CC1426">
        <v>0</v>
      </c>
      <c r="CD1426">
        <v>0</v>
      </c>
      <c r="CE1426">
        <v>120</v>
      </c>
      <c r="CF1426">
        <v>90</v>
      </c>
      <c r="CG1426">
        <v>0</v>
      </c>
      <c r="CH1426">
        <v>30</v>
      </c>
      <c r="CI1426">
        <v>50</v>
      </c>
      <c r="CJ1426">
        <v>50</v>
      </c>
      <c r="CK1426">
        <v>0</v>
      </c>
      <c r="CL1426">
        <v>0</v>
      </c>
      <c r="CM1426">
        <v>465</v>
      </c>
      <c r="CN1426">
        <v>320</v>
      </c>
      <c r="CO1426">
        <v>0</v>
      </c>
      <c r="CP1426">
        <v>145</v>
      </c>
      <c r="CQ1426">
        <v>60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15</v>
      </c>
      <c r="DE1426">
        <v>15</v>
      </c>
      <c r="DF1426">
        <v>0</v>
      </c>
      <c r="DG1426">
        <v>0</v>
      </c>
      <c r="DH1426">
        <v>45</v>
      </c>
      <c r="DI1426">
        <v>45</v>
      </c>
      <c r="DJ1426">
        <v>0</v>
      </c>
      <c r="DK1426">
        <v>0</v>
      </c>
      <c r="DL1426">
        <v>15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15</v>
      </c>
      <c r="ED1426">
        <v>15</v>
      </c>
      <c r="EE1426">
        <v>0</v>
      </c>
      <c r="EF1426">
        <v>0</v>
      </c>
    </row>
    <row r="1427" spans="1:136" x14ac:dyDescent="0.3">
      <c r="A1427" t="s">
        <v>391</v>
      </c>
      <c r="B1427">
        <v>140</v>
      </c>
      <c r="C1427" t="s">
        <v>3712</v>
      </c>
      <c r="D1427">
        <v>34027040805</v>
      </c>
      <c r="E1427" t="s">
        <v>3713</v>
      </c>
      <c r="F1427" t="s">
        <v>3683</v>
      </c>
      <c r="G1427" t="s">
        <v>3707</v>
      </c>
      <c r="H1427">
        <v>1485</v>
      </c>
      <c r="I1427">
        <v>1455</v>
      </c>
      <c r="J1427">
        <v>1445</v>
      </c>
      <c r="K1427">
        <v>130</v>
      </c>
      <c r="L1427">
        <v>40</v>
      </c>
      <c r="M1427">
        <v>0</v>
      </c>
      <c r="N1427">
        <v>95</v>
      </c>
      <c r="O1427">
        <v>90</v>
      </c>
      <c r="P1427">
        <v>40</v>
      </c>
      <c r="Q1427">
        <v>0</v>
      </c>
      <c r="R1427">
        <v>55</v>
      </c>
      <c r="S1427">
        <v>125</v>
      </c>
      <c r="T1427">
        <v>85</v>
      </c>
      <c r="U1427">
        <v>0</v>
      </c>
      <c r="V1427">
        <v>40</v>
      </c>
      <c r="W1427">
        <v>90</v>
      </c>
      <c r="X1427">
        <v>65</v>
      </c>
      <c r="Y1427">
        <v>0</v>
      </c>
      <c r="Z1427">
        <v>30</v>
      </c>
      <c r="AA1427">
        <v>1005</v>
      </c>
      <c r="AB1427">
        <v>805</v>
      </c>
      <c r="AC1427">
        <v>25</v>
      </c>
      <c r="AD1427">
        <v>170</v>
      </c>
      <c r="AE1427">
        <v>10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10</v>
      </c>
      <c r="AW1427">
        <v>10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30</v>
      </c>
      <c r="BV1427">
        <v>30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30</v>
      </c>
      <c r="CF1427">
        <v>15</v>
      </c>
      <c r="CG1427">
        <v>0</v>
      </c>
      <c r="CH1427">
        <v>15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</row>
    <row r="1428" spans="1:136" x14ac:dyDescent="0.3">
      <c r="A1428" t="s">
        <v>391</v>
      </c>
      <c r="B1428">
        <v>140</v>
      </c>
      <c r="C1428" t="s">
        <v>3714</v>
      </c>
      <c r="D1428">
        <v>34027040900</v>
      </c>
      <c r="E1428" t="s">
        <v>3715</v>
      </c>
      <c r="F1428" t="s">
        <v>3683</v>
      </c>
      <c r="G1428" t="s">
        <v>3716</v>
      </c>
      <c r="H1428">
        <v>1990</v>
      </c>
      <c r="I1428">
        <v>1890</v>
      </c>
      <c r="J1428">
        <v>1890</v>
      </c>
      <c r="K1428">
        <v>125</v>
      </c>
      <c r="L1428">
        <v>85</v>
      </c>
      <c r="M1428">
        <v>0</v>
      </c>
      <c r="N1428">
        <v>45</v>
      </c>
      <c r="O1428">
        <v>75</v>
      </c>
      <c r="P1428">
        <v>35</v>
      </c>
      <c r="Q1428">
        <v>0</v>
      </c>
      <c r="R1428">
        <v>40</v>
      </c>
      <c r="S1428">
        <v>40</v>
      </c>
      <c r="T1428">
        <v>30</v>
      </c>
      <c r="U1428">
        <v>0</v>
      </c>
      <c r="V1428">
        <v>15</v>
      </c>
      <c r="W1428">
        <v>55</v>
      </c>
      <c r="X1428">
        <v>40</v>
      </c>
      <c r="Y1428">
        <v>0</v>
      </c>
      <c r="Z1428">
        <v>15</v>
      </c>
      <c r="AA1428">
        <v>1590</v>
      </c>
      <c r="AB1428">
        <v>1465</v>
      </c>
      <c r="AC1428">
        <v>15</v>
      </c>
      <c r="AD1428">
        <v>110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100</v>
      </c>
      <c r="BV1428">
        <v>100</v>
      </c>
      <c r="BW1428">
        <v>0</v>
      </c>
      <c r="BX1428">
        <v>0</v>
      </c>
      <c r="BY1428">
        <v>0</v>
      </c>
      <c r="BZ1428">
        <v>0</v>
      </c>
      <c r="CA1428">
        <v>40</v>
      </c>
      <c r="CB1428">
        <v>30</v>
      </c>
      <c r="CC1428">
        <v>0</v>
      </c>
      <c r="CD1428">
        <v>15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55</v>
      </c>
      <c r="CN1428">
        <v>55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</row>
    <row r="1429" spans="1:136" x14ac:dyDescent="0.3">
      <c r="A1429" t="s">
        <v>391</v>
      </c>
      <c r="B1429">
        <v>140</v>
      </c>
      <c r="C1429" t="s">
        <v>3717</v>
      </c>
      <c r="D1429">
        <v>34027041000</v>
      </c>
      <c r="E1429" t="s">
        <v>3718</v>
      </c>
      <c r="F1429" t="s">
        <v>3683</v>
      </c>
      <c r="G1429" t="s">
        <v>3719</v>
      </c>
      <c r="H1429">
        <v>1560</v>
      </c>
      <c r="I1429">
        <v>1415</v>
      </c>
      <c r="J1429">
        <v>1390</v>
      </c>
      <c r="K1429">
        <v>75</v>
      </c>
      <c r="L1429">
        <v>15</v>
      </c>
      <c r="M1429">
        <v>0</v>
      </c>
      <c r="N1429">
        <v>60</v>
      </c>
      <c r="O1429">
        <v>100</v>
      </c>
      <c r="P1429">
        <v>55</v>
      </c>
      <c r="Q1429">
        <v>0</v>
      </c>
      <c r="R1429">
        <v>40</v>
      </c>
      <c r="S1429">
        <v>165</v>
      </c>
      <c r="T1429">
        <v>120</v>
      </c>
      <c r="U1429">
        <v>0</v>
      </c>
      <c r="V1429">
        <v>45</v>
      </c>
      <c r="W1429">
        <v>140</v>
      </c>
      <c r="X1429">
        <v>120</v>
      </c>
      <c r="Y1429">
        <v>0</v>
      </c>
      <c r="Z1429">
        <v>15</v>
      </c>
      <c r="AA1429">
        <v>920</v>
      </c>
      <c r="AB1429">
        <v>785</v>
      </c>
      <c r="AC1429">
        <v>10</v>
      </c>
      <c r="AD1429">
        <v>125</v>
      </c>
      <c r="AE1429">
        <v>25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25</v>
      </c>
      <c r="AW1429">
        <v>25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145</v>
      </c>
      <c r="BV1429">
        <v>145</v>
      </c>
      <c r="BW1429">
        <v>50</v>
      </c>
      <c r="BX1429">
        <v>0</v>
      </c>
      <c r="BY1429">
        <v>0</v>
      </c>
      <c r="BZ1429">
        <v>50</v>
      </c>
      <c r="CA1429">
        <v>30</v>
      </c>
      <c r="CB1429">
        <v>30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35</v>
      </c>
      <c r="CJ1429">
        <v>25</v>
      </c>
      <c r="CK1429">
        <v>0</v>
      </c>
      <c r="CL1429">
        <v>10</v>
      </c>
      <c r="CM1429">
        <v>30</v>
      </c>
      <c r="CN1429">
        <v>25</v>
      </c>
      <c r="CO1429">
        <v>0</v>
      </c>
      <c r="CP1429">
        <v>4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</row>
    <row r="1430" spans="1:136" x14ac:dyDescent="0.3">
      <c r="A1430" t="s">
        <v>391</v>
      </c>
      <c r="B1430">
        <v>140</v>
      </c>
      <c r="C1430" t="s">
        <v>3720</v>
      </c>
      <c r="D1430">
        <v>34027041100</v>
      </c>
      <c r="E1430" t="s">
        <v>3721</v>
      </c>
      <c r="F1430" t="s">
        <v>3683</v>
      </c>
      <c r="G1430" t="s">
        <v>3719</v>
      </c>
      <c r="H1430">
        <v>1890</v>
      </c>
      <c r="I1430">
        <v>1330</v>
      </c>
      <c r="J1430">
        <v>1320</v>
      </c>
      <c r="K1430">
        <v>100</v>
      </c>
      <c r="L1430">
        <v>50</v>
      </c>
      <c r="M1430">
        <v>0</v>
      </c>
      <c r="N1430">
        <v>55</v>
      </c>
      <c r="O1430">
        <v>65</v>
      </c>
      <c r="P1430">
        <v>40</v>
      </c>
      <c r="Q1430">
        <v>0</v>
      </c>
      <c r="R1430">
        <v>25</v>
      </c>
      <c r="S1430">
        <v>150</v>
      </c>
      <c r="T1430">
        <v>70</v>
      </c>
      <c r="U1430">
        <v>0</v>
      </c>
      <c r="V1430">
        <v>85</v>
      </c>
      <c r="W1430">
        <v>100</v>
      </c>
      <c r="X1430">
        <v>90</v>
      </c>
      <c r="Y1430">
        <v>0</v>
      </c>
      <c r="Z1430">
        <v>4</v>
      </c>
      <c r="AA1430">
        <v>900</v>
      </c>
      <c r="AB1430">
        <v>670</v>
      </c>
      <c r="AC1430">
        <v>35</v>
      </c>
      <c r="AD1430">
        <v>195</v>
      </c>
      <c r="AE1430">
        <v>10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10</v>
      </c>
      <c r="AO1430">
        <v>10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560</v>
      </c>
      <c r="BV1430">
        <v>550</v>
      </c>
      <c r="BW1430">
        <v>90</v>
      </c>
      <c r="BX1430">
        <v>20</v>
      </c>
      <c r="BY1430">
        <v>0</v>
      </c>
      <c r="BZ1430">
        <v>70</v>
      </c>
      <c r="CA1430">
        <v>45</v>
      </c>
      <c r="CB1430">
        <v>10</v>
      </c>
      <c r="CC1430">
        <v>0</v>
      </c>
      <c r="CD1430">
        <v>30</v>
      </c>
      <c r="CE1430">
        <v>85</v>
      </c>
      <c r="CF1430">
        <v>40</v>
      </c>
      <c r="CG1430">
        <v>0</v>
      </c>
      <c r="CH1430">
        <v>45</v>
      </c>
      <c r="CI1430">
        <v>60</v>
      </c>
      <c r="CJ1430">
        <v>45</v>
      </c>
      <c r="CK1430">
        <v>0</v>
      </c>
      <c r="CL1430">
        <v>20</v>
      </c>
      <c r="CM1430">
        <v>270</v>
      </c>
      <c r="CN1430">
        <v>100</v>
      </c>
      <c r="CO1430">
        <v>0</v>
      </c>
      <c r="CP1430">
        <v>170</v>
      </c>
      <c r="CQ1430">
        <v>10</v>
      </c>
      <c r="CR1430">
        <v>0</v>
      </c>
      <c r="CS1430">
        <v>0</v>
      </c>
      <c r="CT1430">
        <v>0</v>
      </c>
      <c r="CU1430">
        <v>0</v>
      </c>
      <c r="CV1430">
        <v>10</v>
      </c>
      <c r="CW1430">
        <v>10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</row>
    <row r="1431" spans="1:136" x14ac:dyDescent="0.3">
      <c r="A1431" t="s">
        <v>391</v>
      </c>
      <c r="B1431">
        <v>140</v>
      </c>
      <c r="C1431" t="s">
        <v>3722</v>
      </c>
      <c r="D1431">
        <v>34027041200</v>
      </c>
      <c r="E1431" t="s">
        <v>3723</v>
      </c>
      <c r="F1431" t="s">
        <v>3683</v>
      </c>
      <c r="G1431" t="s">
        <v>3724</v>
      </c>
      <c r="H1431">
        <v>1360</v>
      </c>
      <c r="I1431">
        <v>835</v>
      </c>
      <c r="J1431">
        <v>830</v>
      </c>
      <c r="K1431">
        <v>30</v>
      </c>
      <c r="L1431">
        <v>4</v>
      </c>
      <c r="M1431">
        <v>0</v>
      </c>
      <c r="N1431">
        <v>20</v>
      </c>
      <c r="O1431">
        <v>20</v>
      </c>
      <c r="P1431">
        <v>15</v>
      </c>
      <c r="Q1431">
        <v>0</v>
      </c>
      <c r="R1431">
        <v>10</v>
      </c>
      <c r="S1431">
        <v>140</v>
      </c>
      <c r="T1431">
        <v>90</v>
      </c>
      <c r="U1431">
        <v>0</v>
      </c>
      <c r="V1431">
        <v>50</v>
      </c>
      <c r="W1431">
        <v>70</v>
      </c>
      <c r="X1431">
        <v>55</v>
      </c>
      <c r="Y1431">
        <v>0</v>
      </c>
      <c r="Z1431">
        <v>15</v>
      </c>
      <c r="AA1431">
        <v>570</v>
      </c>
      <c r="AB1431">
        <v>480</v>
      </c>
      <c r="AC1431">
        <v>0</v>
      </c>
      <c r="AD1431">
        <v>90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4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4</v>
      </c>
      <c r="BR1431">
        <v>0</v>
      </c>
      <c r="BS1431">
        <v>0</v>
      </c>
      <c r="BT1431">
        <v>4</v>
      </c>
      <c r="BU1431">
        <v>520</v>
      </c>
      <c r="BV1431">
        <v>515</v>
      </c>
      <c r="BW1431">
        <v>140</v>
      </c>
      <c r="BX1431">
        <v>55</v>
      </c>
      <c r="BY1431">
        <v>0</v>
      </c>
      <c r="BZ1431">
        <v>85</v>
      </c>
      <c r="CA1431">
        <v>40</v>
      </c>
      <c r="CB1431">
        <v>25</v>
      </c>
      <c r="CC1431">
        <v>0</v>
      </c>
      <c r="CD1431">
        <v>15</v>
      </c>
      <c r="CE1431">
        <v>95</v>
      </c>
      <c r="CF1431">
        <v>80</v>
      </c>
      <c r="CG1431">
        <v>0</v>
      </c>
      <c r="CH1431">
        <v>15</v>
      </c>
      <c r="CI1431">
        <v>60</v>
      </c>
      <c r="CJ1431">
        <v>20</v>
      </c>
      <c r="CK1431">
        <v>0</v>
      </c>
      <c r="CL1431">
        <v>40</v>
      </c>
      <c r="CM1431">
        <v>180</v>
      </c>
      <c r="CN1431">
        <v>125</v>
      </c>
      <c r="CO1431">
        <v>0</v>
      </c>
      <c r="CP1431">
        <v>55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4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4</v>
      </c>
      <c r="DV1431">
        <v>4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</row>
    <row r="1432" spans="1:136" x14ac:dyDescent="0.3">
      <c r="A1432" t="s">
        <v>391</v>
      </c>
      <c r="B1432">
        <v>140</v>
      </c>
      <c r="C1432" t="s">
        <v>3725</v>
      </c>
      <c r="D1432">
        <v>34027041300</v>
      </c>
      <c r="E1432" t="s">
        <v>3726</v>
      </c>
      <c r="F1432" t="s">
        <v>3683</v>
      </c>
      <c r="G1432" t="s">
        <v>3727</v>
      </c>
      <c r="H1432">
        <v>1360</v>
      </c>
      <c r="I1432">
        <v>1270</v>
      </c>
      <c r="J1432">
        <v>1260</v>
      </c>
      <c r="K1432">
        <v>50</v>
      </c>
      <c r="L1432">
        <v>45</v>
      </c>
      <c r="M1432">
        <v>0</v>
      </c>
      <c r="N1432">
        <v>10</v>
      </c>
      <c r="O1432">
        <v>40</v>
      </c>
      <c r="P1432">
        <v>20</v>
      </c>
      <c r="Q1432">
        <v>0</v>
      </c>
      <c r="R1432">
        <v>20</v>
      </c>
      <c r="S1432">
        <v>10</v>
      </c>
      <c r="T1432">
        <v>10</v>
      </c>
      <c r="U1432">
        <v>0</v>
      </c>
      <c r="V1432">
        <v>0</v>
      </c>
      <c r="W1432">
        <v>55</v>
      </c>
      <c r="X1432">
        <v>25</v>
      </c>
      <c r="Y1432">
        <v>0</v>
      </c>
      <c r="Z1432">
        <v>30</v>
      </c>
      <c r="AA1432">
        <v>1100</v>
      </c>
      <c r="AB1432">
        <v>1010</v>
      </c>
      <c r="AC1432">
        <v>4</v>
      </c>
      <c r="AD1432">
        <v>85</v>
      </c>
      <c r="AE1432">
        <v>10</v>
      </c>
      <c r="AF1432">
        <v>10</v>
      </c>
      <c r="AG1432">
        <v>10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90</v>
      </c>
      <c r="BV1432">
        <v>90</v>
      </c>
      <c r="BW1432">
        <v>0</v>
      </c>
      <c r="BX1432">
        <v>0</v>
      </c>
      <c r="BY1432">
        <v>0</v>
      </c>
      <c r="BZ1432">
        <v>0</v>
      </c>
      <c r="CA1432">
        <v>15</v>
      </c>
      <c r="CB1432">
        <v>15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80</v>
      </c>
      <c r="CN1432">
        <v>65</v>
      </c>
      <c r="CO1432">
        <v>0</v>
      </c>
      <c r="CP1432">
        <v>10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</row>
    <row r="1433" spans="1:136" x14ac:dyDescent="0.3">
      <c r="A1433" t="s">
        <v>391</v>
      </c>
      <c r="B1433">
        <v>140</v>
      </c>
      <c r="C1433" t="s">
        <v>3728</v>
      </c>
      <c r="D1433">
        <v>34027041400</v>
      </c>
      <c r="E1433" t="s">
        <v>3729</v>
      </c>
      <c r="F1433" t="s">
        <v>3683</v>
      </c>
      <c r="G1433" t="s">
        <v>3727</v>
      </c>
      <c r="H1433">
        <v>1955</v>
      </c>
      <c r="I1433">
        <v>1610</v>
      </c>
      <c r="J1433">
        <v>1590</v>
      </c>
      <c r="K1433">
        <v>50</v>
      </c>
      <c r="L1433">
        <v>15</v>
      </c>
      <c r="M1433">
        <v>0</v>
      </c>
      <c r="N1433">
        <v>35</v>
      </c>
      <c r="O1433">
        <v>185</v>
      </c>
      <c r="P1433">
        <v>15</v>
      </c>
      <c r="Q1433">
        <v>0</v>
      </c>
      <c r="R1433">
        <v>165</v>
      </c>
      <c r="S1433">
        <v>90</v>
      </c>
      <c r="T1433">
        <v>40</v>
      </c>
      <c r="U1433">
        <v>0</v>
      </c>
      <c r="V1433">
        <v>50</v>
      </c>
      <c r="W1433">
        <v>125</v>
      </c>
      <c r="X1433">
        <v>70</v>
      </c>
      <c r="Y1433">
        <v>0</v>
      </c>
      <c r="Z1433">
        <v>50</v>
      </c>
      <c r="AA1433">
        <v>1140</v>
      </c>
      <c r="AB1433">
        <v>885</v>
      </c>
      <c r="AC1433">
        <v>0</v>
      </c>
      <c r="AD1433">
        <v>255</v>
      </c>
      <c r="AE1433">
        <v>20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20</v>
      </c>
      <c r="AW1433">
        <v>0</v>
      </c>
      <c r="AX1433">
        <v>20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350</v>
      </c>
      <c r="BV1433">
        <v>350</v>
      </c>
      <c r="BW1433">
        <v>120</v>
      </c>
      <c r="BX1433">
        <v>0</v>
      </c>
      <c r="BY1433">
        <v>0</v>
      </c>
      <c r="BZ1433">
        <v>120</v>
      </c>
      <c r="CA1433">
        <v>40</v>
      </c>
      <c r="CB1433">
        <v>15</v>
      </c>
      <c r="CC1433">
        <v>0</v>
      </c>
      <c r="CD1433">
        <v>25</v>
      </c>
      <c r="CE1433">
        <v>45</v>
      </c>
      <c r="CF1433">
        <v>20</v>
      </c>
      <c r="CG1433">
        <v>0</v>
      </c>
      <c r="CH1433">
        <v>25</v>
      </c>
      <c r="CI1433">
        <v>55</v>
      </c>
      <c r="CJ1433">
        <v>0</v>
      </c>
      <c r="CK1433">
        <v>0</v>
      </c>
      <c r="CL1433">
        <v>55</v>
      </c>
      <c r="CM1433">
        <v>85</v>
      </c>
      <c r="CN1433">
        <v>0</v>
      </c>
      <c r="CO1433">
        <v>0</v>
      </c>
      <c r="CP1433">
        <v>85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</row>
    <row r="1434" spans="1:136" x14ac:dyDescent="0.3">
      <c r="A1434" t="s">
        <v>391</v>
      </c>
      <c r="B1434">
        <v>140</v>
      </c>
      <c r="C1434" t="s">
        <v>3730</v>
      </c>
      <c r="D1434">
        <v>34027041500</v>
      </c>
      <c r="E1434" t="s">
        <v>3731</v>
      </c>
      <c r="F1434" t="s">
        <v>3683</v>
      </c>
      <c r="G1434" t="s">
        <v>3727</v>
      </c>
      <c r="H1434">
        <v>2270</v>
      </c>
      <c r="I1434">
        <v>2095</v>
      </c>
      <c r="J1434">
        <v>2095</v>
      </c>
      <c r="K1434">
        <v>75</v>
      </c>
      <c r="L1434">
        <v>25</v>
      </c>
      <c r="M1434">
        <v>0</v>
      </c>
      <c r="N1434">
        <v>50</v>
      </c>
      <c r="O1434">
        <v>220</v>
      </c>
      <c r="P1434">
        <v>135</v>
      </c>
      <c r="Q1434">
        <v>0</v>
      </c>
      <c r="R1434">
        <v>85</v>
      </c>
      <c r="S1434">
        <v>145</v>
      </c>
      <c r="T1434">
        <v>35</v>
      </c>
      <c r="U1434">
        <v>0</v>
      </c>
      <c r="V1434">
        <v>110</v>
      </c>
      <c r="W1434">
        <v>185</v>
      </c>
      <c r="X1434">
        <v>135</v>
      </c>
      <c r="Y1434">
        <v>30</v>
      </c>
      <c r="Z1434">
        <v>20</v>
      </c>
      <c r="AA1434">
        <v>1470</v>
      </c>
      <c r="AB1434">
        <v>1255</v>
      </c>
      <c r="AC1434">
        <v>20</v>
      </c>
      <c r="AD1434">
        <v>200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175</v>
      </c>
      <c r="BV1434">
        <v>175</v>
      </c>
      <c r="BW1434">
        <v>15</v>
      </c>
      <c r="BX1434">
        <v>0</v>
      </c>
      <c r="BY1434">
        <v>0</v>
      </c>
      <c r="BZ1434">
        <v>15</v>
      </c>
      <c r="CA1434">
        <v>80</v>
      </c>
      <c r="CB1434">
        <v>80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45</v>
      </c>
      <c r="CJ1434">
        <v>25</v>
      </c>
      <c r="CK1434">
        <v>0</v>
      </c>
      <c r="CL1434">
        <v>15</v>
      </c>
      <c r="CM1434">
        <v>40</v>
      </c>
      <c r="CN1434">
        <v>25</v>
      </c>
      <c r="CO1434">
        <v>0</v>
      </c>
      <c r="CP1434">
        <v>15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</row>
    <row r="1435" spans="1:136" x14ac:dyDescent="0.3">
      <c r="A1435" t="s">
        <v>391</v>
      </c>
      <c r="B1435">
        <v>140</v>
      </c>
      <c r="C1435" t="s">
        <v>3732</v>
      </c>
      <c r="D1435">
        <v>34027041601</v>
      </c>
      <c r="E1435" t="s">
        <v>3733</v>
      </c>
      <c r="F1435" t="s">
        <v>3683</v>
      </c>
      <c r="G1435" t="s">
        <v>3734</v>
      </c>
      <c r="H1435">
        <v>2305</v>
      </c>
      <c r="I1435">
        <v>2010</v>
      </c>
      <c r="J1435">
        <v>2010</v>
      </c>
      <c r="K1435">
        <v>25</v>
      </c>
      <c r="L1435">
        <v>0</v>
      </c>
      <c r="M1435">
        <v>0</v>
      </c>
      <c r="N1435">
        <v>25</v>
      </c>
      <c r="O1435">
        <v>125</v>
      </c>
      <c r="P1435">
        <v>100</v>
      </c>
      <c r="Q1435">
        <v>0</v>
      </c>
      <c r="R1435">
        <v>25</v>
      </c>
      <c r="S1435">
        <v>130</v>
      </c>
      <c r="T1435">
        <v>95</v>
      </c>
      <c r="U1435">
        <v>0</v>
      </c>
      <c r="V1435">
        <v>35</v>
      </c>
      <c r="W1435">
        <v>190</v>
      </c>
      <c r="X1435">
        <v>140</v>
      </c>
      <c r="Y1435">
        <v>0</v>
      </c>
      <c r="Z1435">
        <v>50</v>
      </c>
      <c r="AA1435">
        <v>1540</v>
      </c>
      <c r="AB1435">
        <v>1255</v>
      </c>
      <c r="AC1435">
        <v>50</v>
      </c>
      <c r="AD1435">
        <v>240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290</v>
      </c>
      <c r="BV1435">
        <v>290</v>
      </c>
      <c r="BW1435">
        <v>0</v>
      </c>
      <c r="BX1435">
        <v>0</v>
      </c>
      <c r="BY1435">
        <v>0</v>
      </c>
      <c r="BZ1435">
        <v>0</v>
      </c>
      <c r="CA1435">
        <v>40</v>
      </c>
      <c r="CB1435">
        <v>40</v>
      </c>
      <c r="CC1435">
        <v>0</v>
      </c>
      <c r="CD1435">
        <v>0</v>
      </c>
      <c r="CE1435">
        <v>10</v>
      </c>
      <c r="CF1435">
        <v>0</v>
      </c>
      <c r="CG1435">
        <v>0</v>
      </c>
      <c r="CH1435">
        <v>10</v>
      </c>
      <c r="CI1435">
        <v>10</v>
      </c>
      <c r="CJ1435">
        <v>10</v>
      </c>
      <c r="CK1435">
        <v>0</v>
      </c>
      <c r="CL1435">
        <v>0</v>
      </c>
      <c r="CM1435">
        <v>230</v>
      </c>
      <c r="CN1435">
        <v>185</v>
      </c>
      <c r="CO1435">
        <v>0</v>
      </c>
      <c r="CP1435">
        <v>45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</row>
    <row r="1436" spans="1:136" x14ac:dyDescent="0.3">
      <c r="A1436" t="s">
        <v>391</v>
      </c>
      <c r="B1436">
        <v>140</v>
      </c>
      <c r="C1436" t="s">
        <v>3735</v>
      </c>
      <c r="D1436">
        <v>34027041602</v>
      </c>
      <c r="E1436" t="s">
        <v>3736</v>
      </c>
      <c r="F1436" t="s">
        <v>3683</v>
      </c>
      <c r="G1436" t="s">
        <v>3734</v>
      </c>
      <c r="H1436">
        <v>2800</v>
      </c>
      <c r="I1436">
        <v>1930</v>
      </c>
      <c r="J1436">
        <v>1930</v>
      </c>
      <c r="K1436">
        <v>75</v>
      </c>
      <c r="L1436">
        <v>15</v>
      </c>
      <c r="M1436">
        <v>0</v>
      </c>
      <c r="N1436">
        <v>55</v>
      </c>
      <c r="O1436">
        <v>105</v>
      </c>
      <c r="P1436">
        <v>15</v>
      </c>
      <c r="Q1436">
        <v>0</v>
      </c>
      <c r="R1436">
        <v>90</v>
      </c>
      <c r="S1436">
        <v>265</v>
      </c>
      <c r="T1436">
        <v>100</v>
      </c>
      <c r="U1436">
        <v>0</v>
      </c>
      <c r="V1436">
        <v>165</v>
      </c>
      <c r="W1436">
        <v>75</v>
      </c>
      <c r="X1436">
        <v>30</v>
      </c>
      <c r="Y1436">
        <v>20</v>
      </c>
      <c r="Z1436">
        <v>30</v>
      </c>
      <c r="AA1436">
        <v>1405</v>
      </c>
      <c r="AB1436">
        <v>980</v>
      </c>
      <c r="AC1436">
        <v>80</v>
      </c>
      <c r="AD1436">
        <v>340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870</v>
      </c>
      <c r="BV1436">
        <v>840</v>
      </c>
      <c r="BW1436">
        <v>165</v>
      </c>
      <c r="BX1436">
        <v>70</v>
      </c>
      <c r="BY1436">
        <v>0</v>
      </c>
      <c r="BZ1436">
        <v>95</v>
      </c>
      <c r="CA1436">
        <v>35</v>
      </c>
      <c r="CB1436">
        <v>35</v>
      </c>
      <c r="CC1436">
        <v>0</v>
      </c>
      <c r="CD1436">
        <v>0</v>
      </c>
      <c r="CE1436">
        <v>80</v>
      </c>
      <c r="CF1436">
        <v>55</v>
      </c>
      <c r="CG1436">
        <v>0</v>
      </c>
      <c r="CH1436">
        <v>25</v>
      </c>
      <c r="CI1436">
        <v>125</v>
      </c>
      <c r="CJ1436">
        <v>80</v>
      </c>
      <c r="CK1436">
        <v>0</v>
      </c>
      <c r="CL1436">
        <v>45</v>
      </c>
      <c r="CM1436">
        <v>435</v>
      </c>
      <c r="CN1436">
        <v>290</v>
      </c>
      <c r="CO1436">
        <v>0</v>
      </c>
      <c r="CP1436">
        <v>145</v>
      </c>
      <c r="CQ1436">
        <v>10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10</v>
      </c>
      <c r="DI1436">
        <v>10</v>
      </c>
      <c r="DJ1436">
        <v>0</v>
      </c>
      <c r="DK1436">
        <v>0</v>
      </c>
      <c r="DL1436">
        <v>20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20</v>
      </c>
      <c r="ED1436">
        <v>0</v>
      </c>
      <c r="EE1436">
        <v>20</v>
      </c>
      <c r="EF1436">
        <v>0</v>
      </c>
    </row>
    <row r="1437" spans="1:136" x14ac:dyDescent="0.3">
      <c r="A1437" t="s">
        <v>391</v>
      </c>
      <c r="B1437">
        <v>140</v>
      </c>
      <c r="C1437" t="s">
        <v>3737</v>
      </c>
      <c r="D1437">
        <v>34027041603</v>
      </c>
      <c r="E1437" t="s">
        <v>3738</v>
      </c>
      <c r="F1437" t="s">
        <v>3683</v>
      </c>
      <c r="G1437" t="s">
        <v>3734</v>
      </c>
      <c r="H1437">
        <v>1030</v>
      </c>
      <c r="I1437">
        <v>840</v>
      </c>
      <c r="J1437">
        <v>820</v>
      </c>
      <c r="K1437">
        <v>45</v>
      </c>
      <c r="L1437">
        <v>0</v>
      </c>
      <c r="M1437">
        <v>0</v>
      </c>
      <c r="N1437">
        <v>45</v>
      </c>
      <c r="O1437">
        <v>40</v>
      </c>
      <c r="P1437">
        <v>15</v>
      </c>
      <c r="Q1437">
        <v>0</v>
      </c>
      <c r="R1437">
        <v>25</v>
      </c>
      <c r="S1437">
        <v>40</v>
      </c>
      <c r="T1437">
        <v>40</v>
      </c>
      <c r="U1437">
        <v>0</v>
      </c>
      <c r="V1437">
        <v>0</v>
      </c>
      <c r="W1437">
        <v>70</v>
      </c>
      <c r="X1437">
        <v>50</v>
      </c>
      <c r="Y1437">
        <v>0</v>
      </c>
      <c r="Z1437">
        <v>20</v>
      </c>
      <c r="AA1437">
        <v>620</v>
      </c>
      <c r="AB1437">
        <v>540</v>
      </c>
      <c r="AC1437">
        <v>0</v>
      </c>
      <c r="AD1437">
        <v>80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20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20</v>
      </c>
      <c r="BR1437">
        <v>20</v>
      </c>
      <c r="BS1437">
        <v>0</v>
      </c>
      <c r="BT1437">
        <v>0</v>
      </c>
      <c r="BU1437">
        <v>190</v>
      </c>
      <c r="BV1437">
        <v>150</v>
      </c>
      <c r="BW1437">
        <v>20</v>
      </c>
      <c r="BX1437">
        <v>20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4</v>
      </c>
      <c r="CF1437">
        <v>4</v>
      </c>
      <c r="CG1437">
        <v>0</v>
      </c>
      <c r="CH1437">
        <v>0</v>
      </c>
      <c r="CI1437">
        <v>4</v>
      </c>
      <c r="CJ1437">
        <v>4</v>
      </c>
      <c r="CK1437">
        <v>0</v>
      </c>
      <c r="CL1437">
        <v>0</v>
      </c>
      <c r="CM1437">
        <v>120</v>
      </c>
      <c r="CN1437">
        <v>75</v>
      </c>
      <c r="CO1437">
        <v>0</v>
      </c>
      <c r="CP1437">
        <v>40</v>
      </c>
      <c r="CQ1437">
        <v>30</v>
      </c>
      <c r="CR1437">
        <v>10</v>
      </c>
      <c r="CS1437">
        <v>10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25</v>
      </c>
      <c r="DA1437">
        <v>25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10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10</v>
      </c>
      <c r="DZ1437">
        <v>10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</row>
    <row r="1438" spans="1:136" x14ac:dyDescent="0.3">
      <c r="A1438" t="s">
        <v>391</v>
      </c>
      <c r="B1438">
        <v>140</v>
      </c>
      <c r="C1438" t="s">
        <v>3739</v>
      </c>
      <c r="D1438">
        <v>34027041604</v>
      </c>
      <c r="E1438" t="s">
        <v>3740</v>
      </c>
      <c r="F1438" t="s">
        <v>3683</v>
      </c>
      <c r="G1438" t="s">
        <v>3734</v>
      </c>
      <c r="H1438">
        <v>1795</v>
      </c>
      <c r="I1438">
        <v>860</v>
      </c>
      <c r="J1438">
        <v>845</v>
      </c>
      <c r="K1438">
        <v>40</v>
      </c>
      <c r="L1438">
        <v>30</v>
      </c>
      <c r="M1438">
        <v>0</v>
      </c>
      <c r="N1438">
        <v>10</v>
      </c>
      <c r="O1438">
        <v>20</v>
      </c>
      <c r="P1438">
        <v>10</v>
      </c>
      <c r="Q1438">
        <v>0</v>
      </c>
      <c r="R1438">
        <v>10</v>
      </c>
      <c r="S1438">
        <v>85</v>
      </c>
      <c r="T1438">
        <v>60</v>
      </c>
      <c r="U1438">
        <v>0</v>
      </c>
      <c r="V1438">
        <v>25</v>
      </c>
      <c r="W1438">
        <v>110</v>
      </c>
      <c r="X1438">
        <v>110</v>
      </c>
      <c r="Y1438">
        <v>0</v>
      </c>
      <c r="Z1438">
        <v>0</v>
      </c>
      <c r="AA1438">
        <v>585</v>
      </c>
      <c r="AB1438">
        <v>550</v>
      </c>
      <c r="AC1438">
        <v>0</v>
      </c>
      <c r="AD1438">
        <v>35</v>
      </c>
      <c r="AE1438">
        <v>15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15</v>
      </c>
      <c r="AW1438">
        <v>15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935</v>
      </c>
      <c r="BV1438">
        <v>880</v>
      </c>
      <c r="BW1438">
        <v>210</v>
      </c>
      <c r="BX1438">
        <v>55</v>
      </c>
      <c r="BY1438">
        <v>25</v>
      </c>
      <c r="BZ1438">
        <v>125</v>
      </c>
      <c r="CA1438">
        <v>125</v>
      </c>
      <c r="CB1438">
        <v>20</v>
      </c>
      <c r="CC1438">
        <v>0</v>
      </c>
      <c r="CD1438">
        <v>105</v>
      </c>
      <c r="CE1438">
        <v>95</v>
      </c>
      <c r="CF1438">
        <v>45</v>
      </c>
      <c r="CG1438">
        <v>0</v>
      </c>
      <c r="CH1438">
        <v>50</v>
      </c>
      <c r="CI1438">
        <v>65</v>
      </c>
      <c r="CJ1438">
        <v>45</v>
      </c>
      <c r="CK1438">
        <v>0</v>
      </c>
      <c r="CL1438">
        <v>20</v>
      </c>
      <c r="CM1438">
        <v>385</v>
      </c>
      <c r="CN1438">
        <v>215</v>
      </c>
      <c r="CO1438">
        <v>0</v>
      </c>
      <c r="CP1438">
        <v>170</v>
      </c>
      <c r="CQ1438">
        <v>30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30</v>
      </c>
      <c r="DI1438">
        <v>0</v>
      </c>
      <c r="DJ1438">
        <v>30</v>
      </c>
      <c r="DK1438">
        <v>0</v>
      </c>
      <c r="DL1438">
        <v>30</v>
      </c>
      <c r="DM1438">
        <v>15</v>
      </c>
      <c r="DN1438">
        <v>15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10</v>
      </c>
      <c r="ED1438">
        <v>10</v>
      </c>
      <c r="EE1438">
        <v>0</v>
      </c>
      <c r="EF1438">
        <v>0</v>
      </c>
    </row>
    <row r="1439" spans="1:136" x14ac:dyDescent="0.3">
      <c r="A1439" t="s">
        <v>391</v>
      </c>
      <c r="B1439">
        <v>140</v>
      </c>
      <c r="C1439" t="s">
        <v>3741</v>
      </c>
      <c r="D1439">
        <v>34027041701</v>
      </c>
      <c r="E1439" t="s">
        <v>3742</v>
      </c>
      <c r="F1439" t="s">
        <v>3683</v>
      </c>
      <c r="G1439" t="s">
        <v>3734</v>
      </c>
      <c r="H1439">
        <v>1535</v>
      </c>
      <c r="I1439">
        <v>1490</v>
      </c>
      <c r="J1439">
        <v>1490</v>
      </c>
      <c r="K1439">
        <v>70</v>
      </c>
      <c r="L1439">
        <v>25</v>
      </c>
      <c r="M1439">
        <v>0</v>
      </c>
      <c r="N1439">
        <v>45</v>
      </c>
      <c r="O1439">
        <v>45</v>
      </c>
      <c r="P1439">
        <v>30</v>
      </c>
      <c r="Q1439">
        <v>0</v>
      </c>
      <c r="R1439">
        <v>15</v>
      </c>
      <c r="S1439">
        <v>90</v>
      </c>
      <c r="T1439">
        <v>65</v>
      </c>
      <c r="U1439">
        <v>0</v>
      </c>
      <c r="V1439">
        <v>25</v>
      </c>
      <c r="W1439">
        <v>170</v>
      </c>
      <c r="X1439">
        <v>145</v>
      </c>
      <c r="Y1439">
        <v>10</v>
      </c>
      <c r="Z1439">
        <v>15</v>
      </c>
      <c r="AA1439">
        <v>1115</v>
      </c>
      <c r="AB1439">
        <v>910</v>
      </c>
      <c r="AC1439">
        <v>40</v>
      </c>
      <c r="AD1439">
        <v>165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50</v>
      </c>
      <c r="BV1439">
        <v>50</v>
      </c>
      <c r="BW1439">
        <v>4</v>
      </c>
      <c r="BX1439">
        <v>4</v>
      </c>
      <c r="BY1439">
        <v>0</v>
      </c>
      <c r="BZ1439">
        <v>0</v>
      </c>
      <c r="CA1439">
        <v>4</v>
      </c>
      <c r="CB1439">
        <v>0</v>
      </c>
      <c r="CC1439">
        <v>0</v>
      </c>
      <c r="CD1439">
        <v>4</v>
      </c>
      <c r="CE1439">
        <v>10</v>
      </c>
      <c r="CF1439">
        <v>0</v>
      </c>
      <c r="CG1439">
        <v>0</v>
      </c>
      <c r="CH1439">
        <v>10</v>
      </c>
      <c r="CI1439">
        <v>15</v>
      </c>
      <c r="CJ1439">
        <v>10</v>
      </c>
      <c r="CK1439">
        <v>0</v>
      </c>
      <c r="CL1439">
        <v>4</v>
      </c>
      <c r="CM1439">
        <v>10</v>
      </c>
      <c r="CN1439">
        <v>10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</row>
    <row r="1440" spans="1:136" x14ac:dyDescent="0.3">
      <c r="A1440" t="s">
        <v>391</v>
      </c>
      <c r="B1440">
        <v>140</v>
      </c>
      <c r="C1440" t="s">
        <v>3743</v>
      </c>
      <c r="D1440">
        <v>34027041702</v>
      </c>
      <c r="E1440" t="s">
        <v>3744</v>
      </c>
      <c r="F1440" t="s">
        <v>3683</v>
      </c>
      <c r="G1440" t="s">
        <v>3734</v>
      </c>
      <c r="H1440">
        <v>2300</v>
      </c>
      <c r="I1440">
        <v>1270</v>
      </c>
      <c r="J1440">
        <v>1270</v>
      </c>
      <c r="K1440">
        <v>95</v>
      </c>
      <c r="L1440">
        <v>25</v>
      </c>
      <c r="M1440">
        <v>0</v>
      </c>
      <c r="N1440">
        <v>70</v>
      </c>
      <c r="O1440">
        <v>30</v>
      </c>
      <c r="P1440">
        <v>30</v>
      </c>
      <c r="Q1440">
        <v>0</v>
      </c>
      <c r="R1440">
        <v>0</v>
      </c>
      <c r="S1440">
        <v>150</v>
      </c>
      <c r="T1440">
        <v>90</v>
      </c>
      <c r="U1440">
        <v>0</v>
      </c>
      <c r="V1440">
        <v>55</v>
      </c>
      <c r="W1440">
        <v>100</v>
      </c>
      <c r="X1440">
        <v>90</v>
      </c>
      <c r="Y1440">
        <v>0</v>
      </c>
      <c r="Z1440">
        <v>10</v>
      </c>
      <c r="AA1440">
        <v>895</v>
      </c>
      <c r="AB1440">
        <v>750</v>
      </c>
      <c r="AC1440">
        <v>45</v>
      </c>
      <c r="AD1440">
        <v>100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1030</v>
      </c>
      <c r="BV1440">
        <v>835</v>
      </c>
      <c r="BW1440">
        <v>140</v>
      </c>
      <c r="BX1440">
        <v>95</v>
      </c>
      <c r="BY1440">
        <v>0</v>
      </c>
      <c r="BZ1440">
        <v>40</v>
      </c>
      <c r="CA1440">
        <v>105</v>
      </c>
      <c r="CB1440">
        <v>60</v>
      </c>
      <c r="CC1440">
        <v>0</v>
      </c>
      <c r="CD1440">
        <v>40</v>
      </c>
      <c r="CE1440">
        <v>175</v>
      </c>
      <c r="CF1440">
        <v>80</v>
      </c>
      <c r="CG1440">
        <v>0</v>
      </c>
      <c r="CH1440">
        <v>95</v>
      </c>
      <c r="CI1440">
        <v>145</v>
      </c>
      <c r="CJ1440">
        <v>15</v>
      </c>
      <c r="CK1440">
        <v>0</v>
      </c>
      <c r="CL1440">
        <v>130</v>
      </c>
      <c r="CM1440">
        <v>275</v>
      </c>
      <c r="CN1440">
        <v>220</v>
      </c>
      <c r="CO1440">
        <v>0</v>
      </c>
      <c r="CP1440">
        <v>55</v>
      </c>
      <c r="CQ1440">
        <v>200</v>
      </c>
      <c r="CR1440">
        <v>15</v>
      </c>
      <c r="CS1440">
        <v>15</v>
      </c>
      <c r="CT1440">
        <v>0</v>
      </c>
      <c r="CU1440">
        <v>0</v>
      </c>
      <c r="CV1440">
        <v>30</v>
      </c>
      <c r="CW1440">
        <v>30</v>
      </c>
      <c r="CX1440">
        <v>0</v>
      </c>
      <c r="CY1440">
        <v>0</v>
      </c>
      <c r="CZ1440">
        <v>15</v>
      </c>
      <c r="DA1440">
        <v>15</v>
      </c>
      <c r="DB1440">
        <v>0</v>
      </c>
      <c r="DC1440">
        <v>0</v>
      </c>
      <c r="DD1440">
        <v>30</v>
      </c>
      <c r="DE1440">
        <v>30</v>
      </c>
      <c r="DF1440">
        <v>0</v>
      </c>
      <c r="DG1440">
        <v>0</v>
      </c>
      <c r="DH1440">
        <v>110</v>
      </c>
      <c r="DI1440">
        <v>110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</row>
    <row r="1441" spans="1:136" x14ac:dyDescent="0.3">
      <c r="A1441" t="s">
        <v>391</v>
      </c>
      <c r="B1441">
        <v>140</v>
      </c>
      <c r="C1441" t="s">
        <v>3745</v>
      </c>
      <c r="D1441">
        <v>34027041704</v>
      </c>
      <c r="E1441" t="s">
        <v>3746</v>
      </c>
      <c r="F1441" t="s">
        <v>3683</v>
      </c>
      <c r="G1441" t="s">
        <v>3734</v>
      </c>
      <c r="H1441">
        <v>1150</v>
      </c>
      <c r="I1441">
        <v>1060</v>
      </c>
      <c r="J1441">
        <v>1040</v>
      </c>
      <c r="K1441">
        <v>45</v>
      </c>
      <c r="L1441">
        <v>25</v>
      </c>
      <c r="M1441">
        <v>0</v>
      </c>
      <c r="N1441">
        <v>20</v>
      </c>
      <c r="O1441">
        <v>70</v>
      </c>
      <c r="P1441">
        <v>50</v>
      </c>
      <c r="Q1441">
        <v>0</v>
      </c>
      <c r="R1441">
        <v>20</v>
      </c>
      <c r="S1441">
        <v>125</v>
      </c>
      <c r="T1441">
        <v>85</v>
      </c>
      <c r="U1441">
        <v>10</v>
      </c>
      <c r="V1441">
        <v>35</v>
      </c>
      <c r="W1441">
        <v>100</v>
      </c>
      <c r="X1441">
        <v>75</v>
      </c>
      <c r="Y1441">
        <v>0</v>
      </c>
      <c r="Z1441">
        <v>25</v>
      </c>
      <c r="AA1441">
        <v>700</v>
      </c>
      <c r="AB1441">
        <v>500</v>
      </c>
      <c r="AC1441">
        <v>60</v>
      </c>
      <c r="AD1441">
        <v>135</v>
      </c>
      <c r="AE1441">
        <v>4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4</v>
      </c>
      <c r="AS1441">
        <v>4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10</v>
      </c>
      <c r="BR1441">
        <v>0</v>
      </c>
      <c r="BS1441">
        <v>10</v>
      </c>
      <c r="BT1441">
        <v>0</v>
      </c>
      <c r="BU1441">
        <v>90</v>
      </c>
      <c r="BV1441">
        <v>90</v>
      </c>
      <c r="BW1441">
        <v>0</v>
      </c>
      <c r="BX1441">
        <v>0</v>
      </c>
      <c r="BY1441">
        <v>0</v>
      </c>
      <c r="BZ1441">
        <v>0</v>
      </c>
      <c r="CA1441">
        <v>30</v>
      </c>
      <c r="CB1441">
        <v>15</v>
      </c>
      <c r="CC1441">
        <v>0</v>
      </c>
      <c r="CD1441">
        <v>15</v>
      </c>
      <c r="CE1441">
        <v>10</v>
      </c>
      <c r="CF1441">
        <v>0</v>
      </c>
      <c r="CG1441">
        <v>0</v>
      </c>
      <c r="CH1441">
        <v>10</v>
      </c>
      <c r="CI1441">
        <v>4</v>
      </c>
      <c r="CJ1441">
        <v>4</v>
      </c>
      <c r="CK1441">
        <v>0</v>
      </c>
      <c r="CL1441">
        <v>0</v>
      </c>
      <c r="CM1441">
        <v>40</v>
      </c>
      <c r="CN1441">
        <v>25</v>
      </c>
      <c r="CO1441">
        <v>0</v>
      </c>
      <c r="CP1441">
        <v>20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</row>
    <row r="1442" spans="1:136" x14ac:dyDescent="0.3">
      <c r="A1442" t="s">
        <v>391</v>
      </c>
      <c r="B1442">
        <v>140</v>
      </c>
      <c r="C1442" t="s">
        <v>3747</v>
      </c>
      <c r="D1442">
        <v>34027041705</v>
      </c>
      <c r="E1442" t="s">
        <v>3748</v>
      </c>
      <c r="F1442" t="s">
        <v>3683</v>
      </c>
      <c r="G1442" t="s">
        <v>3734</v>
      </c>
      <c r="H1442">
        <v>1775</v>
      </c>
      <c r="I1442">
        <v>1020</v>
      </c>
      <c r="J1442">
        <v>1020</v>
      </c>
      <c r="K1442">
        <v>45</v>
      </c>
      <c r="L1442">
        <v>0</v>
      </c>
      <c r="M1442">
        <v>0</v>
      </c>
      <c r="N1442">
        <v>45</v>
      </c>
      <c r="O1442">
        <v>40</v>
      </c>
      <c r="P1442">
        <v>20</v>
      </c>
      <c r="Q1442">
        <v>10</v>
      </c>
      <c r="R1442">
        <v>4</v>
      </c>
      <c r="S1442">
        <v>80</v>
      </c>
      <c r="T1442">
        <v>70</v>
      </c>
      <c r="U1442">
        <v>0</v>
      </c>
      <c r="V1442">
        <v>10</v>
      </c>
      <c r="W1442">
        <v>105</v>
      </c>
      <c r="X1442">
        <v>90</v>
      </c>
      <c r="Y1442">
        <v>0</v>
      </c>
      <c r="Z1442">
        <v>15</v>
      </c>
      <c r="AA1442">
        <v>755</v>
      </c>
      <c r="AB1442">
        <v>665</v>
      </c>
      <c r="AC1442">
        <v>20</v>
      </c>
      <c r="AD1442">
        <v>70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755</v>
      </c>
      <c r="BV1442">
        <v>740</v>
      </c>
      <c r="BW1442">
        <v>50</v>
      </c>
      <c r="BX1442">
        <v>35</v>
      </c>
      <c r="BY1442">
        <v>0</v>
      </c>
      <c r="BZ1442">
        <v>15</v>
      </c>
      <c r="CA1442">
        <v>105</v>
      </c>
      <c r="CB1442">
        <v>45</v>
      </c>
      <c r="CC1442">
        <v>0</v>
      </c>
      <c r="CD1442">
        <v>60</v>
      </c>
      <c r="CE1442">
        <v>120</v>
      </c>
      <c r="CF1442">
        <v>40</v>
      </c>
      <c r="CG1442">
        <v>35</v>
      </c>
      <c r="CH1442">
        <v>45</v>
      </c>
      <c r="CI1442">
        <v>100</v>
      </c>
      <c r="CJ1442">
        <v>40</v>
      </c>
      <c r="CK1442">
        <v>0</v>
      </c>
      <c r="CL1442">
        <v>60</v>
      </c>
      <c r="CM1442">
        <v>365</v>
      </c>
      <c r="CN1442">
        <v>145</v>
      </c>
      <c r="CO1442">
        <v>0</v>
      </c>
      <c r="CP1442">
        <v>215</v>
      </c>
      <c r="CQ1442">
        <v>15</v>
      </c>
      <c r="CR1442">
        <v>0</v>
      </c>
      <c r="CS1442">
        <v>0</v>
      </c>
      <c r="CT1442">
        <v>0</v>
      </c>
      <c r="CU1442">
        <v>0</v>
      </c>
      <c r="CV1442">
        <v>4</v>
      </c>
      <c r="CW1442">
        <v>4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10</v>
      </c>
      <c r="DI1442">
        <v>0</v>
      </c>
      <c r="DJ1442">
        <v>10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</row>
    <row r="1443" spans="1:136" x14ac:dyDescent="0.3">
      <c r="A1443" t="s">
        <v>391</v>
      </c>
      <c r="B1443">
        <v>140</v>
      </c>
      <c r="C1443" t="s">
        <v>3749</v>
      </c>
      <c r="D1443">
        <v>34027041706</v>
      </c>
      <c r="E1443" t="s">
        <v>3750</v>
      </c>
      <c r="F1443" t="s">
        <v>3683</v>
      </c>
      <c r="G1443" t="s">
        <v>3734</v>
      </c>
      <c r="H1443">
        <v>610</v>
      </c>
      <c r="I1443">
        <v>325</v>
      </c>
      <c r="J1443">
        <v>325</v>
      </c>
      <c r="K1443">
        <v>40</v>
      </c>
      <c r="L1443">
        <v>25</v>
      </c>
      <c r="M1443">
        <v>0</v>
      </c>
      <c r="N1443">
        <v>15</v>
      </c>
      <c r="O1443">
        <v>10</v>
      </c>
      <c r="P1443">
        <v>10</v>
      </c>
      <c r="Q1443">
        <v>0</v>
      </c>
      <c r="R1443">
        <v>0</v>
      </c>
      <c r="S1443">
        <v>20</v>
      </c>
      <c r="T1443">
        <v>4</v>
      </c>
      <c r="U1443">
        <v>0</v>
      </c>
      <c r="V1443">
        <v>15</v>
      </c>
      <c r="W1443">
        <v>10</v>
      </c>
      <c r="X1443">
        <v>4</v>
      </c>
      <c r="Y1443">
        <v>0</v>
      </c>
      <c r="Z1443">
        <v>4</v>
      </c>
      <c r="AA1443">
        <v>245</v>
      </c>
      <c r="AB1443">
        <v>195</v>
      </c>
      <c r="AC1443">
        <v>15</v>
      </c>
      <c r="AD1443">
        <v>35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285</v>
      </c>
      <c r="BV1443">
        <v>285</v>
      </c>
      <c r="BW1443">
        <v>220</v>
      </c>
      <c r="BX1443">
        <v>50</v>
      </c>
      <c r="BY1443">
        <v>0</v>
      </c>
      <c r="BZ1443">
        <v>170</v>
      </c>
      <c r="CA1443">
        <v>20</v>
      </c>
      <c r="CB1443">
        <v>15</v>
      </c>
      <c r="CC1443">
        <v>0</v>
      </c>
      <c r="CD1443">
        <v>4</v>
      </c>
      <c r="CE1443">
        <v>15</v>
      </c>
      <c r="CF1443">
        <v>4</v>
      </c>
      <c r="CG1443">
        <v>0</v>
      </c>
      <c r="CH1443">
        <v>10</v>
      </c>
      <c r="CI1443">
        <v>0</v>
      </c>
      <c r="CJ1443">
        <v>0</v>
      </c>
      <c r="CK1443">
        <v>0</v>
      </c>
      <c r="CL1443">
        <v>0</v>
      </c>
      <c r="CM1443">
        <v>30</v>
      </c>
      <c r="CN1443">
        <v>20</v>
      </c>
      <c r="CO1443">
        <v>0</v>
      </c>
      <c r="CP1443">
        <v>4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</row>
    <row r="1444" spans="1:136" x14ac:dyDescent="0.3">
      <c r="A1444" t="s">
        <v>391</v>
      </c>
      <c r="B1444">
        <v>140</v>
      </c>
      <c r="C1444" t="s">
        <v>3751</v>
      </c>
      <c r="D1444">
        <v>34027041801</v>
      </c>
      <c r="E1444" t="s">
        <v>3752</v>
      </c>
      <c r="F1444" t="s">
        <v>3683</v>
      </c>
      <c r="G1444" t="s">
        <v>3734</v>
      </c>
      <c r="H1444">
        <v>2490</v>
      </c>
      <c r="I1444">
        <v>425</v>
      </c>
      <c r="J1444">
        <v>425</v>
      </c>
      <c r="K1444">
        <v>0</v>
      </c>
      <c r="L1444">
        <v>0</v>
      </c>
      <c r="M1444">
        <v>0</v>
      </c>
      <c r="N1444">
        <v>0</v>
      </c>
      <c r="O1444">
        <v>40</v>
      </c>
      <c r="P1444">
        <v>25</v>
      </c>
      <c r="Q1444">
        <v>0</v>
      </c>
      <c r="R1444">
        <v>15</v>
      </c>
      <c r="S1444">
        <v>35</v>
      </c>
      <c r="T1444">
        <v>4</v>
      </c>
      <c r="U1444">
        <v>15</v>
      </c>
      <c r="V1444">
        <v>15</v>
      </c>
      <c r="W1444">
        <v>70</v>
      </c>
      <c r="X1444">
        <v>70</v>
      </c>
      <c r="Y1444">
        <v>0</v>
      </c>
      <c r="Z1444">
        <v>0</v>
      </c>
      <c r="AA1444">
        <v>280</v>
      </c>
      <c r="AB1444">
        <v>280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2065</v>
      </c>
      <c r="BV1444">
        <v>2025</v>
      </c>
      <c r="BW1444">
        <v>270</v>
      </c>
      <c r="BX1444">
        <v>100</v>
      </c>
      <c r="BY1444">
        <v>0</v>
      </c>
      <c r="BZ1444">
        <v>170</v>
      </c>
      <c r="CA1444">
        <v>300</v>
      </c>
      <c r="CB1444">
        <v>150</v>
      </c>
      <c r="CC1444">
        <v>0</v>
      </c>
      <c r="CD1444">
        <v>150</v>
      </c>
      <c r="CE1444">
        <v>395</v>
      </c>
      <c r="CF1444">
        <v>180</v>
      </c>
      <c r="CG1444">
        <v>0</v>
      </c>
      <c r="CH1444">
        <v>215</v>
      </c>
      <c r="CI1444">
        <v>285</v>
      </c>
      <c r="CJ1444">
        <v>145</v>
      </c>
      <c r="CK1444">
        <v>0</v>
      </c>
      <c r="CL1444">
        <v>140</v>
      </c>
      <c r="CM1444">
        <v>775</v>
      </c>
      <c r="CN1444">
        <v>400</v>
      </c>
      <c r="CO1444">
        <v>10</v>
      </c>
      <c r="CP1444">
        <v>365</v>
      </c>
      <c r="CQ1444">
        <v>40</v>
      </c>
      <c r="CR1444">
        <v>20</v>
      </c>
      <c r="CS1444">
        <v>20</v>
      </c>
      <c r="CT1444">
        <v>0</v>
      </c>
      <c r="CU1444">
        <v>0</v>
      </c>
      <c r="CV1444">
        <v>15</v>
      </c>
      <c r="CW1444">
        <v>15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10</v>
      </c>
      <c r="DI1444">
        <v>10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</row>
    <row r="1445" spans="1:136" x14ac:dyDescent="0.3">
      <c r="A1445" t="s">
        <v>391</v>
      </c>
      <c r="B1445">
        <v>140</v>
      </c>
      <c r="C1445" t="s">
        <v>3753</v>
      </c>
      <c r="D1445">
        <v>34027041802</v>
      </c>
      <c r="E1445" t="s">
        <v>3754</v>
      </c>
      <c r="F1445" t="s">
        <v>3683</v>
      </c>
      <c r="G1445" t="s">
        <v>3734</v>
      </c>
      <c r="H1445">
        <v>1095</v>
      </c>
      <c r="I1445">
        <v>315</v>
      </c>
      <c r="J1445">
        <v>315</v>
      </c>
      <c r="K1445">
        <v>35</v>
      </c>
      <c r="L1445">
        <v>15</v>
      </c>
      <c r="M1445">
        <v>0</v>
      </c>
      <c r="N1445">
        <v>20</v>
      </c>
      <c r="O1445">
        <v>45</v>
      </c>
      <c r="P1445">
        <v>35</v>
      </c>
      <c r="Q1445">
        <v>10</v>
      </c>
      <c r="R1445">
        <v>0</v>
      </c>
      <c r="S1445">
        <v>35</v>
      </c>
      <c r="T1445">
        <v>30</v>
      </c>
      <c r="U1445">
        <v>0</v>
      </c>
      <c r="V1445">
        <v>4</v>
      </c>
      <c r="W1445">
        <v>45</v>
      </c>
      <c r="X1445">
        <v>45</v>
      </c>
      <c r="Y1445">
        <v>0</v>
      </c>
      <c r="Z1445">
        <v>0</v>
      </c>
      <c r="AA1445">
        <v>150</v>
      </c>
      <c r="AB1445">
        <v>115</v>
      </c>
      <c r="AC1445">
        <v>25</v>
      </c>
      <c r="AD1445">
        <v>15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785</v>
      </c>
      <c r="BV1445">
        <v>725</v>
      </c>
      <c r="BW1445">
        <v>85</v>
      </c>
      <c r="BX1445">
        <v>45</v>
      </c>
      <c r="BY1445">
        <v>0</v>
      </c>
      <c r="BZ1445">
        <v>40</v>
      </c>
      <c r="CA1445">
        <v>85</v>
      </c>
      <c r="CB1445">
        <v>60</v>
      </c>
      <c r="CC1445">
        <v>0</v>
      </c>
      <c r="CD1445">
        <v>25</v>
      </c>
      <c r="CE1445">
        <v>90</v>
      </c>
      <c r="CF1445">
        <v>65</v>
      </c>
      <c r="CG1445">
        <v>0</v>
      </c>
      <c r="CH1445">
        <v>25</v>
      </c>
      <c r="CI1445">
        <v>80</v>
      </c>
      <c r="CJ1445">
        <v>35</v>
      </c>
      <c r="CK1445">
        <v>0</v>
      </c>
      <c r="CL1445">
        <v>45</v>
      </c>
      <c r="CM1445">
        <v>385</v>
      </c>
      <c r="CN1445">
        <v>195</v>
      </c>
      <c r="CO1445">
        <v>0</v>
      </c>
      <c r="CP1445">
        <v>190</v>
      </c>
      <c r="CQ1445">
        <v>30</v>
      </c>
      <c r="CR1445">
        <v>0</v>
      </c>
      <c r="CS1445">
        <v>0</v>
      </c>
      <c r="CT1445">
        <v>0</v>
      </c>
      <c r="CU1445">
        <v>0</v>
      </c>
      <c r="CV1445">
        <v>4</v>
      </c>
      <c r="CW1445">
        <v>0</v>
      </c>
      <c r="CX1445">
        <v>4</v>
      </c>
      <c r="CY1445">
        <v>0</v>
      </c>
      <c r="CZ1445">
        <v>10</v>
      </c>
      <c r="DA1445">
        <v>0</v>
      </c>
      <c r="DB1445">
        <v>10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15</v>
      </c>
      <c r="DI1445">
        <v>15</v>
      </c>
      <c r="DJ1445">
        <v>0</v>
      </c>
      <c r="DK1445">
        <v>0</v>
      </c>
      <c r="DL1445">
        <v>30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30</v>
      </c>
      <c r="ED1445">
        <v>30</v>
      </c>
      <c r="EE1445">
        <v>0</v>
      </c>
      <c r="EF1445">
        <v>0</v>
      </c>
    </row>
    <row r="1446" spans="1:136" x14ac:dyDescent="0.3">
      <c r="A1446" t="s">
        <v>391</v>
      </c>
      <c r="B1446">
        <v>140</v>
      </c>
      <c r="C1446" t="s">
        <v>3755</v>
      </c>
      <c r="D1446">
        <v>34027041803</v>
      </c>
      <c r="E1446" t="s">
        <v>3756</v>
      </c>
      <c r="F1446" t="s">
        <v>3683</v>
      </c>
      <c r="G1446" t="s">
        <v>3734</v>
      </c>
      <c r="H1446">
        <v>1730</v>
      </c>
      <c r="I1446">
        <v>1605</v>
      </c>
      <c r="J1446">
        <v>1550</v>
      </c>
      <c r="K1446">
        <v>50</v>
      </c>
      <c r="L1446">
        <v>20</v>
      </c>
      <c r="M1446">
        <v>0</v>
      </c>
      <c r="N1446">
        <v>25</v>
      </c>
      <c r="O1446">
        <v>95</v>
      </c>
      <c r="P1446">
        <v>65</v>
      </c>
      <c r="Q1446">
        <v>0</v>
      </c>
      <c r="R1446">
        <v>30</v>
      </c>
      <c r="S1446">
        <v>160</v>
      </c>
      <c r="T1446">
        <v>120</v>
      </c>
      <c r="U1446">
        <v>0</v>
      </c>
      <c r="V1446">
        <v>40</v>
      </c>
      <c r="W1446">
        <v>185</v>
      </c>
      <c r="X1446">
        <v>100</v>
      </c>
      <c r="Y1446">
        <v>45</v>
      </c>
      <c r="Z1446">
        <v>40</v>
      </c>
      <c r="AA1446">
        <v>1065</v>
      </c>
      <c r="AB1446">
        <v>940</v>
      </c>
      <c r="AC1446">
        <v>50</v>
      </c>
      <c r="AD1446">
        <v>70</v>
      </c>
      <c r="AE1446">
        <v>35</v>
      </c>
      <c r="AF1446">
        <v>0</v>
      </c>
      <c r="AG1446">
        <v>0</v>
      </c>
      <c r="AH1446">
        <v>0</v>
      </c>
      <c r="AI1446">
        <v>0</v>
      </c>
      <c r="AJ1446">
        <v>35</v>
      </c>
      <c r="AK1446">
        <v>35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4</v>
      </c>
      <c r="AW1446">
        <v>4</v>
      </c>
      <c r="AX1446">
        <v>0</v>
      </c>
      <c r="AY1446">
        <v>0</v>
      </c>
      <c r="AZ1446">
        <v>20</v>
      </c>
      <c r="BA1446">
        <v>0</v>
      </c>
      <c r="BB1446">
        <v>0</v>
      </c>
      <c r="BC1446">
        <v>0</v>
      </c>
      <c r="BD1446">
        <v>0</v>
      </c>
      <c r="BE1446">
        <v>10</v>
      </c>
      <c r="BF1446">
        <v>0</v>
      </c>
      <c r="BG1446">
        <v>10</v>
      </c>
      <c r="BH1446">
        <v>0</v>
      </c>
      <c r="BI1446">
        <v>10</v>
      </c>
      <c r="BJ1446">
        <v>10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125</v>
      </c>
      <c r="BV1446">
        <v>125</v>
      </c>
      <c r="BW1446">
        <v>0</v>
      </c>
      <c r="BX1446">
        <v>0</v>
      </c>
      <c r="BY1446">
        <v>0</v>
      </c>
      <c r="BZ1446">
        <v>0</v>
      </c>
      <c r="CA1446">
        <v>15</v>
      </c>
      <c r="CB1446">
        <v>0</v>
      </c>
      <c r="CC1446">
        <v>0</v>
      </c>
      <c r="CD1446">
        <v>15</v>
      </c>
      <c r="CE1446">
        <v>70</v>
      </c>
      <c r="CF1446">
        <v>50</v>
      </c>
      <c r="CG1446">
        <v>0</v>
      </c>
      <c r="CH1446">
        <v>20</v>
      </c>
      <c r="CI1446">
        <v>0</v>
      </c>
      <c r="CJ1446">
        <v>0</v>
      </c>
      <c r="CK1446">
        <v>0</v>
      </c>
      <c r="CL1446">
        <v>0</v>
      </c>
      <c r="CM1446">
        <v>35</v>
      </c>
      <c r="CN1446">
        <v>10</v>
      </c>
      <c r="CO1446">
        <v>0</v>
      </c>
      <c r="CP1446">
        <v>30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</row>
    <row r="1447" spans="1:136" x14ac:dyDescent="0.3">
      <c r="A1447" t="s">
        <v>391</v>
      </c>
      <c r="B1447">
        <v>140</v>
      </c>
      <c r="C1447" t="s">
        <v>3757</v>
      </c>
      <c r="D1447">
        <v>34027041901</v>
      </c>
      <c r="E1447" t="s">
        <v>3758</v>
      </c>
      <c r="F1447" t="s">
        <v>3683</v>
      </c>
      <c r="G1447" t="s">
        <v>3759</v>
      </c>
      <c r="H1447">
        <v>1435</v>
      </c>
      <c r="I1447">
        <v>1395</v>
      </c>
      <c r="J1447">
        <v>1385</v>
      </c>
      <c r="K1447">
        <v>105</v>
      </c>
      <c r="L1447">
        <v>15</v>
      </c>
      <c r="M1447">
        <v>0</v>
      </c>
      <c r="N1447">
        <v>90</v>
      </c>
      <c r="O1447">
        <v>40</v>
      </c>
      <c r="P1447">
        <v>0</v>
      </c>
      <c r="Q1447">
        <v>0</v>
      </c>
      <c r="R1447">
        <v>40</v>
      </c>
      <c r="S1447">
        <v>65</v>
      </c>
      <c r="T1447">
        <v>45</v>
      </c>
      <c r="U1447">
        <v>15</v>
      </c>
      <c r="V1447">
        <v>0</v>
      </c>
      <c r="W1447">
        <v>85</v>
      </c>
      <c r="X1447">
        <v>65</v>
      </c>
      <c r="Y1447">
        <v>10</v>
      </c>
      <c r="Z1447">
        <v>4</v>
      </c>
      <c r="AA1447">
        <v>1090</v>
      </c>
      <c r="AB1447">
        <v>995</v>
      </c>
      <c r="AC1447">
        <v>25</v>
      </c>
      <c r="AD1447">
        <v>70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10</v>
      </c>
      <c r="BJ1447">
        <v>10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40</v>
      </c>
      <c r="BV1447">
        <v>40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40</v>
      </c>
      <c r="CN1447">
        <v>25</v>
      </c>
      <c r="CO1447">
        <v>0</v>
      </c>
      <c r="CP1447">
        <v>15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</row>
    <row r="1448" spans="1:136" x14ac:dyDescent="0.3">
      <c r="A1448" t="s">
        <v>391</v>
      </c>
      <c r="B1448">
        <v>140</v>
      </c>
      <c r="C1448" t="s">
        <v>3760</v>
      </c>
      <c r="D1448">
        <v>34027041902</v>
      </c>
      <c r="E1448" t="s">
        <v>3761</v>
      </c>
      <c r="F1448" t="s">
        <v>3683</v>
      </c>
      <c r="G1448" t="s">
        <v>3759</v>
      </c>
      <c r="H1448">
        <v>2015</v>
      </c>
      <c r="I1448">
        <v>1800</v>
      </c>
      <c r="J1448">
        <v>1790</v>
      </c>
      <c r="K1448">
        <v>110</v>
      </c>
      <c r="L1448">
        <v>40</v>
      </c>
      <c r="M1448">
        <v>0</v>
      </c>
      <c r="N1448">
        <v>70</v>
      </c>
      <c r="O1448">
        <v>110</v>
      </c>
      <c r="P1448">
        <v>50</v>
      </c>
      <c r="Q1448">
        <v>0</v>
      </c>
      <c r="R1448">
        <v>60</v>
      </c>
      <c r="S1448">
        <v>285</v>
      </c>
      <c r="T1448">
        <v>150</v>
      </c>
      <c r="U1448">
        <v>0</v>
      </c>
      <c r="V1448">
        <v>130</v>
      </c>
      <c r="W1448">
        <v>135</v>
      </c>
      <c r="X1448">
        <v>120</v>
      </c>
      <c r="Y1448">
        <v>0</v>
      </c>
      <c r="Z1448">
        <v>15</v>
      </c>
      <c r="AA1448">
        <v>1155</v>
      </c>
      <c r="AB1448">
        <v>995</v>
      </c>
      <c r="AC1448">
        <v>45</v>
      </c>
      <c r="AD1448">
        <v>115</v>
      </c>
      <c r="AE1448">
        <v>10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10</v>
      </c>
      <c r="AS1448">
        <v>10</v>
      </c>
      <c r="AT1448">
        <v>0</v>
      </c>
      <c r="AU1448">
        <v>0</v>
      </c>
      <c r="AV1448">
        <v>4</v>
      </c>
      <c r="AW1448">
        <v>0</v>
      </c>
      <c r="AX1448">
        <v>4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215</v>
      </c>
      <c r="BV1448">
        <v>215</v>
      </c>
      <c r="BW1448">
        <v>135</v>
      </c>
      <c r="BX1448">
        <v>60</v>
      </c>
      <c r="BY1448">
        <v>0</v>
      </c>
      <c r="BZ1448">
        <v>75</v>
      </c>
      <c r="CA1448">
        <v>15</v>
      </c>
      <c r="CB1448">
        <v>15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65</v>
      </c>
      <c r="CJ1448">
        <v>45</v>
      </c>
      <c r="CK1448">
        <v>0</v>
      </c>
      <c r="CL1448">
        <v>20</v>
      </c>
      <c r="CM1448">
        <v>4</v>
      </c>
      <c r="CN1448">
        <v>4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</row>
    <row r="1449" spans="1:136" x14ac:dyDescent="0.3">
      <c r="A1449" t="s">
        <v>391</v>
      </c>
      <c r="B1449">
        <v>140</v>
      </c>
      <c r="C1449" t="s">
        <v>3762</v>
      </c>
      <c r="D1449">
        <v>34027042000</v>
      </c>
      <c r="E1449" t="s">
        <v>3763</v>
      </c>
      <c r="F1449" t="s">
        <v>3683</v>
      </c>
      <c r="G1449" t="s">
        <v>3764</v>
      </c>
      <c r="H1449">
        <v>1895</v>
      </c>
      <c r="I1449">
        <v>1740</v>
      </c>
      <c r="J1449">
        <v>1740</v>
      </c>
      <c r="K1449">
        <v>120</v>
      </c>
      <c r="L1449">
        <v>55</v>
      </c>
      <c r="M1449">
        <v>0</v>
      </c>
      <c r="N1449">
        <v>65</v>
      </c>
      <c r="O1449">
        <v>145</v>
      </c>
      <c r="P1449">
        <v>55</v>
      </c>
      <c r="Q1449">
        <v>0</v>
      </c>
      <c r="R1449">
        <v>90</v>
      </c>
      <c r="S1449">
        <v>115</v>
      </c>
      <c r="T1449">
        <v>60</v>
      </c>
      <c r="U1449">
        <v>15</v>
      </c>
      <c r="V1449">
        <v>40</v>
      </c>
      <c r="W1449">
        <v>170</v>
      </c>
      <c r="X1449">
        <v>95</v>
      </c>
      <c r="Y1449">
        <v>0</v>
      </c>
      <c r="Z1449">
        <v>75</v>
      </c>
      <c r="AA1449">
        <v>1190</v>
      </c>
      <c r="AB1449">
        <v>1010</v>
      </c>
      <c r="AC1449">
        <v>40</v>
      </c>
      <c r="AD1449">
        <v>140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155</v>
      </c>
      <c r="BV1449">
        <v>155</v>
      </c>
      <c r="BW1449">
        <v>30</v>
      </c>
      <c r="BX1449">
        <v>10</v>
      </c>
      <c r="BY1449">
        <v>0</v>
      </c>
      <c r="BZ1449">
        <v>20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10</v>
      </c>
      <c r="CJ1449">
        <v>10</v>
      </c>
      <c r="CK1449">
        <v>0</v>
      </c>
      <c r="CL1449">
        <v>0</v>
      </c>
      <c r="CM1449">
        <v>120</v>
      </c>
      <c r="CN1449">
        <v>90</v>
      </c>
      <c r="CO1449">
        <v>0</v>
      </c>
      <c r="CP1449">
        <v>30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</row>
    <row r="1450" spans="1:136" x14ac:dyDescent="0.3">
      <c r="A1450" t="s">
        <v>391</v>
      </c>
      <c r="B1450">
        <v>140</v>
      </c>
      <c r="C1450" t="s">
        <v>3765</v>
      </c>
      <c r="D1450">
        <v>34027042100</v>
      </c>
      <c r="E1450" t="s">
        <v>3766</v>
      </c>
      <c r="F1450" t="s">
        <v>3683</v>
      </c>
      <c r="G1450" t="s">
        <v>3764</v>
      </c>
      <c r="H1450">
        <v>1780</v>
      </c>
      <c r="I1450">
        <v>1450</v>
      </c>
      <c r="J1450">
        <v>1445</v>
      </c>
      <c r="K1450">
        <v>115</v>
      </c>
      <c r="L1450">
        <v>10</v>
      </c>
      <c r="M1450">
        <v>0</v>
      </c>
      <c r="N1450">
        <v>105</v>
      </c>
      <c r="O1450">
        <v>90</v>
      </c>
      <c r="P1450">
        <v>70</v>
      </c>
      <c r="Q1450">
        <v>0</v>
      </c>
      <c r="R1450">
        <v>20</v>
      </c>
      <c r="S1450">
        <v>115</v>
      </c>
      <c r="T1450">
        <v>80</v>
      </c>
      <c r="U1450">
        <v>0</v>
      </c>
      <c r="V1450">
        <v>35</v>
      </c>
      <c r="W1450">
        <v>70</v>
      </c>
      <c r="X1450">
        <v>25</v>
      </c>
      <c r="Y1450">
        <v>0</v>
      </c>
      <c r="Z1450">
        <v>45</v>
      </c>
      <c r="AA1450">
        <v>1055</v>
      </c>
      <c r="AB1450">
        <v>895</v>
      </c>
      <c r="AC1450">
        <v>4</v>
      </c>
      <c r="AD1450">
        <v>155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10</v>
      </c>
      <c r="BR1450">
        <v>10</v>
      </c>
      <c r="BS1450">
        <v>0</v>
      </c>
      <c r="BT1450">
        <v>0</v>
      </c>
      <c r="BU1450">
        <v>325</v>
      </c>
      <c r="BV1450">
        <v>325</v>
      </c>
      <c r="BW1450">
        <v>50</v>
      </c>
      <c r="BX1450">
        <v>25</v>
      </c>
      <c r="BY1450">
        <v>0</v>
      </c>
      <c r="BZ1450">
        <v>25</v>
      </c>
      <c r="CA1450">
        <v>95</v>
      </c>
      <c r="CB1450">
        <v>0</v>
      </c>
      <c r="CC1450">
        <v>0</v>
      </c>
      <c r="CD1450">
        <v>95</v>
      </c>
      <c r="CE1450">
        <v>15</v>
      </c>
      <c r="CF1450">
        <v>0</v>
      </c>
      <c r="CG1450">
        <v>0</v>
      </c>
      <c r="CH1450">
        <v>15</v>
      </c>
      <c r="CI1450">
        <v>10</v>
      </c>
      <c r="CJ1450">
        <v>0</v>
      </c>
      <c r="CK1450">
        <v>0</v>
      </c>
      <c r="CL1450">
        <v>10</v>
      </c>
      <c r="CM1450">
        <v>155</v>
      </c>
      <c r="CN1450">
        <v>100</v>
      </c>
      <c r="CO1450">
        <v>0</v>
      </c>
      <c r="CP1450">
        <v>60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</row>
    <row r="1451" spans="1:136" x14ac:dyDescent="0.3">
      <c r="A1451" t="s">
        <v>391</v>
      </c>
      <c r="B1451">
        <v>140</v>
      </c>
      <c r="C1451" t="s">
        <v>3767</v>
      </c>
      <c r="D1451">
        <v>34027042200</v>
      </c>
      <c r="E1451" t="s">
        <v>3768</v>
      </c>
      <c r="F1451" t="s">
        <v>3683</v>
      </c>
      <c r="G1451" t="s">
        <v>3764</v>
      </c>
      <c r="H1451">
        <v>1625</v>
      </c>
      <c r="I1451">
        <v>1510</v>
      </c>
      <c r="J1451">
        <v>1500</v>
      </c>
      <c r="K1451">
        <v>55</v>
      </c>
      <c r="L1451">
        <v>10</v>
      </c>
      <c r="M1451">
        <v>0</v>
      </c>
      <c r="N1451">
        <v>45</v>
      </c>
      <c r="O1451">
        <v>80</v>
      </c>
      <c r="P1451">
        <v>50</v>
      </c>
      <c r="Q1451">
        <v>0</v>
      </c>
      <c r="R1451">
        <v>30</v>
      </c>
      <c r="S1451">
        <v>165</v>
      </c>
      <c r="T1451">
        <v>85</v>
      </c>
      <c r="U1451">
        <v>10</v>
      </c>
      <c r="V1451">
        <v>70</v>
      </c>
      <c r="W1451">
        <v>160</v>
      </c>
      <c r="X1451">
        <v>45</v>
      </c>
      <c r="Y1451">
        <v>0</v>
      </c>
      <c r="Z1451">
        <v>115</v>
      </c>
      <c r="AA1451">
        <v>1040</v>
      </c>
      <c r="AB1451">
        <v>860</v>
      </c>
      <c r="AC1451">
        <v>0</v>
      </c>
      <c r="AD1451">
        <v>180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10</v>
      </c>
      <c r="BR1451">
        <v>10</v>
      </c>
      <c r="BS1451">
        <v>0</v>
      </c>
      <c r="BT1451">
        <v>0</v>
      </c>
      <c r="BU1451">
        <v>110</v>
      </c>
      <c r="BV1451">
        <v>110</v>
      </c>
      <c r="BW1451">
        <v>20</v>
      </c>
      <c r="BX1451">
        <v>0</v>
      </c>
      <c r="BY1451">
        <v>0</v>
      </c>
      <c r="BZ1451">
        <v>20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20</v>
      </c>
      <c r="CJ1451">
        <v>20</v>
      </c>
      <c r="CK1451">
        <v>0</v>
      </c>
      <c r="CL1451">
        <v>0</v>
      </c>
      <c r="CM1451">
        <v>70</v>
      </c>
      <c r="CN1451">
        <v>65</v>
      </c>
      <c r="CO1451">
        <v>0</v>
      </c>
      <c r="CP1451">
        <v>10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</row>
    <row r="1452" spans="1:136" x14ac:dyDescent="0.3">
      <c r="A1452" t="s">
        <v>391</v>
      </c>
      <c r="B1452">
        <v>140</v>
      </c>
      <c r="C1452" t="s">
        <v>3769</v>
      </c>
      <c r="D1452">
        <v>34027042301</v>
      </c>
      <c r="E1452" t="s">
        <v>3770</v>
      </c>
      <c r="F1452" t="s">
        <v>3683</v>
      </c>
      <c r="G1452" t="s">
        <v>3771</v>
      </c>
      <c r="H1452">
        <v>2000</v>
      </c>
      <c r="I1452">
        <v>1635</v>
      </c>
      <c r="J1452">
        <v>1625</v>
      </c>
      <c r="K1452">
        <v>95</v>
      </c>
      <c r="L1452">
        <v>40</v>
      </c>
      <c r="M1452">
        <v>0</v>
      </c>
      <c r="N1452">
        <v>55</v>
      </c>
      <c r="O1452">
        <v>90</v>
      </c>
      <c r="P1452">
        <v>55</v>
      </c>
      <c r="Q1452">
        <v>0</v>
      </c>
      <c r="R1452">
        <v>40</v>
      </c>
      <c r="S1452">
        <v>125</v>
      </c>
      <c r="T1452">
        <v>80</v>
      </c>
      <c r="U1452">
        <v>0</v>
      </c>
      <c r="V1452">
        <v>45</v>
      </c>
      <c r="W1452">
        <v>165</v>
      </c>
      <c r="X1452">
        <v>90</v>
      </c>
      <c r="Y1452">
        <v>0</v>
      </c>
      <c r="Z1452">
        <v>75</v>
      </c>
      <c r="AA1452">
        <v>1150</v>
      </c>
      <c r="AB1452">
        <v>1005</v>
      </c>
      <c r="AC1452">
        <v>4</v>
      </c>
      <c r="AD1452">
        <v>145</v>
      </c>
      <c r="AE1452">
        <v>10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10</v>
      </c>
      <c r="AW1452">
        <v>0</v>
      </c>
      <c r="AX1452">
        <v>10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370</v>
      </c>
      <c r="BV1452">
        <v>335</v>
      </c>
      <c r="BW1452">
        <v>80</v>
      </c>
      <c r="BX1452">
        <v>25</v>
      </c>
      <c r="BY1452">
        <v>0</v>
      </c>
      <c r="BZ1452">
        <v>55</v>
      </c>
      <c r="CA1452">
        <v>0</v>
      </c>
      <c r="CB1452">
        <v>0</v>
      </c>
      <c r="CC1452">
        <v>0</v>
      </c>
      <c r="CD1452">
        <v>0</v>
      </c>
      <c r="CE1452">
        <v>30</v>
      </c>
      <c r="CF1452">
        <v>0</v>
      </c>
      <c r="CG1452">
        <v>0</v>
      </c>
      <c r="CH1452">
        <v>30</v>
      </c>
      <c r="CI1452">
        <v>25</v>
      </c>
      <c r="CJ1452">
        <v>15</v>
      </c>
      <c r="CK1452">
        <v>0</v>
      </c>
      <c r="CL1452">
        <v>4</v>
      </c>
      <c r="CM1452">
        <v>200</v>
      </c>
      <c r="CN1452">
        <v>130</v>
      </c>
      <c r="CO1452">
        <v>0</v>
      </c>
      <c r="CP1452">
        <v>75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30</v>
      </c>
      <c r="DM1452">
        <v>0</v>
      </c>
      <c r="DN1452">
        <v>0</v>
      </c>
      <c r="DO1452">
        <v>0</v>
      </c>
      <c r="DP1452">
        <v>0</v>
      </c>
      <c r="DQ1452">
        <v>30</v>
      </c>
      <c r="DR1452">
        <v>30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</row>
    <row r="1453" spans="1:136" x14ac:dyDescent="0.3">
      <c r="A1453" t="s">
        <v>391</v>
      </c>
      <c r="B1453">
        <v>140</v>
      </c>
      <c r="C1453" t="s">
        <v>3772</v>
      </c>
      <c r="D1453">
        <v>34027042302</v>
      </c>
      <c r="E1453" t="s">
        <v>3773</v>
      </c>
      <c r="F1453" t="s">
        <v>3683</v>
      </c>
      <c r="G1453" t="s">
        <v>3771</v>
      </c>
      <c r="H1453">
        <v>920</v>
      </c>
      <c r="I1453">
        <v>735</v>
      </c>
      <c r="J1453">
        <v>735</v>
      </c>
      <c r="K1453">
        <v>30</v>
      </c>
      <c r="L1453">
        <v>10</v>
      </c>
      <c r="M1453">
        <v>0</v>
      </c>
      <c r="N1453">
        <v>20</v>
      </c>
      <c r="O1453">
        <v>40</v>
      </c>
      <c r="P1453">
        <v>10</v>
      </c>
      <c r="Q1453">
        <v>0</v>
      </c>
      <c r="R1453">
        <v>30</v>
      </c>
      <c r="S1453">
        <v>50</v>
      </c>
      <c r="T1453">
        <v>40</v>
      </c>
      <c r="U1453">
        <v>0</v>
      </c>
      <c r="V1453">
        <v>15</v>
      </c>
      <c r="W1453">
        <v>70</v>
      </c>
      <c r="X1453">
        <v>45</v>
      </c>
      <c r="Y1453">
        <v>0</v>
      </c>
      <c r="Z1453">
        <v>25</v>
      </c>
      <c r="AA1453">
        <v>540</v>
      </c>
      <c r="AB1453">
        <v>515</v>
      </c>
      <c r="AC1453">
        <v>0</v>
      </c>
      <c r="AD1453">
        <v>25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185</v>
      </c>
      <c r="BV1453">
        <v>180</v>
      </c>
      <c r="BW1453">
        <v>15</v>
      </c>
      <c r="BX1453">
        <v>0</v>
      </c>
      <c r="BY1453">
        <v>0</v>
      </c>
      <c r="BZ1453">
        <v>15</v>
      </c>
      <c r="CA1453">
        <v>4</v>
      </c>
      <c r="CB1453">
        <v>4</v>
      </c>
      <c r="CC1453">
        <v>0</v>
      </c>
      <c r="CD1453">
        <v>0</v>
      </c>
      <c r="CE1453">
        <v>45</v>
      </c>
      <c r="CF1453">
        <v>30</v>
      </c>
      <c r="CG1453">
        <v>0</v>
      </c>
      <c r="CH1453">
        <v>15</v>
      </c>
      <c r="CI1453">
        <v>20</v>
      </c>
      <c r="CJ1453">
        <v>0</v>
      </c>
      <c r="CK1453">
        <v>0</v>
      </c>
      <c r="CL1453">
        <v>20</v>
      </c>
      <c r="CM1453">
        <v>90</v>
      </c>
      <c r="CN1453">
        <v>60</v>
      </c>
      <c r="CO1453">
        <v>0</v>
      </c>
      <c r="CP1453">
        <v>30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4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4</v>
      </c>
      <c r="DZ1453">
        <v>4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</row>
    <row r="1454" spans="1:136" x14ac:dyDescent="0.3">
      <c r="A1454" t="s">
        <v>391</v>
      </c>
      <c r="B1454">
        <v>140</v>
      </c>
      <c r="C1454" t="s">
        <v>3774</v>
      </c>
      <c r="D1454">
        <v>34027042500</v>
      </c>
      <c r="E1454" t="s">
        <v>3775</v>
      </c>
      <c r="F1454" t="s">
        <v>3683</v>
      </c>
      <c r="G1454" t="s">
        <v>3776</v>
      </c>
      <c r="H1454">
        <v>1165</v>
      </c>
      <c r="I1454">
        <v>1070</v>
      </c>
      <c r="J1454">
        <v>1060</v>
      </c>
      <c r="K1454">
        <v>70</v>
      </c>
      <c r="L1454">
        <v>25</v>
      </c>
      <c r="M1454">
        <v>0</v>
      </c>
      <c r="N1454">
        <v>45</v>
      </c>
      <c r="O1454">
        <v>35</v>
      </c>
      <c r="P1454">
        <v>15</v>
      </c>
      <c r="Q1454">
        <v>0</v>
      </c>
      <c r="R1454">
        <v>20</v>
      </c>
      <c r="S1454">
        <v>75</v>
      </c>
      <c r="T1454">
        <v>30</v>
      </c>
      <c r="U1454">
        <v>0</v>
      </c>
      <c r="V1454">
        <v>45</v>
      </c>
      <c r="W1454">
        <v>115</v>
      </c>
      <c r="X1454">
        <v>60</v>
      </c>
      <c r="Y1454">
        <v>10</v>
      </c>
      <c r="Z1454">
        <v>45</v>
      </c>
      <c r="AA1454">
        <v>770</v>
      </c>
      <c r="AB1454">
        <v>620</v>
      </c>
      <c r="AC1454">
        <v>0</v>
      </c>
      <c r="AD1454">
        <v>150</v>
      </c>
      <c r="AE1454">
        <v>15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15</v>
      </c>
      <c r="AW1454">
        <v>15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90</v>
      </c>
      <c r="BV1454">
        <v>90</v>
      </c>
      <c r="BW1454">
        <v>0</v>
      </c>
      <c r="BX1454">
        <v>0</v>
      </c>
      <c r="BY1454">
        <v>0</v>
      </c>
      <c r="BZ1454">
        <v>0</v>
      </c>
      <c r="CA1454">
        <v>25</v>
      </c>
      <c r="CB1454">
        <v>10</v>
      </c>
      <c r="CC1454">
        <v>0</v>
      </c>
      <c r="CD1454">
        <v>15</v>
      </c>
      <c r="CE1454">
        <v>35</v>
      </c>
      <c r="CF1454">
        <v>10</v>
      </c>
      <c r="CG1454">
        <v>0</v>
      </c>
      <c r="CH1454">
        <v>30</v>
      </c>
      <c r="CI1454">
        <v>20</v>
      </c>
      <c r="CJ1454">
        <v>20</v>
      </c>
      <c r="CK1454">
        <v>0</v>
      </c>
      <c r="CL1454">
        <v>0</v>
      </c>
      <c r="CM1454">
        <v>10</v>
      </c>
      <c r="CN1454">
        <v>0</v>
      </c>
      <c r="CO1454">
        <v>0</v>
      </c>
      <c r="CP1454">
        <v>10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</row>
    <row r="1455" spans="1:136" x14ac:dyDescent="0.3">
      <c r="A1455" t="s">
        <v>391</v>
      </c>
      <c r="B1455">
        <v>140</v>
      </c>
      <c r="C1455" t="s">
        <v>3777</v>
      </c>
      <c r="D1455">
        <v>34027042600</v>
      </c>
      <c r="E1455" t="s">
        <v>3778</v>
      </c>
      <c r="F1455" t="s">
        <v>3683</v>
      </c>
      <c r="G1455" t="s">
        <v>3776</v>
      </c>
      <c r="H1455">
        <v>1140</v>
      </c>
      <c r="I1455">
        <v>1070</v>
      </c>
      <c r="J1455">
        <v>1070</v>
      </c>
      <c r="K1455">
        <v>15</v>
      </c>
      <c r="L1455">
        <v>0</v>
      </c>
      <c r="M1455">
        <v>0</v>
      </c>
      <c r="N1455">
        <v>15</v>
      </c>
      <c r="O1455">
        <v>40</v>
      </c>
      <c r="P1455">
        <v>15</v>
      </c>
      <c r="Q1455">
        <v>0</v>
      </c>
      <c r="R1455">
        <v>25</v>
      </c>
      <c r="S1455">
        <v>110</v>
      </c>
      <c r="T1455">
        <v>65</v>
      </c>
      <c r="U1455">
        <v>0</v>
      </c>
      <c r="V1455">
        <v>45</v>
      </c>
      <c r="W1455">
        <v>50</v>
      </c>
      <c r="X1455">
        <v>20</v>
      </c>
      <c r="Y1455">
        <v>0</v>
      </c>
      <c r="Z1455">
        <v>30</v>
      </c>
      <c r="AA1455">
        <v>855</v>
      </c>
      <c r="AB1455">
        <v>815</v>
      </c>
      <c r="AC1455">
        <v>0</v>
      </c>
      <c r="AD1455">
        <v>40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70</v>
      </c>
      <c r="BV1455">
        <v>70</v>
      </c>
      <c r="BW1455">
        <v>10</v>
      </c>
      <c r="BX1455">
        <v>0</v>
      </c>
      <c r="BY1455">
        <v>0</v>
      </c>
      <c r="BZ1455">
        <v>10</v>
      </c>
      <c r="CA1455">
        <v>0</v>
      </c>
      <c r="CB1455">
        <v>0</v>
      </c>
      <c r="CC1455">
        <v>0</v>
      </c>
      <c r="CD1455">
        <v>0</v>
      </c>
      <c r="CE1455">
        <v>30</v>
      </c>
      <c r="CF1455">
        <v>30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30</v>
      </c>
      <c r="CN1455">
        <v>30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</row>
    <row r="1456" spans="1:136" x14ac:dyDescent="0.3">
      <c r="A1456" t="s">
        <v>391</v>
      </c>
      <c r="B1456">
        <v>140</v>
      </c>
      <c r="C1456" t="s">
        <v>3779</v>
      </c>
      <c r="D1456">
        <v>34027042700</v>
      </c>
      <c r="E1456" t="s">
        <v>3780</v>
      </c>
      <c r="F1456" t="s">
        <v>3683</v>
      </c>
      <c r="G1456" t="s">
        <v>3781</v>
      </c>
      <c r="H1456">
        <v>2910</v>
      </c>
      <c r="I1456">
        <v>1835</v>
      </c>
      <c r="J1456">
        <v>1835</v>
      </c>
      <c r="K1456">
        <v>170</v>
      </c>
      <c r="L1456">
        <v>110</v>
      </c>
      <c r="M1456">
        <v>0</v>
      </c>
      <c r="N1456">
        <v>60</v>
      </c>
      <c r="O1456">
        <v>145</v>
      </c>
      <c r="P1456">
        <v>80</v>
      </c>
      <c r="Q1456">
        <v>0</v>
      </c>
      <c r="R1456">
        <v>65</v>
      </c>
      <c r="S1456">
        <v>100</v>
      </c>
      <c r="T1456">
        <v>70</v>
      </c>
      <c r="U1456">
        <v>0</v>
      </c>
      <c r="V1456">
        <v>30</v>
      </c>
      <c r="W1456">
        <v>135</v>
      </c>
      <c r="X1456">
        <v>70</v>
      </c>
      <c r="Y1456">
        <v>0</v>
      </c>
      <c r="Z1456">
        <v>65</v>
      </c>
      <c r="AA1456">
        <v>1280</v>
      </c>
      <c r="AB1456">
        <v>1030</v>
      </c>
      <c r="AC1456">
        <v>40</v>
      </c>
      <c r="AD1456">
        <v>215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1075</v>
      </c>
      <c r="BV1456">
        <v>1060</v>
      </c>
      <c r="BW1456">
        <v>205</v>
      </c>
      <c r="BX1456">
        <v>25</v>
      </c>
      <c r="BY1456">
        <v>0</v>
      </c>
      <c r="BZ1456">
        <v>180</v>
      </c>
      <c r="CA1456">
        <v>120</v>
      </c>
      <c r="CB1456">
        <v>25</v>
      </c>
      <c r="CC1456">
        <v>0</v>
      </c>
      <c r="CD1456">
        <v>95</v>
      </c>
      <c r="CE1456">
        <v>45</v>
      </c>
      <c r="CF1456">
        <v>20</v>
      </c>
      <c r="CG1456">
        <v>0</v>
      </c>
      <c r="CH1456">
        <v>25</v>
      </c>
      <c r="CI1456">
        <v>20</v>
      </c>
      <c r="CJ1456">
        <v>20</v>
      </c>
      <c r="CK1456">
        <v>0</v>
      </c>
      <c r="CL1456">
        <v>0</v>
      </c>
      <c r="CM1456">
        <v>665</v>
      </c>
      <c r="CN1456">
        <v>480</v>
      </c>
      <c r="CO1456">
        <v>25</v>
      </c>
      <c r="CP1456">
        <v>160</v>
      </c>
      <c r="CQ1456">
        <v>20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20</v>
      </c>
      <c r="DI1456">
        <v>0</v>
      </c>
      <c r="DJ1456">
        <v>20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</row>
    <row r="1457" spans="1:136" x14ac:dyDescent="0.3">
      <c r="A1457" t="s">
        <v>391</v>
      </c>
      <c r="B1457">
        <v>140</v>
      </c>
      <c r="C1457" t="s">
        <v>3782</v>
      </c>
      <c r="D1457">
        <v>34027042800</v>
      </c>
      <c r="E1457" t="s">
        <v>3783</v>
      </c>
      <c r="F1457" t="s">
        <v>3683</v>
      </c>
      <c r="G1457" t="s">
        <v>3781</v>
      </c>
      <c r="H1457">
        <v>1360</v>
      </c>
      <c r="I1457">
        <v>925</v>
      </c>
      <c r="J1457">
        <v>925</v>
      </c>
      <c r="K1457">
        <v>50</v>
      </c>
      <c r="L1457">
        <v>4</v>
      </c>
      <c r="M1457">
        <v>0</v>
      </c>
      <c r="N1457">
        <v>45</v>
      </c>
      <c r="O1457">
        <v>80</v>
      </c>
      <c r="P1457">
        <v>45</v>
      </c>
      <c r="Q1457">
        <v>0</v>
      </c>
      <c r="R1457">
        <v>35</v>
      </c>
      <c r="S1457">
        <v>35</v>
      </c>
      <c r="T1457">
        <v>20</v>
      </c>
      <c r="U1457">
        <v>0</v>
      </c>
      <c r="V1457">
        <v>15</v>
      </c>
      <c r="W1457">
        <v>60</v>
      </c>
      <c r="X1457">
        <v>55</v>
      </c>
      <c r="Y1457">
        <v>0</v>
      </c>
      <c r="Z1457">
        <v>4</v>
      </c>
      <c r="AA1457">
        <v>700</v>
      </c>
      <c r="AB1457">
        <v>635</v>
      </c>
      <c r="AC1457">
        <v>0</v>
      </c>
      <c r="AD1457">
        <v>65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435</v>
      </c>
      <c r="BV1457">
        <v>435</v>
      </c>
      <c r="BW1457">
        <v>30</v>
      </c>
      <c r="BX1457">
        <v>10</v>
      </c>
      <c r="BY1457">
        <v>0</v>
      </c>
      <c r="BZ1457">
        <v>20</v>
      </c>
      <c r="CA1457">
        <v>65</v>
      </c>
      <c r="CB1457">
        <v>15</v>
      </c>
      <c r="CC1457">
        <v>0</v>
      </c>
      <c r="CD1457">
        <v>50</v>
      </c>
      <c r="CE1457">
        <v>40</v>
      </c>
      <c r="CF1457">
        <v>35</v>
      </c>
      <c r="CG1457">
        <v>0</v>
      </c>
      <c r="CH1457">
        <v>4</v>
      </c>
      <c r="CI1457">
        <v>35</v>
      </c>
      <c r="CJ1457">
        <v>25</v>
      </c>
      <c r="CK1457">
        <v>0</v>
      </c>
      <c r="CL1457">
        <v>10</v>
      </c>
      <c r="CM1457">
        <v>270</v>
      </c>
      <c r="CN1457">
        <v>145</v>
      </c>
      <c r="CO1457">
        <v>0</v>
      </c>
      <c r="CP1457">
        <v>125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</row>
    <row r="1458" spans="1:136" x14ac:dyDescent="0.3">
      <c r="A1458" t="s">
        <v>391</v>
      </c>
      <c r="B1458">
        <v>140</v>
      </c>
      <c r="C1458" t="s">
        <v>3784</v>
      </c>
      <c r="D1458">
        <v>34027042900</v>
      </c>
      <c r="E1458" t="s">
        <v>3785</v>
      </c>
      <c r="F1458" t="s">
        <v>3683</v>
      </c>
      <c r="G1458" t="s">
        <v>3786</v>
      </c>
      <c r="H1458">
        <v>1525</v>
      </c>
      <c r="I1458">
        <v>1350</v>
      </c>
      <c r="J1458">
        <v>1345</v>
      </c>
      <c r="K1458">
        <v>20</v>
      </c>
      <c r="L1458">
        <v>15</v>
      </c>
      <c r="M1458">
        <v>0</v>
      </c>
      <c r="N1458">
        <v>10</v>
      </c>
      <c r="O1458">
        <v>35</v>
      </c>
      <c r="P1458">
        <v>4</v>
      </c>
      <c r="Q1458">
        <v>0</v>
      </c>
      <c r="R1458">
        <v>30</v>
      </c>
      <c r="S1458">
        <v>65</v>
      </c>
      <c r="T1458">
        <v>40</v>
      </c>
      <c r="U1458">
        <v>0</v>
      </c>
      <c r="V1458">
        <v>25</v>
      </c>
      <c r="W1458">
        <v>55</v>
      </c>
      <c r="X1458">
        <v>25</v>
      </c>
      <c r="Y1458">
        <v>0</v>
      </c>
      <c r="Z1458">
        <v>30</v>
      </c>
      <c r="AA1458">
        <v>1165</v>
      </c>
      <c r="AB1458">
        <v>1080</v>
      </c>
      <c r="AC1458">
        <v>0</v>
      </c>
      <c r="AD1458">
        <v>85</v>
      </c>
      <c r="AE1458">
        <v>10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10</v>
      </c>
      <c r="AW1458">
        <v>10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170</v>
      </c>
      <c r="BV1458">
        <v>170</v>
      </c>
      <c r="BW1458">
        <v>25</v>
      </c>
      <c r="BX1458">
        <v>0</v>
      </c>
      <c r="BY1458">
        <v>0</v>
      </c>
      <c r="BZ1458">
        <v>25</v>
      </c>
      <c r="CA1458">
        <v>20</v>
      </c>
      <c r="CB1458">
        <v>20</v>
      </c>
      <c r="CC1458">
        <v>0</v>
      </c>
      <c r="CD1458">
        <v>0</v>
      </c>
      <c r="CE1458">
        <v>30</v>
      </c>
      <c r="CF1458">
        <v>25</v>
      </c>
      <c r="CG1458">
        <v>0</v>
      </c>
      <c r="CH1458">
        <v>10</v>
      </c>
      <c r="CI1458">
        <v>4</v>
      </c>
      <c r="CJ1458">
        <v>4</v>
      </c>
      <c r="CK1458">
        <v>0</v>
      </c>
      <c r="CL1458">
        <v>0</v>
      </c>
      <c r="CM1458">
        <v>90</v>
      </c>
      <c r="CN1458">
        <v>65</v>
      </c>
      <c r="CO1458">
        <v>0</v>
      </c>
      <c r="CP1458">
        <v>25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</row>
    <row r="1459" spans="1:136" x14ac:dyDescent="0.3">
      <c r="A1459" t="s">
        <v>391</v>
      </c>
      <c r="B1459">
        <v>140</v>
      </c>
      <c r="C1459" t="s">
        <v>3787</v>
      </c>
      <c r="D1459">
        <v>34027043000</v>
      </c>
      <c r="E1459" t="s">
        <v>3788</v>
      </c>
      <c r="F1459" t="s">
        <v>3683</v>
      </c>
      <c r="G1459" t="s">
        <v>3786</v>
      </c>
      <c r="H1459">
        <v>1630</v>
      </c>
      <c r="I1459">
        <v>950</v>
      </c>
      <c r="J1459">
        <v>950</v>
      </c>
      <c r="K1459">
        <v>90</v>
      </c>
      <c r="L1459">
        <v>20</v>
      </c>
      <c r="M1459">
        <v>0</v>
      </c>
      <c r="N1459">
        <v>65</v>
      </c>
      <c r="O1459">
        <v>45</v>
      </c>
      <c r="P1459">
        <v>10</v>
      </c>
      <c r="Q1459">
        <v>0</v>
      </c>
      <c r="R1459">
        <v>35</v>
      </c>
      <c r="S1459">
        <v>80</v>
      </c>
      <c r="T1459">
        <v>70</v>
      </c>
      <c r="U1459">
        <v>0</v>
      </c>
      <c r="V1459">
        <v>10</v>
      </c>
      <c r="W1459">
        <v>130</v>
      </c>
      <c r="X1459">
        <v>85</v>
      </c>
      <c r="Y1459">
        <v>0</v>
      </c>
      <c r="Z1459">
        <v>40</v>
      </c>
      <c r="AA1459">
        <v>605</v>
      </c>
      <c r="AB1459">
        <v>455</v>
      </c>
      <c r="AC1459">
        <v>10</v>
      </c>
      <c r="AD1459">
        <v>140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680</v>
      </c>
      <c r="BV1459">
        <v>650</v>
      </c>
      <c r="BW1459">
        <v>135</v>
      </c>
      <c r="BX1459">
        <v>55</v>
      </c>
      <c r="BY1459">
        <v>0</v>
      </c>
      <c r="BZ1459">
        <v>80</v>
      </c>
      <c r="CA1459">
        <v>115</v>
      </c>
      <c r="CB1459">
        <v>65</v>
      </c>
      <c r="CC1459">
        <v>0</v>
      </c>
      <c r="CD1459">
        <v>55</v>
      </c>
      <c r="CE1459">
        <v>120</v>
      </c>
      <c r="CF1459">
        <v>15</v>
      </c>
      <c r="CG1459">
        <v>0</v>
      </c>
      <c r="CH1459">
        <v>105</v>
      </c>
      <c r="CI1459">
        <v>15</v>
      </c>
      <c r="CJ1459">
        <v>4</v>
      </c>
      <c r="CK1459">
        <v>0</v>
      </c>
      <c r="CL1459">
        <v>10</v>
      </c>
      <c r="CM1459">
        <v>265</v>
      </c>
      <c r="CN1459">
        <v>95</v>
      </c>
      <c r="CO1459">
        <v>0</v>
      </c>
      <c r="CP1459">
        <v>170</v>
      </c>
      <c r="CQ1459">
        <v>30</v>
      </c>
      <c r="CR1459">
        <v>0</v>
      </c>
      <c r="CS1459">
        <v>0</v>
      </c>
      <c r="CT1459">
        <v>0</v>
      </c>
      <c r="CU1459">
        <v>0</v>
      </c>
      <c r="CV1459">
        <v>10</v>
      </c>
      <c r="CW1459">
        <v>10</v>
      </c>
      <c r="CX1459">
        <v>0</v>
      </c>
      <c r="CY1459">
        <v>0</v>
      </c>
      <c r="CZ1459">
        <v>10</v>
      </c>
      <c r="DA1459">
        <v>10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10</v>
      </c>
      <c r="DI1459">
        <v>10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</row>
    <row r="1460" spans="1:136" x14ac:dyDescent="0.3">
      <c r="A1460" t="s">
        <v>391</v>
      </c>
      <c r="B1460">
        <v>140</v>
      </c>
      <c r="C1460" t="s">
        <v>3789</v>
      </c>
      <c r="D1460">
        <v>34027043100</v>
      </c>
      <c r="E1460" t="s">
        <v>3790</v>
      </c>
      <c r="F1460" t="s">
        <v>3683</v>
      </c>
      <c r="G1460" t="s">
        <v>3786</v>
      </c>
      <c r="H1460">
        <v>1650</v>
      </c>
      <c r="I1460">
        <v>1180</v>
      </c>
      <c r="J1460">
        <v>1180</v>
      </c>
      <c r="K1460">
        <v>55</v>
      </c>
      <c r="L1460">
        <v>45</v>
      </c>
      <c r="M1460">
        <v>0</v>
      </c>
      <c r="N1460">
        <v>10</v>
      </c>
      <c r="O1460">
        <v>70</v>
      </c>
      <c r="P1460">
        <v>40</v>
      </c>
      <c r="Q1460">
        <v>0</v>
      </c>
      <c r="R1460">
        <v>30</v>
      </c>
      <c r="S1460">
        <v>90</v>
      </c>
      <c r="T1460">
        <v>35</v>
      </c>
      <c r="U1460">
        <v>0</v>
      </c>
      <c r="V1460">
        <v>50</v>
      </c>
      <c r="W1460">
        <v>50</v>
      </c>
      <c r="X1460">
        <v>25</v>
      </c>
      <c r="Y1460">
        <v>10</v>
      </c>
      <c r="Z1460">
        <v>15</v>
      </c>
      <c r="AA1460">
        <v>920</v>
      </c>
      <c r="AB1460">
        <v>850</v>
      </c>
      <c r="AC1460">
        <v>0</v>
      </c>
      <c r="AD1460">
        <v>70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470</v>
      </c>
      <c r="BV1460">
        <v>465</v>
      </c>
      <c r="BW1460">
        <v>60</v>
      </c>
      <c r="BX1460">
        <v>15</v>
      </c>
      <c r="BY1460">
        <v>0</v>
      </c>
      <c r="BZ1460">
        <v>45</v>
      </c>
      <c r="CA1460">
        <v>30</v>
      </c>
      <c r="CB1460">
        <v>10</v>
      </c>
      <c r="CC1460">
        <v>0</v>
      </c>
      <c r="CD1460">
        <v>20</v>
      </c>
      <c r="CE1460">
        <v>95</v>
      </c>
      <c r="CF1460">
        <v>35</v>
      </c>
      <c r="CG1460">
        <v>0</v>
      </c>
      <c r="CH1460">
        <v>60</v>
      </c>
      <c r="CI1460">
        <v>80</v>
      </c>
      <c r="CJ1460">
        <v>10</v>
      </c>
      <c r="CK1460">
        <v>0</v>
      </c>
      <c r="CL1460">
        <v>70</v>
      </c>
      <c r="CM1460">
        <v>205</v>
      </c>
      <c r="CN1460">
        <v>125</v>
      </c>
      <c r="CO1460">
        <v>0</v>
      </c>
      <c r="CP1460">
        <v>75</v>
      </c>
      <c r="CQ1460">
        <v>4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4</v>
      </c>
      <c r="DI1460">
        <v>4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</row>
    <row r="1461" spans="1:136" x14ac:dyDescent="0.3">
      <c r="A1461" t="s">
        <v>391</v>
      </c>
      <c r="B1461">
        <v>140</v>
      </c>
      <c r="C1461" t="s">
        <v>3791</v>
      </c>
      <c r="D1461">
        <v>34027043200</v>
      </c>
      <c r="E1461" t="s">
        <v>3792</v>
      </c>
      <c r="F1461" t="s">
        <v>3683</v>
      </c>
      <c r="G1461" t="s">
        <v>3786</v>
      </c>
      <c r="H1461">
        <v>1205</v>
      </c>
      <c r="I1461">
        <v>1040</v>
      </c>
      <c r="J1461">
        <v>1040</v>
      </c>
      <c r="K1461">
        <v>30</v>
      </c>
      <c r="L1461">
        <v>30</v>
      </c>
      <c r="M1461">
        <v>0</v>
      </c>
      <c r="N1461">
        <v>0</v>
      </c>
      <c r="O1461">
        <v>50</v>
      </c>
      <c r="P1461">
        <v>20</v>
      </c>
      <c r="Q1461">
        <v>0</v>
      </c>
      <c r="R1461">
        <v>35</v>
      </c>
      <c r="S1461">
        <v>55</v>
      </c>
      <c r="T1461">
        <v>40</v>
      </c>
      <c r="U1461">
        <v>0</v>
      </c>
      <c r="V1461">
        <v>15</v>
      </c>
      <c r="W1461">
        <v>4</v>
      </c>
      <c r="X1461">
        <v>4</v>
      </c>
      <c r="Y1461">
        <v>0</v>
      </c>
      <c r="Z1461">
        <v>0</v>
      </c>
      <c r="AA1461">
        <v>900</v>
      </c>
      <c r="AB1461">
        <v>820</v>
      </c>
      <c r="AC1461">
        <v>0</v>
      </c>
      <c r="AD1461">
        <v>75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165</v>
      </c>
      <c r="BV1461">
        <v>165</v>
      </c>
      <c r="BW1461">
        <v>0</v>
      </c>
      <c r="BX1461">
        <v>0</v>
      </c>
      <c r="BY1461">
        <v>0</v>
      </c>
      <c r="BZ1461">
        <v>0</v>
      </c>
      <c r="CA1461">
        <v>25</v>
      </c>
      <c r="CB1461">
        <v>0</v>
      </c>
      <c r="CC1461">
        <v>0</v>
      </c>
      <c r="CD1461">
        <v>25</v>
      </c>
      <c r="CE1461">
        <v>10</v>
      </c>
      <c r="CF1461">
        <v>0</v>
      </c>
      <c r="CG1461">
        <v>0</v>
      </c>
      <c r="CH1461">
        <v>10</v>
      </c>
      <c r="CI1461">
        <v>10</v>
      </c>
      <c r="CJ1461">
        <v>10</v>
      </c>
      <c r="CK1461">
        <v>0</v>
      </c>
      <c r="CL1461">
        <v>0</v>
      </c>
      <c r="CM1461">
        <v>120</v>
      </c>
      <c r="CN1461">
        <v>20</v>
      </c>
      <c r="CO1461">
        <v>0</v>
      </c>
      <c r="CP1461">
        <v>100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</row>
    <row r="1462" spans="1:136" x14ac:dyDescent="0.3">
      <c r="A1462" t="s">
        <v>391</v>
      </c>
      <c r="B1462">
        <v>140</v>
      </c>
      <c r="C1462" t="s">
        <v>3793</v>
      </c>
      <c r="D1462">
        <v>34027043301</v>
      </c>
      <c r="E1462" t="s">
        <v>3794</v>
      </c>
      <c r="F1462" t="s">
        <v>3683</v>
      </c>
      <c r="G1462" t="s">
        <v>3795</v>
      </c>
      <c r="H1462">
        <v>1015</v>
      </c>
      <c r="I1462">
        <v>700</v>
      </c>
      <c r="J1462">
        <v>700</v>
      </c>
      <c r="K1462">
        <v>20</v>
      </c>
      <c r="L1462">
        <v>10</v>
      </c>
      <c r="M1462">
        <v>0</v>
      </c>
      <c r="N1462">
        <v>4</v>
      </c>
      <c r="O1462">
        <v>40</v>
      </c>
      <c r="P1462">
        <v>20</v>
      </c>
      <c r="Q1462">
        <v>0</v>
      </c>
      <c r="R1462">
        <v>20</v>
      </c>
      <c r="S1462">
        <v>20</v>
      </c>
      <c r="T1462">
        <v>4</v>
      </c>
      <c r="U1462">
        <v>0</v>
      </c>
      <c r="V1462">
        <v>15</v>
      </c>
      <c r="W1462">
        <v>30</v>
      </c>
      <c r="X1462">
        <v>25</v>
      </c>
      <c r="Y1462">
        <v>0</v>
      </c>
      <c r="Z1462">
        <v>4</v>
      </c>
      <c r="AA1462">
        <v>590</v>
      </c>
      <c r="AB1462">
        <v>500</v>
      </c>
      <c r="AC1462">
        <v>10</v>
      </c>
      <c r="AD1462">
        <v>80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315</v>
      </c>
      <c r="BV1462">
        <v>305</v>
      </c>
      <c r="BW1462">
        <v>25</v>
      </c>
      <c r="BX1462">
        <v>10</v>
      </c>
      <c r="BY1462">
        <v>0</v>
      </c>
      <c r="BZ1462">
        <v>20</v>
      </c>
      <c r="CA1462">
        <v>20</v>
      </c>
      <c r="CB1462">
        <v>0</v>
      </c>
      <c r="CC1462">
        <v>0</v>
      </c>
      <c r="CD1462">
        <v>20</v>
      </c>
      <c r="CE1462">
        <v>45</v>
      </c>
      <c r="CF1462">
        <v>15</v>
      </c>
      <c r="CG1462">
        <v>0</v>
      </c>
      <c r="CH1462">
        <v>30</v>
      </c>
      <c r="CI1462">
        <v>30</v>
      </c>
      <c r="CJ1462">
        <v>25</v>
      </c>
      <c r="CK1462">
        <v>0</v>
      </c>
      <c r="CL1462">
        <v>10</v>
      </c>
      <c r="CM1462">
        <v>185</v>
      </c>
      <c r="CN1462">
        <v>55</v>
      </c>
      <c r="CO1462">
        <v>0</v>
      </c>
      <c r="CP1462">
        <v>135</v>
      </c>
      <c r="CQ1462">
        <v>10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10</v>
      </c>
      <c r="DE1462">
        <v>10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</row>
    <row r="1463" spans="1:136" x14ac:dyDescent="0.3">
      <c r="A1463" t="s">
        <v>391</v>
      </c>
      <c r="B1463">
        <v>140</v>
      </c>
      <c r="C1463" t="s">
        <v>3796</v>
      </c>
      <c r="D1463">
        <v>34027043302</v>
      </c>
      <c r="E1463" t="s">
        <v>3797</v>
      </c>
      <c r="F1463" t="s">
        <v>3683</v>
      </c>
      <c r="G1463" t="s">
        <v>3795</v>
      </c>
      <c r="H1463">
        <v>985</v>
      </c>
      <c r="I1463">
        <v>725</v>
      </c>
      <c r="J1463">
        <v>725</v>
      </c>
      <c r="K1463">
        <v>50</v>
      </c>
      <c r="L1463">
        <v>20</v>
      </c>
      <c r="M1463">
        <v>0</v>
      </c>
      <c r="N1463">
        <v>30</v>
      </c>
      <c r="O1463">
        <v>105</v>
      </c>
      <c r="P1463">
        <v>70</v>
      </c>
      <c r="Q1463">
        <v>0</v>
      </c>
      <c r="R1463">
        <v>35</v>
      </c>
      <c r="S1463">
        <v>75</v>
      </c>
      <c r="T1463">
        <v>55</v>
      </c>
      <c r="U1463">
        <v>4</v>
      </c>
      <c r="V1463">
        <v>15</v>
      </c>
      <c r="W1463">
        <v>65</v>
      </c>
      <c r="X1463">
        <v>55</v>
      </c>
      <c r="Y1463">
        <v>4</v>
      </c>
      <c r="Z1463">
        <v>4</v>
      </c>
      <c r="AA1463">
        <v>425</v>
      </c>
      <c r="AB1463">
        <v>360</v>
      </c>
      <c r="AC1463">
        <v>4</v>
      </c>
      <c r="AD1463">
        <v>60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265</v>
      </c>
      <c r="BV1463">
        <v>265</v>
      </c>
      <c r="BW1463">
        <v>20</v>
      </c>
      <c r="BX1463">
        <v>0</v>
      </c>
      <c r="BY1463">
        <v>0</v>
      </c>
      <c r="BZ1463">
        <v>20</v>
      </c>
      <c r="CA1463">
        <v>50</v>
      </c>
      <c r="CB1463">
        <v>25</v>
      </c>
      <c r="CC1463">
        <v>0</v>
      </c>
      <c r="CD1463">
        <v>20</v>
      </c>
      <c r="CE1463">
        <v>40</v>
      </c>
      <c r="CF1463">
        <v>35</v>
      </c>
      <c r="CG1463">
        <v>0</v>
      </c>
      <c r="CH1463">
        <v>4</v>
      </c>
      <c r="CI1463">
        <v>25</v>
      </c>
      <c r="CJ1463">
        <v>0</v>
      </c>
      <c r="CK1463">
        <v>0</v>
      </c>
      <c r="CL1463">
        <v>25</v>
      </c>
      <c r="CM1463">
        <v>125</v>
      </c>
      <c r="CN1463">
        <v>40</v>
      </c>
      <c r="CO1463">
        <v>0</v>
      </c>
      <c r="CP1463">
        <v>85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</row>
    <row r="1464" spans="1:136" x14ac:dyDescent="0.3">
      <c r="A1464" t="s">
        <v>391</v>
      </c>
      <c r="B1464">
        <v>140</v>
      </c>
      <c r="C1464" t="s">
        <v>3798</v>
      </c>
      <c r="D1464">
        <v>34027043303</v>
      </c>
      <c r="E1464" t="s">
        <v>3799</v>
      </c>
      <c r="F1464" t="s">
        <v>3683</v>
      </c>
      <c r="G1464" t="s">
        <v>3795</v>
      </c>
      <c r="H1464">
        <v>1225</v>
      </c>
      <c r="I1464">
        <v>1150</v>
      </c>
      <c r="J1464">
        <v>1150</v>
      </c>
      <c r="K1464">
        <v>70</v>
      </c>
      <c r="L1464">
        <v>30</v>
      </c>
      <c r="M1464">
        <v>0</v>
      </c>
      <c r="N1464">
        <v>40</v>
      </c>
      <c r="O1464">
        <v>65</v>
      </c>
      <c r="P1464">
        <v>20</v>
      </c>
      <c r="Q1464">
        <v>0</v>
      </c>
      <c r="R1464">
        <v>40</v>
      </c>
      <c r="S1464">
        <v>45</v>
      </c>
      <c r="T1464">
        <v>25</v>
      </c>
      <c r="U1464">
        <v>0</v>
      </c>
      <c r="V1464">
        <v>20</v>
      </c>
      <c r="W1464">
        <v>30</v>
      </c>
      <c r="X1464">
        <v>20</v>
      </c>
      <c r="Y1464">
        <v>0</v>
      </c>
      <c r="Z1464">
        <v>10</v>
      </c>
      <c r="AA1464">
        <v>945</v>
      </c>
      <c r="AB1464">
        <v>670</v>
      </c>
      <c r="AC1464">
        <v>15</v>
      </c>
      <c r="AD1464">
        <v>260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75</v>
      </c>
      <c r="BV1464">
        <v>75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75</v>
      </c>
      <c r="CN1464">
        <v>55</v>
      </c>
      <c r="CO1464">
        <v>0</v>
      </c>
      <c r="CP1464">
        <v>20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</row>
    <row r="1465" spans="1:136" x14ac:dyDescent="0.3">
      <c r="A1465" t="s">
        <v>391</v>
      </c>
      <c r="B1465">
        <v>140</v>
      </c>
      <c r="C1465" t="s">
        <v>3800</v>
      </c>
      <c r="D1465">
        <v>34027043401</v>
      </c>
      <c r="E1465" t="s">
        <v>3801</v>
      </c>
      <c r="F1465" t="s">
        <v>3683</v>
      </c>
      <c r="G1465" t="s">
        <v>3795</v>
      </c>
      <c r="H1465">
        <v>1465</v>
      </c>
      <c r="I1465">
        <v>1375</v>
      </c>
      <c r="J1465">
        <v>1375</v>
      </c>
      <c r="K1465">
        <v>10</v>
      </c>
      <c r="L1465">
        <v>0</v>
      </c>
      <c r="M1465">
        <v>0</v>
      </c>
      <c r="N1465">
        <v>10</v>
      </c>
      <c r="O1465">
        <v>25</v>
      </c>
      <c r="P1465">
        <v>10</v>
      </c>
      <c r="Q1465">
        <v>0</v>
      </c>
      <c r="R1465">
        <v>20</v>
      </c>
      <c r="S1465">
        <v>115</v>
      </c>
      <c r="T1465">
        <v>85</v>
      </c>
      <c r="U1465">
        <v>0</v>
      </c>
      <c r="V1465">
        <v>30</v>
      </c>
      <c r="W1465">
        <v>80</v>
      </c>
      <c r="X1465">
        <v>35</v>
      </c>
      <c r="Y1465">
        <v>0</v>
      </c>
      <c r="Z1465">
        <v>45</v>
      </c>
      <c r="AA1465">
        <v>1145</v>
      </c>
      <c r="AB1465">
        <v>920</v>
      </c>
      <c r="AC1465">
        <v>10</v>
      </c>
      <c r="AD1465">
        <v>215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90</v>
      </c>
      <c r="BV1465">
        <v>90</v>
      </c>
      <c r="BW1465">
        <v>0</v>
      </c>
      <c r="BX1465">
        <v>0</v>
      </c>
      <c r="BY1465">
        <v>0</v>
      </c>
      <c r="BZ1465">
        <v>0</v>
      </c>
      <c r="CA1465">
        <v>10</v>
      </c>
      <c r="CB1465">
        <v>10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80</v>
      </c>
      <c r="CN1465">
        <v>25</v>
      </c>
      <c r="CO1465">
        <v>0</v>
      </c>
      <c r="CP1465">
        <v>60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</row>
    <row r="1466" spans="1:136" x14ac:dyDescent="0.3">
      <c r="A1466" t="s">
        <v>391</v>
      </c>
      <c r="B1466">
        <v>140</v>
      </c>
      <c r="C1466" t="s">
        <v>3802</v>
      </c>
      <c r="D1466">
        <v>34027043402</v>
      </c>
      <c r="E1466" t="s">
        <v>3803</v>
      </c>
      <c r="F1466" t="s">
        <v>3683</v>
      </c>
      <c r="G1466" t="s">
        <v>3795</v>
      </c>
      <c r="H1466">
        <v>2715</v>
      </c>
      <c r="I1466">
        <v>2105</v>
      </c>
      <c r="J1466">
        <v>2105</v>
      </c>
      <c r="K1466">
        <v>155</v>
      </c>
      <c r="L1466">
        <v>35</v>
      </c>
      <c r="M1466">
        <v>0</v>
      </c>
      <c r="N1466">
        <v>120</v>
      </c>
      <c r="O1466">
        <v>60</v>
      </c>
      <c r="P1466">
        <v>0</v>
      </c>
      <c r="Q1466">
        <v>0</v>
      </c>
      <c r="R1466">
        <v>60</v>
      </c>
      <c r="S1466">
        <v>110</v>
      </c>
      <c r="T1466">
        <v>35</v>
      </c>
      <c r="U1466">
        <v>0</v>
      </c>
      <c r="V1466">
        <v>70</v>
      </c>
      <c r="W1466">
        <v>140</v>
      </c>
      <c r="X1466">
        <v>110</v>
      </c>
      <c r="Y1466">
        <v>0</v>
      </c>
      <c r="Z1466">
        <v>30</v>
      </c>
      <c r="AA1466">
        <v>1645</v>
      </c>
      <c r="AB1466">
        <v>1455</v>
      </c>
      <c r="AC1466">
        <v>0</v>
      </c>
      <c r="AD1466">
        <v>190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610</v>
      </c>
      <c r="BV1466">
        <v>610</v>
      </c>
      <c r="BW1466">
        <v>165</v>
      </c>
      <c r="BX1466">
        <v>20</v>
      </c>
      <c r="BY1466">
        <v>0</v>
      </c>
      <c r="BZ1466">
        <v>145</v>
      </c>
      <c r="CA1466">
        <v>15</v>
      </c>
      <c r="CB1466">
        <v>15</v>
      </c>
      <c r="CC1466">
        <v>0</v>
      </c>
      <c r="CD1466">
        <v>0</v>
      </c>
      <c r="CE1466">
        <v>75</v>
      </c>
      <c r="CF1466">
        <v>20</v>
      </c>
      <c r="CG1466">
        <v>0</v>
      </c>
      <c r="CH1466">
        <v>55</v>
      </c>
      <c r="CI1466">
        <v>0</v>
      </c>
      <c r="CJ1466">
        <v>0</v>
      </c>
      <c r="CK1466">
        <v>0</v>
      </c>
      <c r="CL1466">
        <v>0</v>
      </c>
      <c r="CM1466">
        <v>355</v>
      </c>
      <c r="CN1466">
        <v>115</v>
      </c>
      <c r="CO1466">
        <v>0</v>
      </c>
      <c r="CP1466">
        <v>240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</row>
    <row r="1467" spans="1:136" x14ac:dyDescent="0.3">
      <c r="A1467" t="s">
        <v>391</v>
      </c>
      <c r="B1467">
        <v>140</v>
      </c>
      <c r="C1467" t="s">
        <v>3804</v>
      </c>
      <c r="D1467">
        <v>34027043500</v>
      </c>
      <c r="E1467" t="s">
        <v>3805</v>
      </c>
      <c r="F1467" t="s">
        <v>3683</v>
      </c>
      <c r="G1467" t="s">
        <v>3806</v>
      </c>
      <c r="H1467">
        <v>1895</v>
      </c>
      <c r="I1467">
        <v>1650</v>
      </c>
      <c r="J1467">
        <v>1650</v>
      </c>
      <c r="K1467">
        <v>35</v>
      </c>
      <c r="L1467">
        <v>25</v>
      </c>
      <c r="M1467">
        <v>0</v>
      </c>
      <c r="N1467">
        <v>10</v>
      </c>
      <c r="O1467">
        <v>35</v>
      </c>
      <c r="P1467">
        <v>20</v>
      </c>
      <c r="Q1467">
        <v>0</v>
      </c>
      <c r="R1467">
        <v>20</v>
      </c>
      <c r="S1467">
        <v>105</v>
      </c>
      <c r="T1467">
        <v>65</v>
      </c>
      <c r="U1467">
        <v>0</v>
      </c>
      <c r="V1467">
        <v>45</v>
      </c>
      <c r="W1467">
        <v>155</v>
      </c>
      <c r="X1467">
        <v>125</v>
      </c>
      <c r="Y1467">
        <v>0</v>
      </c>
      <c r="Z1467">
        <v>30</v>
      </c>
      <c r="AA1467">
        <v>1315</v>
      </c>
      <c r="AB1467">
        <v>1085</v>
      </c>
      <c r="AC1467">
        <v>45</v>
      </c>
      <c r="AD1467">
        <v>190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245</v>
      </c>
      <c r="BV1467">
        <v>245</v>
      </c>
      <c r="BW1467">
        <v>65</v>
      </c>
      <c r="BX1467">
        <v>55</v>
      </c>
      <c r="BY1467">
        <v>0</v>
      </c>
      <c r="BZ1467">
        <v>10</v>
      </c>
      <c r="CA1467">
        <v>20</v>
      </c>
      <c r="CB1467">
        <v>10</v>
      </c>
      <c r="CC1467">
        <v>0</v>
      </c>
      <c r="CD1467">
        <v>10</v>
      </c>
      <c r="CE1467">
        <v>30</v>
      </c>
      <c r="CF1467">
        <v>30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135</v>
      </c>
      <c r="CN1467">
        <v>90</v>
      </c>
      <c r="CO1467">
        <v>0</v>
      </c>
      <c r="CP1467">
        <v>45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</row>
    <row r="1468" spans="1:136" x14ac:dyDescent="0.3">
      <c r="A1468" t="s">
        <v>391</v>
      </c>
      <c r="B1468">
        <v>140</v>
      </c>
      <c r="C1468" t="s">
        <v>3807</v>
      </c>
      <c r="D1468">
        <v>34027043600</v>
      </c>
      <c r="E1468" t="s">
        <v>3808</v>
      </c>
      <c r="F1468" t="s">
        <v>3683</v>
      </c>
      <c r="G1468" t="s">
        <v>3806</v>
      </c>
      <c r="H1468">
        <v>1150</v>
      </c>
      <c r="I1468">
        <v>360</v>
      </c>
      <c r="J1468">
        <v>360</v>
      </c>
      <c r="K1468">
        <v>10</v>
      </c>
      <c r="L1468">
        <v>10</v>
      </c>
      <c r="M1468">
        <v>0</v>
      </c>
      <c r="N1468">
        <v>0</v>
      </c>
      <c r="O1468">
        <v>25</v>
      </c>
      <c r="P1468">
        <v>25</v>
      </c>
      <c r="Q1468">
        <v>0</v>
      </c>
      <c r="R1468">
        <v>0</v>
      </c>
      <c r="S1468">
        <v>110</v>
      </c>
      <c r="T1468">
        <v>90</v>
      </c>
      <c r="U1468">
        <v>0</v>
      </c>
      <c r="V1468">
        <v>20</v>
      </c>
      <c r="W1468">
        <v>40</v>
      </c>
      <c r="X1468">
        <v>20</v>
      </c>
      <c r="Y1468">
        <v>0</v>
      </c>
      <c r="Z1468">
        <v>15</v>
      </c>
      <c r="AA1468">
        <v>175</v>
      </c>
      <c r="AB1468">
        <v>100</v>
      </c>
      <c r="AC1468">
        <v>10</v>
      </c>
      <c r="AD1468">
        <v>65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790</v>
      </c>
      <c r="BV1468">
        <v>630</v>
      </c>
      <c r="BW1468">
        <v>160</v>
      </c>
      <c r="BX1468">
        <v>85</v>
      </c>
      <c r="BY1468">
        <v>0</v>
      </c>
      <c r="BZ1468">
        <v>75</v>
      </c>
      <c r="CA1468">
        <v>150</v>
      </c>
      <c r="CB1468">
        <v>125</v>
      </c>
      <c r="CC1468">
        <v>0</v>
      </c>
      <c r="CD1468">
        <v>25</v>
      </c>
      <c r="CE1468">
        <v>145</v>
      </c>
      <c r="CF1468">
        <v>105</v>
      </c>
      <c r="CG1468">
        <v>0</v>
      </c>
      <c r="CH1468">
        <v>40</v>
      </c>
      <c r="CI1468">
        <v>40</v>
      </c>
      <c r="CJ1468">
        <v>25</v>
      </c>
      <c r="CK1468">
        <v>0</v>
      </c>
      <c r="CL1468">
        <v>15</v>
      </c>
      <c r="CM1468">
        <v>135</v>
      </c>
      <c r="CN1468">
        <v>100</v>
      </c>
      <c r="CO1468">
        <v>0</v>
      </c>
      <c r="CP1468">
        <v>35</v>
      </c>
      <c r="CQ1468">
        <v>70</v>
      </c>
      <c r="CR1468">
        <v>0</v>
      </c>
      <c r="CS1468">
        <v>0</v>
      </c>
      <c r="CT1468">
        <v>0</v>
      </c>
      <c r="CU1468">
        <v>0</v>
      </c>
      <c r="CV1468">
        <v>10</v>
      </c>
      <c r="CW1468">
        <v>10</v>
      </c>
      <c r="CX1468">
        <v>0</v>
      </c>
      <c r="CY1468">
        <v>0</v>
      </c>
      <c r="CZ1468">
        <v>60</v>
      </c>
      <c r="DA1468">
        <v>60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90</v>
      </c>
      <c r="DM1468">
        <v>0</v>
      </c>
      <c r="DN1468">
        <v>0</v>
      </c>
      <c r="DO1468">
        <v>0</v>
      </c>
      <c r="DP1468">
        <v>0</v>
      </c>
      <c r="DQ1468">
        <v>65</v>
      </c>
      <c r="DR1468">
        <v>65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25</v>
      </c>
      <c r="DZ1468">
        <v>25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</row>
    <row r="1469" spans="1:136" x14ac:dyDescent="0.3">
      <c r="A1469" t="s">
        <v>391</v>
      </c>
      <c r="B1469">
        <v>140</v>
      </c>
      <c r="C1469" t="s">
        <v>3809</v>
      </c>
      <c r="D1469">
        <v>34027043700</v>
      </c>
      <c r="E1469" t="s">
        <v>3810</v>
      </c>
      <c r="F1469" t="s">
        <v>3683</v>
      </c>
      <c r="G1469" t="s">
        <v>3806</v>
      </c>
      <c r="H1469">
        <v>2670</v>
      </c>
      <c r="I1469">
        <v>640</v>
      </c>
      <c r="J1469">
        <v>640</v>
      </c>
      <c r="K1469">
        <v>15</v>
      </c>
      <c r="L1469">
        <v>0</v>
      </c>
      <c r="M1469">
        <v>0</v>
      </c>
      <c r="N1469">
        <v>15</v>
      </c>
      <c r="O1469">
        <v>10</v>
      </c>
      <c r="P1469">
        <v>10</v>
      </c>
      <c r="Q1469">
        <v>0</v>
      </c>
      <c r="R1469">
        <v>0</v>
      </c>
      <c r="S1469">
        <v>85</v>
      </c>
      <c r="T1469">
        <v>10</v>
      </c>
      <c r="U1469">
        <v>15</v>
      </c>
      <c r="V1469">
        <v>60</v>
      </c>
      <c r="W1469">
        <v>25</v>
      </c>
      <c r="X1469">
        <v>15</v>
      </c>
      <c r="Y1469">
        <v>0</v>
      </c>
      <c r="Z1469">
        <v>15</v>
      </c>
      <c r="AA1469">
        <v>500</v>
      </c>
      <c r="AB1469">
        <v>330</v>
      </c>
      <c r="AC1469">
        <v>20</v>
      </c>
      <c r="AD1469">
        <v>150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2030</v>
      </c>
      <c r="BV1469">
        <v>2015</v>
      </c>
      <c r="BW1469">
        <v>245</v>
      </c>
      <c r="BX1469">
        <v>65</v>
      </c>
      <c r="BY1469">
        <v>0</v>
      </c>
      <c r="BZ1469">
        <v>180</v>
      </c>
      <c r="CA1469">
        <v>155</v>
      </c>
      <c r="CB1469">
        <v>15</v>
      </c>
      <c r="CC1469">
        <v>0</v>
      </c>
      <c r="CD1469">
        <v>135</v>
      </c>
      <c r="CE1469">
        <v>155</v>
      </c>
      <c r="CF1469">
        <v>85</v>
      </c>
      <c r="CG1469">
        <v>0</v>
      </c>
      <c r="CH1469">
        <v>70</v>
      </c>
      <c r="CI1469">
        <v>310</v>
      </c>
      <c r="CJ1469">
        <v>100</v>
      </c>
      <c r="CK1469">
        <v>0</v>
      </c>
      <c r="CL1469">
        <v>210</v>
      </c>
      <c r="CM1469">
        <v>1150</v>
      </c>
      <c r="CN1469">
        <v>315</v>
      </c>
      <c r="CO1469">
        <v>0</v>
      </c>
      <c r="CP1469">
        <v>835</v>
      </c>
      <c r="CQ1469">
        <v>15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15</v>
      </c>
      <c r="DE1469">
        <v>15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</row>
    <row r="1470" spans="1:136" x14ac:dyDescent="0.3">
      <c r="A1470" t="s">
        <v>391</v>
      </c>
      <c r="B1470">
        <v>140</v>
      </c>
      <c r="C1470" t="s">
        <v>3811</v>
      </c>
      <c r="D1470">
        <v>34027043800</v>
      </c>
      <c r="E1470" t="s">
        <v>3812</v>
      </c>
      <c r="F1470" t="s">
        <v>3683</v>
      </c>
      <c r="G1470" t="s">
        <v>3806</v>
      </c>
      <c r="H1470">
        <v>1555</v>
      </c>
      <c r="I1470">
        <v>1020</v>
      </c>
      <c r="J1470">
        <v>1020</v>
      </c>
      <c r="K1470">
        <v>35</v>
      </c>
      <c r="L1470">
        <v>0</v>
      </c>
      <c r="M1470">
        <v>0</v>
      </c>
      <c r="N1470">
        <v>35</v>
      </c>
      <c r="O1470">
        <v>115</v>
      </c>
      <c r="P1470">
        <v>15</v>
      </c>
      <c r="Q1470">
        <v>0</v>
      </c>
      <c r="R1470">
        <v>100</v>
      </c>
      <c r="S1470">
        <v>75</v>
      </c>
      <c r="T1470">
        <v>20</v>
      </c>
      <c r="U1470">
        <v>0</v>
      </c>
      <c r="V1470">
        <v>55</v>
      </c>
      <c r="W1470">
        <v>95</v>
      </c>
      <c r="X1470">
        <v>45</v>
      </c>
      <c r="Y1470">
        <v>15</v>
      </c>
      <c r="Z1470">
        <v>35</v>
      </c>
      <c r="AA1470">
        <v>705</v>
      </c>
      <c r="AB1470">
        <v>465</v>
      </c>
      <c r="AC1470">
        <v>10</v>
      </c>
      <c r="AD1470">
        <v>225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535</v>
      </c>
      <c r="BV1470">
        <v>535</v>
      </c>
      <c r="BW1470">
        <v>75</v>
      </c>
      <c r="BX1470">
        <v>30</v>
      </c>
      <c r="BY1470">
        <v>0</v>
      </c>
      <c r="BZ1470">
        <v>45</v>
      </c>
      <c r="CA1470">
        <v>25</v>
      </c>
      <c r="CB1470">
        <v>0</v>
      </c>
      <c r="CC1470">
        <v>0</v>
      </c>
      <c r="CD1470">
        <v>25</v>
      </c>
      <c r="CE1470">
        <v>75</v>
      </c>
      <c r="CF1470">
        <v>50</v>
      </c>
      <c r="CG1470">
        <v>0</v>
      </c>
      <c r="CH1470">
        <v>25</v>
      </c>
      <c r="CI1470">
        <v>50</v>
      </c>
      <c r="CJ1470">
        <v>0</v>
      </c>
      <c r="CK1470">
        <v>0</v>
      </c>
      <c r="CL1470">
        <v>50</v>
      </c>
      <c r="CM1470">
        <v>305</v>
      </c>
      <c r="CN1470">
        <v>80</v>
      </c>
      <c r="CO1470">
        <v>0</v>
      </c>
      <c r="CP1470">
        <v>225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</row>
    <row r="1471" spans="1:136" x14ac:dyDescent="0.3">
      <c r="A1471" t="s">
        <v>391</v>
      </c>
      <c r="B1471">
        <v>140</v>
      </c>
      <c r="C1471" t="s">
        <v>3813</v>
      </c>
      <c r="D1471">
        <v>34027043900</v>
      </c>
      <c r="E1471" t="s">
        <v>3814</v>
      </c>
      <c r="F1471" t="s">
        <v>3683</v>
      </c>
      <c r="G1471" t="s">
        <v>3815</v>
      </c>
      <c r="H1471">
        <v>2360</v>
      </c>
      <c r="I1471">
        <v>935</v>
      </c>
      <c r="J1471">
        <v>935</v>
      </c>
      <c r="K1471">
        <v>30</v>
      </c>
      <c r="L1471">
        <v>0</v>
      </c>
      <c r="M1471">
        <v>0</v>
      </c>
      <c r="N1471">
        <v>30</v>
      </c>
      <c r="O1471">
        <v>95</v>
      </c>
      <c r="P1471">
        <v>10</v>
      </c>
      <c r="Q1471">
        <v>0</v>
      </c>
      <c r="R1471">
        <v>85</v>
      </c>
      <c r="S1471">
        <v>60</v>
      </c>
      <c r="T1471">
        <v>25</v>
      </c>
      <c r="U1471">
        <v>0</v>
      </c>
      <c r="V1471">
        <v>35</v>
      </c>
      <c r="W1471">
        <v>90</v>
      </c>
      <c r="X1471">
        <v>75</v>
      </c>
      <c r="Y1471">
        <v>0</v>
      </c>
      <c r="Z1471">
        <v>15</v>
      </c>
      <c r="AA1471">
        <v>660</v>
      </c>
      <c r="AB1471">
        <v>435</v>
      </c>
      <c r="AC1471">
        <v>4</v>
      </c>
      <c r="AD1471">
        <v>220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1425</v>
      </c>
      <c r="BV1471">
        <v>1305</v>
      </c>
      <c r="BW1471">
        <v>280</v>
      </c>
      <c r="BX1471">
        <v>90</v>
      </c>
      <c r="BY1471">
        <v>0</v>
      </c>
      <c r="BZ1471">
        <v>190</v>
      </c>
      <c r="CA1471">
        <v>100</v>
      </c>
      <c r="CB1471">
        <v>20</v>
      </c>
      <c r="CC1471">
        <v>0</v>
      </c>
      <c r="CD1471">
        <v>80</v>
      </c>
      <c r="CE1471">
        <v>170</v>
      </c>
      <c r="CF1471">
        <v>105</v>
      </c>
      <c r="CG1471">
        <v>0</v>
      </c>
      <c r="CH1471">
        <v>65</v>
      </c>
      <c r="CI1471">
        <v>35</v>
      </c>
      <c r="CJ1471">
        <v>0</v>
      </c>
      <c r="CK1471">
        <v>0</v>
      </c>
      <c r="CL1471">
        <v>35</v>
      </c>
      <c r="CM1471">
        <v>720</v>
      </c>
      <c r="CN1471">
        <v>175</v>
      </c>
      <c r="CO1471">
        <v>0</v>
      </c>
      <c r="CP1471">
        <v>545</v>
      </c>
      <c r="CQ1471">
        <v>40</v>
      </c>
      <c r="CR1471">
        <v>0</v>
      </c>
      <c r="CS1471">
        <v>0</v>
      </c>
      <c r="CT1471">
        <v>0</v>
      </c>
      <c r="CU1471">
        <v>0</v>
      </c>
      <c r="CV1471">
        <v>35</v>
      </c>
      <c r="CW1471">
        <v>35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10</v>
      </c>
      <c r="DI1471">
        <v>10</v>
      </c>
      <c r="DJ1471">
        <v>0</v>
      </c>
      <c r="DK1471">
        <v>0</v>
      </c>
      <c r="DL1471">
        <v>80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80</v>
      </c>
      <c r="ED1471">
        <v>80</v>
      </c>
      <c r="EE1471">
        <v>0</v>
      </c>
      <c r="EF1471">
        <v>0</v>
      </c>
    </row>
    <row r="1472" spans="1:136" x14ac:dyDescent="0.3">
      <c r="A1472" t="s">
        <v>391</v>
      </c>
      <c r="B1472">
        <v>140</v>
      </c>
      <c r="C1472" t="s">
        <v>3816</v>
      </c>
      <c r="D1472">
        <v>34027044000</v>
      </c>
      <c r="E1472" t="s">
        <v>3817</v>
      </c>
      <c r="F1472" t="s">
        <v>3683</v>
      </c>
      <c r="G1472" t="s">
        <v>3815</v>
      </c>
      <c r="H1472">
        <v>1880</v>
      </c>
      <c r="I1472">
        <v>1665</v>
      </c>
      <c r="J1472">
        <v>1665</v>
      </c>
      <c r="K1472">
        <v>65</v>
      </c>
      <c r="L1472">
        <v>20</v>
      </c>
      <c r="M1472">
        <v>0</v>
      </c>
      <c r="N1472">
        <v>45</v>
      </c>
      <c r="O1472">
        <v>70</v>
      </c>
      <c r="P1472">
        <v>10</v>
      </c>
      <c r="Q1472">
        <v>0</v>
      </c>
      <c r="R1472">
        <v>65</v>
      </c>
      <c r="S1472">
        <v>115</v>
      </c>
      <c r="T1472">
        <v>40</v>
      </c>
      <c r="U1472">
        <v>0</v>
      </c>
      <c r="V1472">
        <v>75</v>
      </c>
      <c r="W1472">
        <v>155</v>
      </c>
      <c r="X1472">
        <v>65</v>
      </c>
      <c r="Y1472">
        <v>0</v>
      </c>
      <c r="Z1472">
        <v>85</v>
      </c>
      <c r="AA1472">
        <v>1260</v>
      </c>
      <c r="AB1472">
        <v>985</v>
      </c>
      <c r="AC1472">
        <v>10</v>
      </c>
      <c r="AD1472">
        <v>260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220</v>
      </c>
      <c r="BV1472">
        <v>220</v>
      </c>
      <c r="BW1472">
        <v>55</v>
      </c>
      <c r="BX1472">
        <v>0</v>
      </c>
      <c r="BY1472">
        <v>0</v>
      </c>
      <c r="BZ1472">
        <v>55</v>
      </c>
      <c r="CA1472">
        <v>80</v>
      </c>
      <c r="CB1472">
        <v>0</v>
      </c>
      <c r="CC1472">
        <v>0</v>
      </c>
      <c r="CD1472">
        <v>80</v>
      </c>
      <c r="CE1472">
        <v>10</v>
      </c>
      <c r="CF1472">
        <v>0</v>
      </c>
      <c r="CG1472">
        <v>0</v>
      </c>
      <c r="CH1472">
        <v>10</v>
      </c>
      <c r="CI1472">
        <v>10</v>
      </c>
      <c r="CJ1472">
        <v>0</v>
      </c>
      <c r="CK1472">
        <v>0</v>
      </c>
      <c r="CL1472">
        <v>10</v>
      </c>
      <c r="CM1472">
        <v>70</v>
      </c>
      <c r="CN1472">
        <v>45</v>
      </c>
      <c r="CO1472">
        <v>0</v>
      </c>
      <c r="CP1472">
        <v>20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</row>
    <row r="1473" spans="1:136" x14ac:dyDescent="0.3">
      <c r="A1473" t="s">
        <v>391</v>
      </c>
      <c r="B1473">
        <v>140</v>
      </c>
      <c r="C1473" t="s">
        <v>3818</v>
      </c>
      <c r="D1473">
        <v>34027044101</v>
      </c>
      <c r="E1473" t="s">
        <v>3819</v>
      </c>
      <c r="F1473" t="s">
        <v>3683</v>
      </c>
      <c r="G1473" t="s">
        <v>3820</v>
      </c>
      <c r="H1473">
        <v>1965</v>
      </c>
      <c r="I1473">
        <v>1605</v>
      </c>
      <c r="J1473">
        <v>1590</v>
      </c>
      <c r="K1473">
        <v>60</v>
      </c>
      <c r="L1473">
        <v>20</v>
      </c>
      <c r="M1473">
        <v>0</v>
      </c>
      <c r="N1473">
        <v>35</v>
      </c>
      <c r="O1473">
        <v>30</v>
      </c>
      <c r="P1473">
        <v>15</v>
      </c>
      <c r="Q1473">
        <v>0</v>
      </c>
      <c r="R1473">
        <v>15</v>
      </c>
      <c r="S1473">
        <v>30</v>
      </c>
      <c r="T1473">
        <v>30</v>
      </c>
      <c r="U1473">
        <v>0</v>
      </c>
      <c r="V1473">
        <v>0</v>
      </c>
      <c r="W1473">
        <v>80</v>
      </c>
      <c r="X1473">
        <v>70</v>
      </c>
      <c r="Y1473">
        <v>0</v>
      </c>
      <c r="Z1473">
        <v>10</v>
      </c>
      <c r="AA1473">
        <v>1390</v>
      </c>
      <c r="AB1473">
        <v>1270</v>
      </c>
      <c r="AC1473">
        <v>0</v>
      </c>
      <c r="AD1473">
        <v>120</v>
      </c>
      <c r="AE1473">
        <v>15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15</v>
      </c>
      <c r="AW1473">
        <v>15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360</v>
      </c>
      <c r="BV1473">
        <v>355</v>
      </c>
      <c r="BW1473">
        <v>20</v>
      </c>
      <c r="BX1473">
        <v>0</v>
      </c>
      <c r="BY1473">
        <v>0</v>
      </c>
      <c r="BZ1473">
        <v>20</v>
      </c>
      <c r="CA1473">
        <v>30</v>
      </c>
      <c r="CB1473">
        <v>10</v>
      </c>
      <c r="CC1473">
        <v>0</v>
      </c>
      <c r="CD1473">
        <v>20</v>
      </c>
      <c r="CE1473">
        <v>45</v>
      </c>
      <c r="CF1473">
        <v>25</v>
      </c>
      <c r="CG1473">
        <v>0</v>
      </c>
      <c r="CH1473">
        <v>20</v>
      </c>
      <c r="CI1473">
        <v>10</v>
      </c>
      <c r="CJ1473">
        <v>0</v>
      </c>
      <c r="CK1473">
        <v>0</v>
      </c>
      <c r="CL1473">
        <v>10</v>
      </c>
      <c r="CM1473">
        <v>250</v>
      </c>
      <c r="CN1473">
        <v>115</v>
      </c>
      <c r="CO1473">
        <v>0</v>
      </c>
      <c r="CP1473">
        <v>135</v>
      </c>
      <c r="CQ1473">
        <v>4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4</v>
      </c>
      <c r="DI1473">
        <v>4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</row>
    <row r="1474" spans="1:136" x14ac:dyDescent="0.3">
      <c r="A1474" t="s">
        <v>391</v>
      </c>
      <c r="B1474">
        <v>140</v>
      </c>
      <c r="C1474" t="s">
        <v>3821</v>
      </c>
      <c r="D1474">
        <v>34027044102</v>
      </c>
      <c r="E1474" t="s">
        <v>3822</v>
      </c>
      <c r="F1474" t="s">
        <v>3683</v>
      </c>
      <c r="G1474" t="s">
        <v>3820</v>
      </c>
      <c r="H1474">
        <v>1050</v>
      </c>
      <c r="I1474">
        <v>980</v>
      </c>
      <c r="J1474">
        <v>980</v>
      </c>
      <c r="K1474">
        <v>15</v>
      </c>
      <c r="L1474">
        <v>0</v>
      </c>
      <c r="M1474">
        <v>0</v>
      </c>
      <c r="N1474">
        <v>15</v>
      </c>
      <c r="O1474">
        <v>50</v>
      </c>
      <c r="P1474">
        <v>4</v>
      </c>
      <c r="Q1474">
        <v>0</v>
      </c>
      <c r="R1474">
        <v>45</v>
      </c>
      <c r="S1474">
        <v>45</v>
      </c>
      <c r="T1474">
        <v>30</v>
      </c>
      <c r="U1474">
        <v>0</v>
      </c>
      <c r="V1474">
        <v>20</v>
      </c>
      <c r="W1474">
        <v>45</v>
      </c>
      <c r="X1474">
        <v>25</v>
      </c>
      <c r="Y1474">
        <v>0</v>
      </c>
      <c r="Z1474">
        <v>20</v>
      </c>
      <c r="AA1474">
        <v>825</v>
      </c>
      <c r="AB1474">
        <v>765</v>
      </c>
      <c r="AC1474">
        <v>4</v>
      </c>
      <c r="AD1474">
        <v>55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70</v>
      </c>
      <c r="BV1474">
        <v>70</v>
      </c>
      <c r="BW1474">
        <v>10</v>
      </c>
      <c r="BX1474">
        <v>0</v>
      </c>
      <c r="BY1474">
        <v>0</v>
      </c>
      <c r="BZ1474">
        <v>10</v>
      </c>
      <c r="CA1474">
        <v>25</v>
      </c>
      <c r="CB1474">
        <v>0</v>
      </c>
      <c r="CC1474">
        <v>0</v>
      </c>
      <c r="CD1474">
        <v>25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30</v>
      </c>
      <c r="CN1474">
        <v>0</v>
      </c>
      <c r="CO1474">
        <v>0</v>
      </c>
      <c r="CP1474">
        <v>30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</row>
    <row r="1475" spans="1:136" x14ac:dyDescent="0.3">
      <c r="A1475" t="s">
        <v>391</v>
      </c>
      <c r="B1475">
        <v>140</v>
      </c>
      <c r="C1475" t="s">
        <v>3823</v>
      </c>
      <c r="D1475">
        <v>34027044200</v>
      </c>
      <c r="E1475" t="s">
        <v>3824</v>
      </c>
      <c r="F1475" t="s">
        <v>3683</v>
      </c>
      <c r="G1475" t="s">
        <v>3825</v>
      </c>
      <c r="H1475">
        <v>2020</v>
      </c>
      <c r="I1475">
        <v>1675</v>
      </c>
      <c r="J1475">
        <v>1660</v>
      </c>
      <c r="K1475">
        <v>80</v>
      </c>
      <c r="L1475">
        <v>45</v>
      </c>
      <c r="M1475">
        <v>0</v>
      </c>
      <c r="N1475">
        <v>35</v>
      </c>
      <c r="O1475">
        <v>80</v>
      </c>
      <c r="P1475">
        <v>65</v>
      </c>
      <c r="Q1475">
        <v>0</v>
      </c>
      <c r="R1475">
        <v>15</v>
      </c>
      <c r="S1475">
        <v>120</v>
      </c>
      <c r="T1475">
        <v>65</v>
      </c>
      <c r="U1475">
        <v>0</v>
      </c>
      <c r="V1475">
        <v>55</v>
      </c>
      <c r="W1475">
        <v>35</v>
      </c>
      <c r="X1475">
        <v>15</v>
      </c>
      <c r="Y1475">
        <v>0</v>
      </c>
      <c r="Z1475">
        <v>20</v>
      </c>
      <c r="AA1475">
        <v>1345</v>
      </c>
      <c r="AB1475">
        <v>1100</v>
      </c>
      <c r="AC1475">
        <v>10</v>
      </c>
      <c r="AD1475">
        <v>235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15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15</v>
      </c>
      <c r="BN1475">
        <v>15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345</v>
      </c>
      <c r="BV1475">
        <v>345</v>
      </c>
      <c r="BW1475">
        <v>20</v>
      </c>
      <c r="BX1475">
        <v>20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110</v>
      </c>
      <c r="CF1475">
        <v>85</v>
      </c>
      <c r="CG1475">
        <v>0</v>
      </c>
      <c r="CH1475">
        <v>25</v>
      </c>
      <c r="CI1475">
        <v>90</v>
      </c>
      <c r="CJ1475">
        <v>65</v>
      </c>
      <c r="CK1475">
        <v>0</v>
      </c>
      <c r="CL1475">
        <v>25</v>
      </c>
      <c r="CM1475">
        <v>120</v>
      </c>
      <c r="CN1475">
        <v>55</v>
      </c>
      <c r="CO1475">
        <v>0</v>
      </c>
      <c r="CP1475">
        <v>70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</row>
    <row r="1476" spans="1:136" x14ac:dyDescent="0.3">
      <c r="A1476" t="s">
        <v>391</v>
      </c>
      <c r="B1476">
        <v>140</v>
      </c>
      <c r="C1476" t="s">
        <v>3826</v>
      </c>
      <c r="D1476">
        <v>34027044300</v>
      </c>
      <c r="E1476" t="s">
        <v>3827</v>
      </c>
      <c r="F1476" t="s">
        <v>3683</v>
      </c>
      <c r="G1476" t="s">
        <v>3828</v>
      </c>
      <c r="H1476">
        <v>1440</v>
      </c>
      <c r="I1476">
        <v>1310</v>
      </c>
      <c r="J1476">
        <v>1310</v>
      </c>
      <c r="K1476">
        <v>35</v>
      </c>
      <c r="L1476">
        <v>35</v>
      </c>
      <c r="M1476">
        <v>0</v>
      </c>
      <c r="N1476">
        <v>0</v>
      </c>
      <c r="O1476">
        <v>40</v>
      </c>
      <c r="P1476">
        <v>0</v>
      </c>
      <c r="Q1476">
        <v>0</v>
      </c>
      <c r="R1476">
        <v>40</v>
      </c>
      <c r="S1476">
        <v>135</v>
      </c>
      <c r="T1476">
        <v>90</v>
      </c>
      <c r="U1476">
        <v>10</v>
      </c>
      <c r="V1476">
        <v>35</v>
      </c>
      <c r="W1476">
        <v>35</v>
      </c>
      <c r="X1476">
        <v>25</v>
      </c>
      <c r="Y1476">
        <v>0</v>
      </c>
      <c r="Z1476">
        <v>10</v>
      </c>
      <c r="AA1476">
        <v>1065</v>
      </c>
      <c r="AB1476">
        <v>885</v>
      </c>
      <c r="AC1476">
        <v>4</v>
      </c>
      <c r="AD1476">
        <v>175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130</v>
      </c>
      <c r="BV1476">
        <v>130</v>
      </c>
      <c r="BW1476">
        <v>10</v>
      </c>
      <c r="BX1476">
        <v>10</v>
      </c>
      <c r="BY1476">
        <v>0</v>
      </c>
      <c r="BZ1476">
        <v>0</v>
      </c>
      <c r="CA1476">
        <v>20</v>
      </c>
      <c r="CB1476">
        <v>0</v>
      </c>
      <c r="CC1476">
        <v>0</v>
      </c>
      <c r="CD1476">
        <v>20</v>
      </c>
      <c r="CE1476">
        <v>10</v>
      </c>
      <c r="CF1476">
        <v>0</v>
      </c>
      <c r="CG1476">
        <v>0</v>
      </c>
      <c r="CH1476">
        <v>10</v>
      </c>
      <c r="CI1476">
        <v>4</v>
      </c>
      <c r="CJ1476">
        <v>4</v>
      </c>
      <c r="CK1476">
        <v>0</v>
      </c>
      <c r="CL1476">
        <v>0</v>
      </c>
      <c r="CM1476">
        <v>90</v>
      </c>
      <c r="CN1476">
        <v>35</v>
      </c>
      <c r="CO1476">
        <v>0</v>
      </c>
      <c r="CP1476">
        <v>55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</row>
    <row r="1477" spans="1:136" x14ac:dyDescent="0.3">
      <c r="A1477" t="s">
        <v>391</v>
      </c>
      <c r="B1477">
        <v>140</v>
      </c>
      <c r="C1477" t="s">
        <v>3829</v>
      </c>
      <c r="D1477">
        <v>34027044401</v>
      </c>
      <c r="E1477" t="s">
        <v>3830</v>
      </c>
      <c r="F1477" t="s">
        <v>3683</v>
      </c>
      <c r="G1477" t="s">
        <v>3831</v>
      </c>
      <c r="H1477">
        <v>2510</v>
      </c>
      <c r="I1477">
        <v>1760</v>
      </c>
      <c r="J1477">
        <v>1760</v>
      </c>
      <c r="K1477">
        <v>40</v>
      </c>
      <c r="L1477">
        <v>0</v>
      </c>
      <c r="M1477">
        <v>0</v>
      </c>
      <c r="N1477">
        <v>40</v>
      </c>
      <c r="O1477">
        <v>165</v>
      </c>
      <c r="P1477">
        <v>60</v>
      </c>
      <c r="Q1477">
        <v>0</v>
      </c>
      <c r="R1477">
        <v>105</v>
      </c>
      <c r="S1477">
        <v>290</v>
      </c>
      <c r="T1477">
        <v>260</v>
      </c>
      <c r="U1477">
        <v>0</v>
      </c>
      <c r="V1477">
        <v>30</v>
      </c>
      <c r="W1477">
        <v>90</v>
      </c>
      <c r="X1477">
        <v>75</v>
      </c>
      <c r="Y1477">
        <v>0</v>
      </c>
      <c r="Z1477">
        <v>20</v>
      </c>
      <c r="AA1477">
        <v>1175</v>
      </c>
      <c r="AB1477">
        <v>1000</v>
      </c>
      <c r="AC1477">
        <v>15</v>
      </c>
      <c r="AD1477">
        <v>165</v>
      </c>
      <c r="AE1477">
        <v>4</v>
      </c>
      <c r="AF1477">
        <v>0</v>
      </c>
      <c r="AG1477">
        <v>0</v>
      </c>
      <c r="AH1477">
        <v>0</v>
      </c>
      <c r="AI1477">
        <v>0</v>
      </c>
      <c r="AJ1477">
        <v>4</v>
      </c>
      <c r="AK1477">
        <v>4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750</v>
      </c>
      <c r="BV1477">
        <v>670</v>
      </c>
      <c r="BW1477">
        <v>35</v>
      </c>
      <c r="BX1477">
        <v>25</v>
      </c>
      <c r="BY1477">
        <v>0</v>
      </c>
      <c r="BZ1477">
        <v>15</v>
      </c>
      <c r="CA1477">
        <v>110</v>
      </c>
      <c r="CB1477">
        <v>30</v>
      </c>
      <c r="CC1477">
        <v>15</v>
      </c>
      <c r="CD1477">
        <v>65</v>
      </c>
      <c r="CE1477">
        <v>145</v>
      </c>
      <c r="CF1477">
        <v>145</v>
      </c>
      <c r="CG1477">
        <v>0</v>
      </c>
      <c r="CH1477">
        <v>0</v>
      </c>
      <c r="CI1477">
        <v>90</v>
      </c>
      <c r="CJ1477">
        <v>30</v>
      </c>
      <c r="CK1477">
        <v>0</v>
      </c>
      <c r="CL1477">
        <v>60</v>
      </c>
      <c r="CM1477">
        <v>285</v>
      </c>
      <c r="CN1477">
        <v>20</v>
      </c>
      <c r="CO1477">
        <v>0</v>
      </c>
      <c r="CP1477">
        <v>265</v>
      </c>
      <c r="CQ1477">
        <v>65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35</v>
      </c>
      <c r="DA1477">
        <v>35</v>
      </c>
      <c r="DB1477">
        <v>0</v>
      </c>
      <c r="DC1477">
        <v>0</v>
      </c>
      <c r="DD1477">
        <v>35</v>
      </c>
      <c r="DE1477">
        <v>35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15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15</v>
      </c>
      <c r="ED1477">
        <v>15</v>
      </c>
      <c r="EE1477">
        <v>0</v>
      </c>
      <c r="EF1477">
        <v>0</v>
      </c>
    </row>
    <row r="1478" spans="1:136" x14ac:dyDescent="0.3">
      <c r="A1478" t="s">
        <v>391</v>
      </c>
      <c r="B1478">
        <v>140</v>
      </c>
      <c r="C1478" t="s">
        <v>3832</v>
      </c>
      <c r="D1478">
        <v>34027044403</v>
      </c>
      <c r="E1478" t="s">
        <v>3833</v>
      </c>
      <c r="F1478" t="s">
        <v>3683</v>
      </c>
      <c r="G1478" t="s">
        <v>3831</v>
      </c>
      <c r="H1478">
        <v>1680</v>
      </c>
      <c r="I1478">
        <v>1440</v>
      </c>
      <c r="J1478">
        <v>1440</v>
      </c>
      <c r="K1478">
        <v>20</v>
      </c>
      <c r="L1478">
        <v>0</v>
      </c>
      <c r="M1478">
        <v>0</v>
      </c>
      <c r="N1478">
        <v>20</v>
      </c>
      <c r="O1478">
        <v>75</v>
      </c>
      <c r="P1478">
        <v>10</v>
      </c>
      <c r="Q1478">
        <v>0</v>
      </c>
      <c r="R1478">
        <v>65</v>
      </c>
      <c r="S1478">
        <v>95</v>
      </c>
      <c r="T1478">
        <v>35</v>
      </c>
      <c r="U1478">
        <v>0</v>
      </c>
      <c r="V1478">
        <v>60</v>
      </c>
      <c r="W1478">
        <v>90</v>
      </c>
      <c r="X1478">
        <v>65</v>
      </c>
      <c r="Y1478">
        <v>0</v>
      </c>
      <c r="Z1478">
        <v>30</v>
      </c>
      <c r="AA1478">
        <v>1160</v>
      </c>
      <c r="AB1478">
        <v>955</v>
      </c>
      <c r="AC1478">
        <v>35</v>
      </c>
      <c r="AD1478">
        <v>170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240</v>
      </c>
      <c r="BV1478">
        <v>240</v>
      </c>
      <c r="BW1478">
        <v>50</v>
      </c>
      <c r="BX1478">
        <v>10</v>
      </c>
      <c r="BY1478">
        <v>0</v>
      </c>
      <c r="BZ1478">
        <v>40</v>
      </c>
      <c r="CA1478">
        <v>30</v>
      </c>
      <c r="CB1478">
        <v>0</v>
      </c>
      <c r="CC1478">
        <v>0</v>
      </c>
      <c r="CD1478">
        <v>30</v>
      </c>
      <c r="CE1478">
        <v>70</v>
      </c>
      <c r="CF1478">
        <v>15</v>
      </c>
      <c r="CG1478">
        <v>0</v>
      </c>
      <c r="CH1478">
        <v>55</v>
      </c>
      <c r="CI1478">
        <v>20</v>
      </c>
      <c r="CJ1478">
        <v>10</v>
      </c>
      <c r="CK1478">
        <v>0</v>
      </c>
      <c r="CL1478">
        <v>10</v>
      </c>
      <c r="CM1478">
        <v>70</v>
      </c>
      <c r="CN1478">
        <v>25</v>
      </c>
      <c r="CO1478">
        <v>10</v>
      </c>
      <c r="CP1478">
        <v>40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</row>
    <row r="1479" spans="1:136" x14ac:dyDescent="0.3">
      <c r="A1479" t="s">
        <v>391</v>
      </c>
      <c r="B1479">
        <v>140</v>
      </c>
      <c r="C1479" t="s">
        <v>3834</v>
      </c>
      <c r="D1479">
        <v>34027044404</v>
      </c>
      <c r="E1479" t="s">
        <v>3835</v>
      </c>
      <c r="F1479" t="s">
        <v>3683</v>
      </c>
      <c r="G1479" t="s">
        <v>3831</v>
      </c>
      <c r="H1479">
        <v>1575</v>
      </c>
      <c r="I1479">
        <v>1480</v>
      </c>
      <c r="J1479">
        <v>1470</v>
      </c>
      <c r="K1479">
        <v>50</v>
      </c>
      <c r="L1479">
        <v>10</v>
      </c>
      <c r="M1479">
        <v>0</v>
      </c>
      <c r="N1479">
        <v>40</v>
      </c>
      <c r="O1479">
        <v>30</v>
      </c>
      <c r="P1479">
        <v>30</v>
      </c>
      <c r="Q1479">
        <v>0</v>
      </c>
      <c r="R1479">
        <v>0</v>
      </c>
      <c r="S1479">
        <v>120</v>
      </c>
      <c r="T1479">
        <v>100</v>
      </c>
      <c r="U1479">
        <v>0</v>
      </c>
      <c r="V1479">
        <v>20</v>
      </c>
      <c r="W1479">
        <v>110</v>
      </c>
      <c r="X1479">
        <v>75</v>
      </c>
      <c r="Y1479">
        <v>4</v>
      </c>
      <c r="Z1479">
        <v>25</v>
      </c>
      <c r="AA1479">
        <v>1160</v>
      </c>
      <c r="AB1479">
        <v>1060</v>
      </c>
      <c r="AC1479">
        <v>0</v>
      </c>
      <c r="AD1479">
        <v>100</v>
      </c>
      <c r="AE1479">
        <v>10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10</v>
      </c>
      <c r="AW1479">
        <v>10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100</v>
      </c>
      <c r="BV1479">
        <v>100</v>
      </c>
      <c r="BW1479">
        <v>15</v>
      </c>
      <c r="BX1479">
        <v>15</v>
      </c>
      <c r="BY1479">
        <v>0</v>
      </c>
      <c r="BZ1479">
        <v>0</v>
      </c>
      <c r="CA1479">
        <v>60</v>
      </c>
      <c r="CB1479">
        <v>40</v>
      </c>
      <c r="CC1479">
        <v>0</v>
      </c>
      <c r="CD1479">
        <v>20</v>
      </c>
      <c r="CE1479">
        <v>10</v>
      </c>
      <c r="CF1479">
        <v>10</v>
      </c>
      <c r="CG1479">
        <v>0</v>
      </c>
      <c r="CH1479">
        <v>0</v>
      </c>
      <c r="CI1479">
        <v>4</v>
      </c>
      <c r="CJ1479">
        <v>4</v>
      </c>
      <c r="CK1479">
        <v>0</v>
      </c>
      <c r="CL1479">
        <v>0</v>
      </c>
      <c r="CM1479">
        <v>4</v>
      </c>
      <c r="CN1479">
        <v>4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</row>
    <row r="1480" spans="1:136" x14ac:dyDescent="0.3">
      <c r="A1480" t="s">
        <v>391</v>
      </c>
      <c r="B1480">
        <v>140</v>
      </c>
      <c r="C1480" t="s">
        <v>3836</v>
      </c>
      <c r="D1480">
        <v>34027044501</v>
      </c>
      <c r="E1480" t="s">
        <v>3837</v>
      </c>
      <c r="F1480" t="s">
        <v>3683</v>
      </c>
      <c r="G1480" t="s">
        <v>3831</v>
      </c>
      <c r="H1480">
        <v>1435</v>
      </c>
      <c r="I1480">
        <v>1405</v>
      </c>
      <c r="J1480">
        <v>1405</v>
      </c>
      <c r="K1480">
        <v>35</v>
      </c>
      <c r="L1480">
        <v>10</v>
      </c>
      <c r="M1480">
        <v>0</v>
      </c>
      <c r="N1480">
        <v>25</v>
      </c>
      <c r="O1480">
        <v>40</v>
      </c>
      <c r="P1480">
        <v>20</v>
      </c>
      <c r="Q1480">
        <v>0</v>
      </c>
      <c r="R1480">
        <v>20</v>
      </c>
      <c r="S1480">
        <v>120</v>
      </c>
      <c r="T1480">
        <v>85</v>
      </c>
      <c r="U1480">
        <v>4</v>
      </c>
      <c r="V1480">
        <v>30</v>
      </c>
      <c r="W1480">
        <v>170</v>
      </c>
      <c r="X1480">
        <v>135</v>
      </c>
      <c r="Y1480">
        <v>0</v>
      </c>
      <c r="Z1480">
        <v>35</v>
      </c>
      <c r="AA1480">
        <v>1040</v>
      </c>
      <c r="AB1480">
        <v>855</v>
      </c>
      <c r="AC1480">
        <v>30</v>
      </c>
      <c r="AD1480">
        <v>155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30</v>
      </c>
      <c r="BV1480">
        <v>30</v>
      </c>
      <c r="BW1480">
        <v>10</v>
      </c>
      <c r="BX1480">
        <v>10</v>
      </c>
      <c r="BY1480">
        <v>0</v>
      </c>
      <c r="BZ1480">
        <v>0</v>
      </c>
      <c r="CA1480">
        <v>10</v>
      </c>
      <c r="CB1480">
        <v>10</v>
      </c>
      <c r="CC1480">
        <v>0</v>
      </c>
      <c r="CD1480">
        <v>0</v>
      </c>
      <c r="CE1480">
        <v>10</v>
      </c>
      <c r="CF1480">
        <v>10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4</v>
      </c>
      <c r="CN1480">
        <v>0</v>
      </c>
      <c r="CO1480">
        <v>4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</row>
    <row r="1481" spans="1:136" x14ac:dyDescent="0.3">
      <c r="A1481" t="s">
        <v>391</v>
      </c>
      <c r="B1481">
        <v>140</v>
      </c>
      <c r="C1481" t="s">
        <v>3838</v>
      </c>
      <c r="D1481">
        <v>34027044502</v>
      </c>
      <c r="E1481" t="s">
        <v>3839</v>
      </c>
      <c r="F1481" t="s">
        <v>3683</v>
      </c>
      <c r="G1481" t="s">
        <v>3831</v>
      </c>
      <c r="H1481">
        <v>2760</v>
      </c>
      <c r="I1481">
        <v>2105</v>
      </c>
      <c r="J1481">
        <v>2105</v>
      </c>
      <c r="K1481">
        <v>130</v>
      </c>
      <c r="L1481">
        <v>45</v>
      </c>
      <c r="M1481">
        <v>0</v>
      </c>
      <c r="N1481">
        <v>85</v>
      </c>
      <c r="O1481">
        <v>240</v>
      </c>
      <c r="P1481">
        <v>60</v>
      </c>
      <c r="Q1481">
        <v>15</v>
      </c>
      <c r="R1481">
        <v>165</v>
      </c>
      <c r="S1481">
        <v>295</v>
      </c>
      <c r="T1481">
        <v>130</v>
      </c>
      <c r="U1481">
        <v>0</v>
      </c>
      <c r="V1481">
        <v>160</v>
      </c>
      <c r="W1481">
        <v>195</v>
      </c>
      <c r="X1481">
        <v>125</v>
      </c>
      <c r="Y1481">
        <v>0</v>
      </c>
      <c r="Z1481">
        <v>70</v>
      </c>
      <c r="AA1481">
        <v>1245</v>
      </c>
      <c r="AB1481">
        <v>865</v>
      </c>
      <c r="AC1481">
        <v>55</v>
      </c>
      <c r="AD1481">
        <v>325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655</v>
      </c>
      <c r="BV1481">
        <v>630</v>
      </c>
      <c r="BW1481">
        <v>140</v>
      </c>
      <c r="BX1481">
        <v>0</v>
      </c>
      <c r="BY1481">
        <v>0</v>
      </c>
      <c r="BZ1481">
        <v>140</v>
      </c>
      <c r="CA1481">
        <v>10</v>
      </c>
      <c r="CB1481">
        <v>0</v>
      </c>
      <c r="CC1481">
        <v>0</v>
      </c>
      <c r="CD1481">
        <v>10</v>
      </c>
      <c r="CE1481">
        <v>90</v>
      </c>
      <c r="CF1481">
        <v>50</v>
      </c>
      <c r="CG1481">
        <v>0</v>
      </c>
      <c r="CH1481">
        <v>40</v>
      </c>
      <c r="CI1481">
        <v>30</v>
      </c>
      <c r="CJ1481">
        <v>15</v>
      </c>
      <c r="CK1481">
        <v>0</v>
      </c>
      <c r="CL1481">
        <v>15</v>
      </c>
      <c r="CM1481">
        <v>360</v>
      </c>
      <c r="CN1481">
        <v>250</v>
      </c>
      <c r="CO1481">
        <v>0</v>
      </c>
      <c r="CP1481">
        <v>110</v>
      </c>
      <c r="CQ1481">
        <v>25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25</v>
      </c>
      <c r="DA1481">
        <v>25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</row>
    <row r="1482" spans="1:136" x14ac:dyDescent="0.3">
      <c r="A1482" t="s">
        <v>391</v>
      </c>
      <c r="B1482">
        <v>140</v>
      </c>
      <c r="C1482" t="s">
        <v>3840</v>
      </c>
      <c r="D1482">
        <v>34027044601</v>
      </c>
      <c r="E1482" t="s">
        <v>3841</v>
      </c>
      <c r="F1482" t="s">
        <v>3683</v>
      </c>
      <c r="G1482" t="s">
        <v>3842</v>
      </c>
      <c r="H1482">
        <v>1435</v>
      </c>
      <c r="I1482">
        <v>1020</v>
      </c>
      <c r="J1482">
        <v>1020</v>
      </c>
      <c r="K1482">
        <v>35</v>
      </c>
      <c r="L1482">
        <v>35</v>
      </c>
      <c r="M1482">
        <v>0</v>
      </c>
      <c r="N1482">
        <v>0</v>
      </c>
      <c r="O1482">
        <v>60</v>
      </c>
      <c r="P1482">
        <v>50</v>
      </c>
      <c r="Q1482">
        <v>0</v>
      </c>
      <c r="R1482">
        <v>10</v>
      </c>
      <c r="S1482">
        <v>115</v>
      </c>
      <c r="T1482">
        <v>95</v>
      </c>
      <c r="U1482">
        <v>0</v>
      </c>
      <c r="V1482">
        <v>20</v>
      </c>
      <c r="W1482">
        <v>120</v>
      </c>
      <c r="X1482">
        <v>30</v>
      </c>
      <c r="Y1482">
        <v>45</v>
      </c>
      <c r="Z1482">
        <v>45</v>
      </c>
      <c r="AA1482">
        <v>695</v>
      </c>
      <c r="AB1482">
        <v>590</v>
      </c>
      <c r="AC1482">
        <v>25</v>
      </c>
      <c r="AD1482">
        <v>85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415</v>
      </c>
      <c r="BV1482">
        <v>415</v>
      </c>
      <c r="BW1482">
        <v>105</v>
      </c>
      <c r="BX1482">
        <v>50</v>
      </c>
      <c r="BY1482">
        <v>0</v>
      </c>
      <c r="BZ1482">
        <v>55</v>
      </c>
      <c r="CA1482">
        <v>25</v>
      </c>
      <c r="CB1482">
        <v>10</v>
      </c>
      <c r="CC1482">
        <v>15</v>
      </c>
      <c r="CD1482">
        <v>0</v>
      </c>
      <c r="CE1482">
        <v>10</v>
      </c>
      <c r="CF1482">
        <v>4</v>
      </c>
      <c r="CG1482">
        <v>0</v>
      </c>
      <c r="CH1482">
        <v>4</v>
      </c>
      <c r="CI1482">
        <v>65</v>
      </c>
      <c r="CJ1482">
        <v>60</v>
      </c>
      <c r="CK1482">
        <v>0</v>
      </c>
      <c r="CL1482">
        <v>4</v>
      </c>
      <c r="CM1482">
        <v>210</v>
      </c>
      <c r="CN1482">
        <v>130</v>
      </c>
      <c r="CO1482">
        <v>0</v>
      </c>
      <c r="CP1482">
        <v>80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</row>
    <row r="1483" spans="1:136" x14ac:dyDescent="0.3">
      <c r="A1483" t="s">
        <v>391</v>
      </c>
      <c r="B1483">
        <v>140</v>
      </c>
      <c r="C1483" t="s">
        <v>3843</v>
      </c>
      <c r="D1483">
        <v>34027044602</v>
      </c>
      <c r="E1483" t="s">
        <v>3844</v>
      </c>
      <c r="F1483" t="s">
        <v>3683</v>
      </c>
      <c r="G1483" t="s">
        <v>3842</v>
      </c>
      <c r="H1483">
        <v>1715</v>
      </c>
      <c r="I1483">
        <v>1485</v>
      </c>
      <c r="J1483">
        <v>1475</v>
      </c>
      <c r="K1483">
        <v>90</v>
      </c>
      <c r="L1483">
        <v>50</v>
      </c>
      <c r="M1483">
        <v>0</v>
      </c>
      <c r="N1483">
        <v>40</v>
      </c>
      <c r="O1483">
        <v>65</v>
      </c>
      <c r="P1483">
        <v>20</v>
      </c>
      <c r="Q1483">
        <v>0</v>
      </c>
      <c r="R1483">
        <v>50</v>
      </c>
      <c r="S1483">
        <v>130</v>
      </c>
      <c r="T1483">
        <v>120</v>
      </c>
      <c r="U1483">
        <v>0</v>
      </c>
      <c r="V1483">
        <v>10</v>
      </c>
      <c r="W1483">
        <v>160</v>
      </c>
      <c r="X1483">
        <v>125</v>
      </c>
      <c r="Y1483">
        <v>0</v>
      </c>
      <c r="Z1483">
        <v>35</v>
      </c>
      <c r="AA1483">
        <v>1025</v>
      </c>
      <c r="AB1483">
        <v>870</v>
      </c>
      <c r="AC1483">
        <v>25</v>
      </c>
      <c r="AD1483">
        <v>130</v>
      </c>
      <c r="AE1483">
        <v>10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10</v>
      </c>
      <c r="AS1483">
        <v>0</v>
      </c>
      <c r="AT1483">
        <v>10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230</v>
      </c>
      <c r="BV1483">
        <v>230</v>
      </c>
      <c r="BW1483">
        <v>95</v>
      </c>
      <c r="BX1483">
        <v>10</v>
      </c>
      <c r="BY1483">
        <v>0</v>
      </c>
      <c r="BZ1483">
        <v>85</v>
      </c>
      <c r="CA1483">
        <v>35</v>
      </c>
      <c r="CB1483">
        <v>0</v>
      </c>
      <c r="CC1483">
        <v>0</v>
      </c>
      <c r="CD1483">
        <v>35</v>
      </c>
      <c r="CE1483">
        <v>45</v>
      </c>
      <c r="CF1483">
        <v>15</v>
      </c>
      <c r="CG1483">
        <v>0</v>
      </c>
      <c r="CH1483">
        <v>30</v>
      </c>
      <c r="CI1483">
        <v>40</v>
      </c>
      <c r="CJ1483">
        <v>35</v>
      </c>
      <c r="CK1483">
        <v>0</v>
      </c>
      <c r="CL1483">
        <v>4</v>
      </c>
      <c r="CM1483">
        <v>15</v>
      </c>
      <c r="CN1483">
        <v>10</v>
      </c>
      <c r="CO1483">
        <v>0</v>
      </c>
      <c r="CP1483">
        <v>10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</row>
    <row r="1484" spans="1:136" x14ac:dyDescent="0.3">
      <c r="A1484" t="s">
        <v>391</v>
      </c>
      <c r="B1484">
        <v>140</v>
      </c>
      <c r="C1484" t="s">
        <v>3845</v>
      </c>
      <c r="D1484">
        <v>34027044701</v>
      </c>
      <c r="E1484" t="s">
        <v>3846</v>
      </c>
      <c r="F1484" t="s">
        <v>3683</v>
      </c>
      <c r="G1484" t="s">
        <v>3842</v>
      </c>
      <c r="H1484">
        <v>2225</v>
      </c>
      <c r="I1484">
        <v>2095</v>
      </c>
      <c r="J1484">
        <v>2095</v>
      </c>
      <c r="K1484">
        <v>70</v>
      </c>
      <c r="L1484">
        <v>30</v>
      </c>
      <c r="M1484">
        <v>0</v>
      </c>
      <c r="N1484">
        <v>40</v>
      </c>
      <c r="O1484">
        <v>120</v>
      </c>
      <c r="P1484">
        <v>30</v>
      </c>
      <c r="Q1484">
        <v>0</v>
      </c>
      <c r="R1484">
        <v>90</v>
      </c>
      <c r="S1484">
        <v>200</v>
      </c>
      <c r="T1484">
        <v>140</v>
      </c>
      <c r="U1484">
        <v>0</v>
      </c>
      <c r="V1484">
        <v>65</v>
      </c>
      <c r="W1484">
        <v>170</v>
      </c>
      <c r="X1484">
        <v>120</v>
      </c>
      <c r="Y1484">
        <v>0</v>
      </c>
      <c r="Z1484">
        <v>50</v>
      </c>
      <c r="AA1484">
        <v>1535</v>
      </c>
      <c r="AB1484">
        <v>1120</v>
      </c>
      <c r="AC1484">
        <v>15</v>
      </c>
      <c r="AD1484">
        <v>395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130</v>
      </c>
      <c r="BV1484">
        <v>130</v>
      </c>
      <c r="BW1484">
        <v>65</v>
      </c>
      <c r="BX1484">
        <v>65</v>
      </c>
      <c r="BY1484">
        <v>0</v>
      </c>
      <c r="BZ1484">
        <v>0</v>
      </c>
      <c r="CA1484">
        <v>25</v>
      </c>
      <c r="CB1484">
        <v>15</v>
      </c>
      <c r="CC1484">
        <v>0</v>
      </c>
      <c r="CD1484">
        <v>15</v>
      </c>
      <c r="CE1484">
        <v>15</v>
      </c>
      <c r="CF1484">
        <v>15</v>
      </c>
      <c r="CG1484">
        <v>0</v>
      </c>
      <c r="CH1484">
        <v>0</v>
      </c>
      <c r="CI1484">
        <v>20</v>
      </c>
      <c r="CJ1484">
        <v>20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</row>
    <row r="1485" spans="1:136" x14ac:dyDescent="0.3">
      <c r="A1485" t="s">
        <v>391</v>
      </c>
      <c r="B1485">
        <v>140</v>
      </c>
      <c r="C1485" t="s">
        <v>3847</v>
      </c>
      <c r="D1485">
        <v>34027044702</v>
      </c>
      <c r="E1485" t="s">
        <v>3848</v>
      </c>
      <c r="F1485" t="s">
        <v>3683</v>
      </c>
      <c r="G1485" t="s">
        <v>3842</v>
      </c>
      <c r="H1485">
        <v>1945</v>
      </c>
      <c r="I1485">
        <v>1740</v>
      </c>
      <c r="J1485">
        <v>1715</v>
      </c>
      <c r="K1485">
        <v>200</v>
      </c>
      <c r="L1485">
        <v>55</v>
      </c>
      <c r="M1485">
        <v>0</v>
      </c>
      <c r="N1485">
        <v>145</v>
      </c>
      <c r="O1485">
        <v>80</v>
      </c>
      <c r="P1485">
        <v>20</v>
      </c>
      <c r="Q1485">
        <v>0</v>
      </c>
      <c r="R1485">
        <v>60</v>
      </c>
      <c r="S1485">
        <v>255</v>
      </c>
      <c r="T1485">
        <v>70</v>
      </c>
      <c r="U1485">
        <v>15</v>
      </c>
      <c r="V1485">
        <v>170</v>
      </c>
      <c r="W1485">
        <v>190</v>
      </c>
      <c r="X1485">
        <v>175</v>
      </c>
      <c r="Y1485">
        <v>4</v>
      </c>
      <c r="Z1485">
        <v>10</v>
      </c>
      <c r="AA1485">
        <v>995</v>
      </c>
      <c r="AB1485">
        <v>720</v>
      </c>
      <c r="AC1485">
        <v>10</v>
      </c>
      <c r="AD1485">
        <v>265</v>
      </c>
      <c r="AE1485">
        <v>4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4</v>
      </c>
      <c r="AO1485">
        <v>0</v>
      </c>
      <c r="AP1485">
        <v>4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15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4</v>
      </c>
      <c r="BJ1485">
        <v>4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10</v>
      </c>
      <c r="BR1485">
        <v>10</v>
      </c>
      <c r="BS1485">
        <v>0</v>
      </c>
      <c r="BT1485">
        <v>0</v>
      </c>
      <c r="BU1485">
        <v>205</v>
      </c>
      <c r="BV1485">
        <v>170</v>
      </c>
      <c r="BW1485">
        <v>60</v>
      </c>
      <c r="BX1485">
        <v>25</v>
      </c>
      <c r="BY1485">
        <v>0</v>
      </c>
      <c r="BZ1485">
        <v>35</v>
      </c>
      <c r="CA1485">
        <v>10</v>
      </c>
      <c r="CB1485">
        <v>10</v>
      </c>
      <c r="CC1485">
        <v>0</v>
      </c>
      <c r="CD1485">
        <v>0</v>
      </c>
      <c r="CE1485">
        <v>30</v>
      </c>
      <c r="CF1485">
        <v>30</v>
      </c>
      <c r="CG1485">
        <v>0</v>
      </c>
      <c r="CH1485">
        <v>0</v>
      </c>
      <c r="CI1485">
        <v>4</v>
      </c>
      <c r="CJ1485">
        <v>4</v>
      </c>
      <c r="CK1485">
        <v>0</v>
      </c>
      <c r="CL1485">
        <v>0</v>
      </c>
      <c r="CM1485">
        <v>65</v>
      </c>
      <c r="CN1485">
        <v>65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35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35</v>
      </c>
      <c r="DZ1485">
        <v>35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</row>
    <row r="1486" spans="1:136" x14ac:dyDescent="0.3">
      <c r="A1486" t="s">
        <v>391</v>
      </c>
      <c r="B1486">
        <v>140</v>
      </c>
      <c r="C1486" t="s">
        <v>3849</v>
      </c>
      <c r="D1486">
        <v>34027044800</v>
      </c>
      <c r="E1486" t="s">
        <v>3850</v>
      </c>
      <c r="F1486" t="s">
        <v>3683</v>
      </c>
      <c r="G1486" t="s">
        <v>3851</v>
      </c>
      <c r="H1486">
        <v>2140</v>
      </c>
      <c r="I1486">
        <v>1910</v>
      </c>
      <c r="J1486">
        <v>1910</v>
      </c>
      <c r="K1486">
        <v>70</v>
      </c>
      <c r="L1486">
        <v>30</v>
      </c>
      <c r="M1486">
        <v>0</v>
      </c>
      <c r="N1486">
        <v>40</v>
      </c>
      <c r="O1486">
        <v>90</v>
      </c>
      <c r="P1486">
        <v>70</v>
      </c>
      <c r="Q1486">
        <v>0</v>
      </c>
      <c r="R1486">
        <v>20</v>
      </c>
      <c r="S1486">
        <v>225</v>
      </c>
      <c r="T1486">
        <v>60</v>
      </c>
      <c r="U1486">
        <v>0</v>
      </c>
      <c r="V1486">
        <v>165</v>
      </c>
      <c r="W1486">
        <v>130</v>
      </c>
      <c r="X1486">
        <v>90</v>
      </c>
      <c r="Y1486">
        <v>20</v>
      </c>
      <c r="Z1486">
        <v>25</v>
      </c>
      <c r="AA1486">
        <v>1395</v>
      </c>
      <c r="AB1486">
        <v>1125</v>
      </c>
      <c r="AC1486">
        <v>15</v>
      </c>
      <c r="AD1486">
        <v>250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230</v>
      </c>
      <c r="BV1486">
        <v>230</v>
      </c>
      <c r="BW1486">
        <v>40</v>
      </c>
      <c r="BX1486">
        <v>40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60</v>
      </c>
      <c r="CF1486">
        <v>40</v>
      </c>
      <c r="CG1486">
        <v>0</v>
      </c>
      <c r="CH1486">
        <v>20</v>
      </c>
      <c r="CI1486">
        <v>40</v>
      </c>
      <c r="CJ1486">
        <v>20</v>
      </c>
      <c r="CK1486">
        <v>0</v>
      </c>
      <c r="CL1486">
        <v>25</v>
      </c>
      <c r="CM1486">
        <v>90</v>
      </c>
      <c r="CN1486">
        <v>50</v>
      </c>
      <c r="CO1486">
        <v>0</v>
      </c>
      <c r="CP1486">
        <v>40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</row>
    <row r="1487" spans="1:136" x14ac:dyDescent="0.3">
      <c r="A1487" t="s">
        <v>391</v>
      </c>
      <c r="B1487">
        <v>140</v>
      </c>
      <c r="C1487" t="s">
        <v>3852</v>
      </c>
      <c r="D1487">
        <v>34027044900</v>
      </c>
      <c r="E1487" t="s">
        <v>3853</v>
      </c>
      <c r="F1487" t="s">
        <v>3683</v>
      </c>
      <c r="G1487" t="s">
        <v>3851</v>
      </c>
      <c r="H1487">
        <v>1995</v>
      </c>
      <c r="I1487">
        <v>965</v>
      </c>
      <c r="J1487">
        <v>935</v>
      </c>
      <c r="K1487">
        <v>45</v>
      </c>
      <c r="L1487">
        <v>4</v>
      </c>
      <c r="M1487">
        <v>0</v>
      </c>
      <c r="N1487">
        <v>45</v>
      </c>
      <c r="O1487">
        <v>170</v>
      </c>
      <c r="P1487">
        <v>140</v>
      </c>
      <c r="Q1487">
        <v>0</v>
      </c>
      <c r="R1487">
        <v>25</v>
      </c>
      <c r="S1487">
        <v>110</v>
      </c>
      <c r="T1487">
        <v>60</v>
      </c>
      <c r="U1487">
        <v>10</v>
      </c>
      <c r="V1487">
        <v>40</v>
      </c>
      <c r="W1487">
        <v>135</v>
      </c>
      <c r="X1487">
        <v>95</v>
      </c>
      <c r="Y1487">
        <v>0</v>
      </c>
      <c r="Z1487">
        <v>35</v>
      </c>
      <c r="AA1487">
        <v>475</v>
      </c>
      <c r="AB1487">
        <v>325</v>
      </c>
      <c r="AC1487">
        <v>40</v>
      </c>
      <c r="AD1487">
        <v>105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35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35</v>
      </c>
      <c r="BR1487">
        <v>10</v>
      </c>
      <c r="BS1487">
        <v>25</v>
      </c>
      <c r="BT1487">
        <v>0</v>
      </c>
      <c r="BU1487">
        <v>1025</v>
      </c>
      <c r="BV1487">
        <v>905</v>
      </c>
      <c r="BW1487">
        <v>200</v>
      </c>
      <c r="BX1487">
        <v>100</v>
      </c>
      <c r="BY1487">
        <v>0</v>
      </c>
      <c r="BZ1487">
        <v>100</v>
      </c>
      <c r="CA1487">
        <v>110</v>
      </c>
      <c r="CB1487">
        <v>75</v>
      </c>
      <c r="CC1487">
        <v>0</v>
      </c>
      <c r="CD1487">
        <v>40</v>
      </c>
      <c r="CE1487">
        <v>245</v>
      </c>
      <c r="CF1487">
        <v>190</v>
      </c>
      <c r="CG1487">
        <v>0</v>
      </c>
      <c r="CH1487">
        <v>55</v>
      </c>
      <c r="CI1487">
        <v>65</v>
      </c>
      <c r="CJ1487">
        <v>65</v>
      </c>
      <c r="CK1487">
        <v>0</v>
      </c>
      <c r="CL1487">
        <v>0</v>
      </c>
      <c r="CM1487">
        <v>285</v>
      </c>
      <c r="CN1487">
        <v>235</v>
      </c>
      <c r="CO1487">
        <v>25</v>
      </c>
      <c r="CP1487">
        <v>30</v>
      </c>
      <c r="CQ1487">
        <v>90</v>
      </c>
      <c r="CR1487">
        <v>0</v>
      </c>
      <c r="CS1487">
        <v>0</v>
      </c>
      <c r="CT1487">
        <v>0</v>
      </c>
      <c r="CU1487">
        <v>0</v>
      </c>
      <c r="CV1487">
        <v>40</v>
      </c>
      <c r="CW1487">
        <v>40</v>
      </c>
      <c r="CX1487">
        <v>0</v>
      </c>
      <c r="CY1487">
        <v>0</v>
      </c>
      <c r="CZ1487">
        <v>50</v>
      </c>
      <c r="DA1487">
        <v>50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30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30</v>
      </c>
      <c r="DZ1487">
        <v>30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</row>
    <row r="1488" spans="1:136" x14ac:dyDescent="0.3">
      <c r="A1488" t="s">
        <v>391</v>
      </c>
      <c r="B1488">
        <v>140</v>
      </c>
      <c r="C1488" t="s">
        <v>3854</v>
      </c>
      <c r="D1488">
        <v>34027045000</v>
      </c>
      <c r="E1488" t="s">
        <v>3855</v>
      </c>
      <c r="F1488" t="s">
        <v>3683</v>
      </c>
      <c r="G1488" t="s">
        <v>3851</v>
      </c>
      <c r="H1488">
        <v>1725</v>
      </c>
      <c r="I1488">
        <v>1020</v>
      </c>
      <c r="J1488">
        <v>1005</v>
      </c>
      <c r="K1488">
        <v>50</v>
      </c>
      <c r="L1488">
        <v>0</v>
      </c>
      <c r="M1488">
        <v>0</v>
      </c>
      <c r="N1488">
        <v>50</v>
      </c>
      <c r="O1488">
        <v>65</v>
      </c>
      <c r="P1488">
        <v>30</v>
      </c>
      <c r="Q1488">
        <v>15</v>
      </c>
      <c r="R1488">
        <v>20</v>
      </c>
      <c r="S1488">
        <v>220</v>
      </c>
      <c r="T1488">
        <v>135</v>
      </c>
      <c r="U1488">
        <v>10</v>
      </c>
      <c r="V1488">
        <v>75</v>
      </c>
      <c r="W1488">
        <v>100</v>
      </c>
      <c r="X1488">
        <v>90</v>
      </c>
      <c r="Y1488">
        <v>0</v>
      </c>
      <c r="Z1488">
        <v>15</v>
      </c>
      <c r="AA1488">
        <v>575</v>
      </c>
      <c r="AB1488">
        <v>460</v>
      </c>
      <c r="AC1488">
        <v>30</v>
      </c>
      <c r="AD1488">
        <v>85</v>
      </c>
      <c r="AE1488">
        <v>10</v>
      </c>
      <c r="AF1488">
        <v>10</v>
      </c>
      <c r="AG1488">
        <v>10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710</v>
      </c>
      <c r="BV1488">
        <v>565</v>
      </c>
      <c r="BW1488">
        <v>75</v>
      </c>
      <c r="BX1488">
        <v>55</v>
      </c>
      <c r="BY1488">
        <v>0</v>
      </c>
      <c r="BZ1488">
        <v>20</v>
      </c>
      <c r="CA1488">
        <v>90</v>
      </c>
      <c r="CB1488">
        <v>70</v>
      </c>
      <c r="CC1488">
        <v>0</v>
      </c>
      <c r="CD1488">
        <v>20</v>
      </c>
      <c r="CE1488">
        <v>175</v>
      </c>
      <c r="CF1488">
        <v>90</v>
      </c>
      <c r="CG1488">
        <v>20</v>
      </c>
      <c r="CH1488">
        <v>65</v>
      </c>
      <c r="CI1488">
        <v>140</v>
      </c>
      <c r="CJ1488">
        <v>110</v>
      </c>
      <c r="CK1488">
        <v>0</v>
      </c>
      <c r="CL1488">
        <v>30</v>
      </c>
      <c r="CM1488">
        <v>80</v>
      </c>
      <c r="CN1488">
        <v>70</v>
      </c>
      <c r="CO1488">
        <v>0</v>
      </c>
      <c r="CP1488">
        <v>10</v>
      </c>
      <c r="CQ1488">
        <v>145</v>
      </c>
      <c r="CR1488">
        <v>4</v>
      </c>
      <c r="CS1488">
        <v>4</v>
      </c>
      <c r="CT1488">
        <v>0</v>
      </c>
      <c r="CU1488">
        <v>0</v>
      </c>
      <c r="CV1488">
        <v>135</v>
      </c>
      <c r="CW1488">
        <v>135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</row>
    <row r="1489" spans="1:136" x14ac:dyDescent="0.3">
      <c r="A1489" t="s">
        <v>391</v>
      </c>
      <c r="B1489">
        <v>140</v>
      </c>
      <c r="C1489" t="s">
        <v>3856</v>
      </c>
      <c r="D1489">
        <v>34027045100</v>
      </c>
      <c r="E1489" t="s">
        <v>3857</v>
      </c>
      <c r="F1489" t="s">
        <v>3683</v>
      </c>
      <c r="G1489" t="s">
        <v>3858</v>
      </c>
      <c r="H1489">
        <v>1660</v>
      </c>
      <c r="I1489">
        <v>495</v>
      </c>
      <c r="J1489">
        <v>490</v>
      </c>
      <c r="K1489">
        <v>20</v>
      </c>
      <c r="L1489">
        <v>4</v>
      </c>
      <c r="M1489">
        <v>0</v>
      </c>
      <c r="N1489">
        <v>15</v>
      </c>
      <c r="O1489">
        <v>50</v>
      </c>
      <c r="P1489">
        <v>45</v>
      </c>
      <c r="Q1489">
        <v>0</v>
      </c>
      <c r="R1489">
        <v>4</v>
      </c>
      <c r="S1489">
        <v>75</v>
      </c>
      <c r="T1489">
        <v>75</v>
      </c>
      <c r="U1489">
        <v>0</v>
      </c>
      <c r="V1489">
        <v>0</v>
      </c>
      <c r="W1489">
        <v>70</v>
      </c>
      <c r="X1489">
        <v>70</v>
      </c>
      <c r="Y1489">
        <v>0</v>
      </c>
      <c r="Z1489">
        <v>0</v>
      </c>
      <c r="AA1489">
        <v>270</v>
      </c>
      <c r="AB1489">
        <v>150</v>
      </c>
      <c r="AC1489">
        <v>20</v>
      </c>
      <c r="AD1489">
        <v>100</v>
      </c>
      <c r="AE1489">
        <v>4</v>
      </c>
      <c r="AF1489">
        <v>0</v>
      </c>
      <c r="AG1489">
        <v>0</v>
      </c>
      <c r="AH1489">
        <v>0</v>
      </c>
      <c r="AI1489">
        <v>0</v>
      </c>
      <c r="AJ1489">
        <v>4</v>
      </c>
      <c r="AK1489">
        <v>4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1165</v>
      </c>
      <c r="BV1489">
        <v>1055</v>
      </c>
      <c r="BW1489">
        <v>335</v>
      </c>
      <c r="BX1489">
        <v>120</v>
      </c>
      <c r="BY1489">
        <v>0</v>
      </c>
      <c r="BZ1489">
        <v>215</v>
      </c>
      <c r="CA1489">
        <v>225</v>
      </c>
      <c r="CB1489">
        <v>135</v>
      </c>
      <c r="CC1489">
        <v>0</v>
      </c>
      <c r="CD1489">
        <v>90</v>
      </c>
      <c r="CE1489">
        <v>125</v>
      </c>
      <c r="CF1489">
        <v>90</v>
      </c>
      <c r="CG1489">
        <v>4</v>
      </c>
      <c r="CH1489">
        <v>25</v>
      </c>
      <c r="CI1489">
        <v>200</v>
      </c>
      <c r="CJ1489">
        <v>145</v>
      </c>
      <c r="CK1489">
        <v>50</v>
      </c>
      <c r="CL1489">
        <v>10</v>
      </c>
      <c r="CM1489">
        <v>170</v>
      </c>
      <c r="CN1489">
        <v>55</v>
      </c>
      <c r="CO1489">
        <v>25</v>
      </c>
      <c r="CP1489">
        <v>90</v>
      </c>
      <c r="CQ1489">
        <v>50</v>
      </c>
      <c r="CR1489">
        <v>0</v>
      </c>
      <c r="CS1489">
        <v>0</v>
      </c>
      <c r="CT1489">
        <v>0</v>
      </c>
      <c r="CU1489">
        <v>0</v>
      </c>
      <c r="CV1489">
        <v>50</v>
      </c>
      <c r="CW1489">
        <v>50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60</v>
      </c>
      <c r="DM1489">
        <v>0</v>
      </c>
      <c r="DN1489">
        <v>0</v>
      </c>
      <c r="DO1489">
        <v>0</v>
      </c>
      <c r="DP1489">
        <v>0</v>
      </c>
      <c r="DQ1489">
        <v>30</v>
      </c>
      <c r="DR1489">
        <v>0</v>
      </c>
      <c r="DS1489">
        <v>0</v>
      </c>
      <c r="DT1489">
        <v>30</v>
      </c>
      <c r="DU1489">
        <v>15</v>
      </c>
      <c r="DV1489">
        <v>15</v>
      </c>
      <c r="DW1489">
        <v>0</v>
      </c>
      <c r="DX1489">
        <v>0</v>
      </c>
      <c r="DY1489">
        <v>20</v>
      </c>
      <c r="DZ1489">
        <v>20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</row>
    <row r="1490" spans="1:136" x14ac:dyDescent="0.3">
      <c r="A1490" t="s">
        <v>391</v>
      </c>
      <c r="B1490">
        <v>140</v>
      </c>
      <c r="C1490" t="s">
        <v>3859</v>
      </c>
      <c r="D1490">
        <v>34027045200</v>
      </c>
      <c r="E1490" t="s">
        <v>3860</v>
      </c>
      <c r="F1490" t="s">
        <v>3683</v>
      </c>
      <c r="G1490" t="s">
        <v>3861</v>
      </c>
      <c r="H1490">
        <v>2345</v>
      </c>
      <c r="I1490">
        <v>1215</v>
      </c>
      <c r="J1490">
        <v>1205</v>
      </c>
      <c r="K1490">
        <v>85</v>
      </c>
      <c r="L1490">
        <v>70</v>
      </c>
      <c r="M1490">
        <v>0</v>
      </c>
      <c r="N1490">
        <v>15</v>
      </c>
      <c r="O1490">
        <v>110</v>
      </c>
      <c r="P1490">
        <v>45</v>
      </c>
      <c r="Q1490">
        <v>0</v>
      </c>
      <c r="R1490">
        <v>65</v>
      </c>
      <c r="S1490">
        <v>200</v>
      </c>
      <c r="T1490">
        <v>125</v>
      </c>
      <c r="U1490">
        <v>0</v>
      </c>
      <c r="V1490">
        <v>75</v>
      </c>
      <c r="W1490">
        <v>110</v>
      </c>
      <c r="X1490">
        <v>60</v>
      </c>
      <c r="Y1490">
        <v>10</v>
      </c>
      <c r="Z1490">
        <v>40</v>
      </c>
      <c r="AA1490">
        <v>700</v>
      </c>
      <c r="AB1490">
        <v>515</v>
      </c>
      <c r="AC1490">
        <v>65</v>
      </c>
      <c r="AD1490">
        <v>120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10</v>
      </c>
      <c r="BR1490">
        <v>10</v>
      </c>
      <c r="BS1490">
        <v>0</v>
      </c>
      <c r="BT1490">
        <v>0</v>
      </c>
      <c r="BU1490">
        <v>1130</v>
      </c>
      <c r="BV1490">
        <v>965</v>
      </c>
      <c r="BW1490">
        <v>150</v>
      </c>
      <c r="BX1490">
        <v>50</v>
      </c>
      <c r="BY1490">
        <v>0</v>
      </c>
      <c r="BZ1490">
        <v>100</v>
      </c>
      <c r="CA1490">
        <v>120</v>
      </c>
      <c r="CB1490">
        <v>25</v>
      </c>
      <c r="CC1490">
        <v>0</v>
      </c>
      <c r="CD1490">
        <v>95</v>
      </c>
      <c r="CE1490">
        <v>245</v>
      </c>
      <c r="CF1490">
        <v>85</v>
      </c>
      <c r="CG1490">
        <v>0</v>
      </c>
      <c r="CH1490">
        <v>160</v>
      </c>
      <c r="CI1490">
        <v>45</v>
      </c>
      <c r="CJ1490">
        <v>35</v>
      </c>
      <c r="CK1490">
        <v>10</v>
      </c>
      <c r="CL1490">
        <v>0</v>
      </c>
      <c r="CM1490">
        <v>400</v>
      </c>
      <c r="CN1490">
        <v>170</v>
      </c>
      <c r="CO1490">
        <v>10</v>
      </c>
      <c r="CP1490">
        <v>225</v>
      </c>
      <c r="CQ1490">
        <v>110</v>
      </c>
      <c r="CR1490">
        <v>0</v>
      </c>
      <c r="CS1490">
        <v>0</v>
      </c>
      <c r="CT1490">
        <v>0</v>
      </c>
      <c r="CU1490">
        <v>0</v>
      </c>
      <c r="CV1490">
        <v>110</v>
      </c>
      <c r="CW1490">
        <v>90</v>
      </c>
      <c r="CX1490">
        <v>20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55</v>
      </c>
      <c r="DM1490">
        <v>0</v>
      </c>
      <c r="DN1490">
        <v>0</v>
      </c>
      <c r="DO1490">
        <v>0</v>
      </c>
      <c r="DP1490">
        <v>0</v>
      </c>
      <c r="DQ1490">
        <v>55</v>
      </c>
      <c r="DR1490">
        <v>55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</row>
    <row r="1491" spans="1:136" x14ac:dyDescent="0.3">
      <c r="A1491" t="s">
        <v>391</v>
      </c>
      <c r="B1491">
        <v>140</v>
      </c>
      <c r="C1491" t="s">
        <v>3862</v>
      </c>
      <c r="D1491">
        <v>34027045300</v>
      </c>
      <c r="E1491" t="s">
        <v>3863</v>
      </c>
      <c r="F1491" t="s">
        <v>3683</v>
      </c>
      <c r="G1491" t="s">
        <v>3864</v>
      </c>
      <c r="H1491">
        <v>1180</v>
      </c>
      <c r="I1491">
        <v>1030</v>
      </c>
      <c r="J1491">
        <v>1005</v>
      </c>
      <c r="K1491">
        <v>45</v>
      </c>
      <c r="L1491">
        <v>10</v>
      </c>
      <c r="M1491">
        <v>0</v>
      </c>
      <c r="N1491">
        <v>35</v>
      </c>
      <c r="O1491">
        <v>120</v>
      </c>
      <c r="P1491">
        <v>65</v>
      </c>
      <c r="Q1491">
        <v>0</v>
      </c>
      <c r="R1491">
        <v>60</v>
      </c>
      <c r="S1491">
        <v>170</v>
      </c>
      <c r="T1491">
        <v>125</v>
      </c>
      <c r="U1491">
        <v>15</v>
      </c>
      <c r="V1491">
        <v>25</v>
      </c>
      <c r="W1491">
        <v>55</v>
      </c>
      <c r="X1491">
        <v>15</v>
      </c>
      <c r="Y1491">
        <v>0</v>
      </c>
      <c r="Z1491">
        <v>35</v>
      </c>
      <c r="AA1491">
        <v>615</v>
      </c>
      <c r="AB1491">
        <v>515</v>
      </c>
      <c r="AC1491">
        <v>4</v>
      </c>
      <c r="AD1491">
        <v>95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25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25</v>
      </c>
      <c r="BR1491">
        <v>25</v>
      </c>
      <c r="BS1491">
        <v>0</v>
      </c>
      <c r="BT1491">
        <v>0</v>
      </c>
      <c r="BU1491">
        <v>155</v>
      </c>
      <c r="BV1491">
        <v>155</v>
      </c>
      <c r="BW1491">
        <v>60</v>
      </c>
      <c r="BX1491">
        <v>20</v>
      </c>
      <c r="BY1491">
        <v>0</v>
      </c>
      <c r="BZ1491">
        <v>35</v>
      </c>
      <c r="CA1491">
        <v>25</v>
      </c>
      <c r="CB1491">
        <v>4</v>
      </c>
      <c r="CC1491">
        <v>0</v>
      </c>
      <c r="CD1491">
        <v>20</v>
      </c>
      <c r="CE1491">
        <v>50</v>
      </c>
      <c r="CF1491">
        <v>50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20</v>
      </c>
      <c r="CN1491">
        <v>15</v>
      </c>
      <c r="CO1491">
        <v>0</v>
      </c>
      <c r="CP1491">
        <v>4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</row>
    <row r="1492" spans="1:136" x14ac:dyDescent="0.3">
      <c r="A1492" t="s">
        <v>391</v>
      </c>
      <c r="B1492">
        <v>140</v>
      </c>
      <c r="C1492" t="s">
        <v>3865</v>
      </c>
      <c r="D1492">
        <v>34027045401</v>
      </c>
      <c r="E1492" t="s">
        <v>3866</v>
      </c>
      <c r="F1492" t="s">
        <v>3683</v>
      </c>
      <c r="G1492" t="s">
        <v>3867</v>
      </c>
      <c r="H1492">
        <v>1605</v>
      </c>
      <c r="I1492">
        <v>1355</v>
      </c>
      <c r="J1492">
        <v>1330</v>
      </c>
      <c r="K1492">
        <v>60</v>
      </c>
      <c r="L1492">
        <v>15</v>
      </c>
      <c r="M1492">
        <v>0</v>
      </c>
      <c r="N1492">
        <v>45</v>
      </c>
      <c r="O1492">
        <v>105</v>
      </c>
      <c r="P1492">
        <v>30</v>
      </c>
      <c r="Q1492">
        <v>0</v>
      </c>
      <c r="R1492">
        <v>75</v>
      </c>
      <c r="S1492">
        <v>110</v>
      </c>
      <c r="T1492">
        <v>50</v>
      </c>
      <c r="U1492">
        <v>0</v>
      </c>
      <c r="V1492">
        <v>55</v>
      </c>
      <c r="W1492">
        <v>100</v>
      </c>
      <c r="X1492">
        <v>70</v>
      </c>
      <c r="Y1492">
        <v>0</v>
      </c>
      <c r="Z1492">
        <v>30</v>
      </c>
      <c r="AA1492">
        <v>955</v>
      </c>
      <c r="AB1492">
        <v>790</v>
      </c>
      <c r="AC1492">
        <v>25</v>
      </c>
      <c r="AD1492">
        <v>140</v>
      </c>
      <c r="AE1492">
        <v>15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15</v>
      </c>
      <c r="AW1492">
        <v>15</v>
      </c>
      <c r="AX1492">
        <v>0</v>
      </c>
      <c r="AY1492">
        <v>0</v>
      </c>
      <c r="AZ1492">
        <v>10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10</v>
      </c>
      <c r="BR1492">
        <v>0</v>
      </c>
      <c r="BS1492">
        <v>10</v>
      </c>
      <c r="BT1492">
        <v>0</v>
      </c>
      <c r="BU1492">
        <v>250</v>
      </c>
      <c r="BV1492">
        <v>250</v>
      </c>
      <c r="BW1492">
        <v>80</v>
      </c>
      <c r="BX1492">
        <v>35</v>
      </c>
      <c r="BY1492">
        <v>0</v>
      </c>
      <c r="BZ1492">
        <v>45</v>
      </c>
      <c r="CA1492">
        <v>25</v>
      </c>
      <c r="CB1492">
        <v>15</v>
      </c>
      <c r="CC1492">
        <v>0</v>
      </c>
      <c r="CD1492">
        <v>10</v>
      </c>
      <c r="CE1492">
        <v>50</v>
      </c>
      <c r="CF1492">
        <v>30</v>
      </c>
      <c r="CG1492">
        <v>0</v>
      </c>
      <c r="CH1492">
        <v>20</v>
      </c>
      <c r="CI1492">
        <v>25</v>
      </c>
      <c r="CJ1492">
        <v>0</v>
      </c>
      <c r="CK1492">
        <v>0</v>
      </c>
      <c r="CL1492">
        <v>25</v>
      </c>
      <c r="CM1492">
        <v>70</v>
      </c>
      <c r="CN1492">
        <v>60</v>
      </c>
      <c r="CO1492">
        <v>0</v>
      </c>
      <c r="CP1492">
        <v>10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</row>
    <row r="1493" spans="1:136" x14ac:dyDescent="0.3">
      <c r="A1493" t="s">
        <v>391</v>
      </c>
      <c r="B1493">
        <v>140</v>
      </c>
      <c r="C1493" t="s">
        <v>3868</v>
      </c>
      <c r="D1493">
        <v>34027045402</v>
      </c>
      <c r="E1493" t="s">
        <v>3869</v>
      </c>
      <c r="F1493" t="s">
        <v>3683</v>
      </c>
      <c r="G1493" t="s">
        <v>3864</v>
      </c>
      <c r="H1493">
        <v>2340</v>
      </c>
      <c r="I1493">
        <v>1760</v>
      </c>
      <c r="J1493">
        <v>1760</v>
      </c>
      <c r="K1493">
        <v>65</v>
      </c>
      <c r="L1493">
        <v>10</v>
      </c>
      <c r="M1493">
        <v>0</v>
      </c>
      <c r="N1493">
        <v>55</v>
      </c>
      <c r="O1493">
        <v>150</v>
      </c>
      <c r="P1493">
        <v>50</v>
      </c>
      <c r="Q1493">
        <v>0</v>
      </c>
      <c r="R1493">
        <v>100</v>
      </c>
      <c r="S1493">
        <v>130</v>
      </c>
      <c r="T1493">
        <v>100</v>
      </c>
      <c r="U1493">
        <v>0</v>
      </c>
      <c r="V1493">
        <v>30</v>
      </c>
      <c r="W1493">
        <v>195</v>
      </c>
      <c r="X1493">
        <v>140</v>
      </c>
      <c r="Y1493">
        <v>0</v>
      </c>
      <c r="Z1493">
        <v>55</v>
      </c>
      <c r="AA1493">
        <v>1225</v>
      </c>
      <c r="AB1493">
        <v>955</v>
      </c>
      <c r="AC1493">
        <v>10</v>
      </c>
      <c r="AD1493">
        <v>260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580</v>
      </c>
      <c r="BV1493">
        <v>580</v>
      </c>
      <c r="BW1493">
        <v>90</v>
      </c>
      <c r="BX1493">
        <v>35</v>
      </c>
      <c r="BY1493">
        <v>0</v>
      </c>
      <c r="BZ1493">
        <v>55</v>
      </c>
      <c r="CA1493">
        <v>65</v>
      </c>
      <c r="CB1493">
        <v>55</v>
      </c>
      <c r="CC1493">
        <v>0</v>
      </c>
      <c r="CD1493">
        <v>10</v>
      </c>
      <c r="CE1493">
        <v>215</v>
      </c>
      <c r="CF1493">
        <v>20</v>
      </c>
      <c r="CG1493">
        <v>0</v>
      </c>
      <c r="CH1493">
        <v>195</v>
      </c>
      <c r="CI1493">
        <v>45</v>
      </c>
      <c r="CJ1493">
        <v>15</v>
      </c>
      <c r="CK1493">
        <v>0</v>
      </c>
      <c r="CL1493">
        <v>30</v>
      </c>
      <c r="CM1493">
        <v>165</v>
      </c>
      <c r="CN1493">
        <v>50</v>
      </c>
      <c r="CO1493">
        <v>0</v>
      </c>
      <c r="CP1493">
        <v>115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</row>
    <row r="1494" spans="1:136" x14ac:dyDescent="0.3">
      <c r="A1494" t="s">
        <v>391</v>
      </c>
      <c r="B1494">
        <v>140</v>
      </c>
      <c r="C1494" t="s">
        <v>3870</v>
      </c>
      <c r="D1494">
        <v>34027045501</v>
      </c>
      <c r="E1494" t="s">
        <v>3871</v>
      </c>
      <c r="F1494" t="s">
        <v>3683</v>
      </c>
      <c r="G1494" t="s">
        <v>3864</v>
      </c>
      <c r="H1494">
        <v>1845</v>
      </c>
      <c r="I1494">
        <v>1635</v>
      </c>
      <c r="J1494">
        <v>1625</v>
      </c>
      <c r="K1494">
        <v>85</v>
      </c>
      <c r="L1494">
        <v>50</v>
      </c>
      <c r="M1494">
        <v>0</v>
      </c>
      <c r="N1494">
        <v>35</v>
      </c>
      <c r="O1494">
        <v>130</v>
      </c>
      <c r="P1494">
        <v>85</v>
      </c>
      <c r="Q1494">
        <v>0</v>
      </c>
      <c r="R1494">
        <v>45</v>
      </c>
      <c r="S1494">
        <v>160</v>
      </c>
      <c r="T1494">
        <v>115</v>
      </c>
      <c r="U1494">
        <v>0</v>
      </c>
      <c r="V1494">
        <v>40</v>
      </c>
      <c r="W1494">
        <v>185</v>
      </c>
      <c r="X1494">
        <v>150</v>
      </c>
      <c r="Y1494">
        <v>0</v>
      </c>
      <c r="Z1494">
        <v>35</v>
      </c>
      <c r="AA1494">
        <v>1065</v>
      </c>
      <c r="AB1494">
        <v>870</v>
      </c>
      <c r="AC1494">
        <v>45</v>
      </c>
      <c r="AD1494">
        <v>145</v>
      </c>
      <c r="AE1494">
        <v>4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4</v>
      </c>
      <c r="AW1494">
        <v>0</v>
      </c>
      <c r="AX1494">
        <v>4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210</v>
      </c>
      <c r="BV1494">
        <v>205</v>
      </c>
      <c r="BW1494">
        <v>70</v>
      </c>
      <c r="BX1494">
        <v>45</v>
      </c>
      <c r="BY1494">
        <v>0</v>
      </c>
      <c r="BZ1494">
        <v>25</v>
      </c>
      <c r="CA1494">
        <v>50</v>
      </c>
      <c r="CB1494">
        <v>35</v>
      </c>
      <c r="CC1494">
        <v>0</v>
      </c>
      <c r="CD1494">
        <v>15</v>
      </c>
      <c r="CE1494">
        <v>15</v>
      </c>
      <c r="CF1494">
        <v>15</v>
      </c>
      <c r="CG1494">
        <v>0</v>
      </c>
      <c r="CH1494">
        <v>0</v>
      </c>
      <c r="CI1494">
        <v>65</v>
      </c>
      <c r="CJ1494">
        <v>35</v>
      </c>
      <c r="CK1494">
        <v>0</v>
      </c>
      <c r="CL1494">
        <v>25</v>
      </c>
      <c r="CM1494">
        <v>4</v>
      </c>
      <c r="CN1494">
        <v>4</v>
      </c>
      <c r="CO1494">
        <v>0</v>
      </c>
      <c r="CP1494">
        <v>0</v>
      </c>
      <c r="CQ1494">
        <v>4</v>
      </c>
      <c r="CR1494">
        <v>0</v>
      </c>
      <c r="CS1494">
        <v>0</v>
      </c>
      <c r="CT1494">
        <v>0</v>
      </c>
      <c r="CU1494">
        <v>0</v>
      </c>
      <c r="CV1494">
        <v>4</v>
      </c>
      <c r="CW1494">
        <v>4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</row>
    <row r="1495" spans="1:136" x14ac:dyDescent="0.3">
      <c r="A1495" t="s">
        <v>391</v>
      </c>
      <c r="B1495">
        <v>140</v>
      </c>
      <c r="C1495" t="s">
        <v>3872</v>
      </c>
      <c r="D1495">
        <v>34027045502</v>
      </c>
      <c r="E1495" t="s">
        <v>3873</v>
      </c>
      <c r="F1495" t="s">
        <v>3683</v>
      </c>
      <c r="G1495" t="s">
        <v>3864</v>
      </c>
      <c r="H1495">
        <v>1675</v>
      </c>
      <c r="I1495">
        <v>1665</v>
      </c>
      <c r="J1495">
        <v>1665</v>
      </c>
      <c r="K1495">
        <v>60</v>
      </c>
      <c r="L1495">
        <v>15</v>
      </c>
      <c r="M1495">
        <v>0</v>
      </c>
      <c r="N1495">
        <v>45</v>
      </c>
      <c r="O1495">
        <v>20</v>
      </c>
      <c r="P1495">
        <v>10</v>
      </c>
      <c r="Q1495">
        <v>0</v>
      </c>
      <c r="R1495">
        <v>10</v>
      </c>
      <c r="S1495">
        <v>185</v>
      </c>
      <c r="T1495">
        <v>170</v>
      </c>
      <c r="U1495">
        <v>0</v>
      </c>
      <c r="V1495">
        <v>15</v>
      </c>
      <c r="W1495">
        <v>90</v>
      </c>
      <c r="X1495">
        <v>45</v>
      </c>
      <c r="Y1495">
        <v>0</v>
      </c>
      <c r="Z1495">
        <v>45</v>
      </c>
      <c r="AA1495">
        <v>1310</v>
      </c>
      <c r="AB1495">
        <v>1190</v>
      </c>
      <c r="AC1495">
        <v>25</v>
      </c>
      <c r="AD1495">
        <v>95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10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10</v>
      </c>
      <c r="CR1495">
        <v>10</v>
      </c>
      <c r="CS1495">
        <v>10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</row>
    <row r="1496" spans="1:136" x14ac:dyDescent="0.3">
      <c r="A1496" t="s">
        <v>391</v>
      </c>
      <c r="B1496">
        <v>140</v>
      </c>
      <c r="C1496" t="s">
        <v>3874</v>
      </c>
      <c r="D1496">
        <v>34027045602</v>
      </c>
      <c r="E1496" t="s">
        <v>3875</v>
      </c>
      <c r="F1496" t="s">
        <v>3683</v>
      </c>
      <c r="G1496" t="s">
        <v>3876</v>
      </c>
      <c r="H1496">
        <v>2820</v>
      </c>
      <c r="I1496">
        <v>2430</v>
      </c>
      <c r="J1496">
        <v>2410</v>
      </c>
      <c r="K1496">
        <v>80</v>
      </c>
      <c r="L1496">
        <v>40</v>
      </c>
      <c r="M1496">
        <v>0</v>
      </c>
      <c r="N1496">
        <v>40</v>
      </c>
      <c r="O1496">
        <v>35</v>
      </c>
      <c r="P1496">
        <v>10</v>
      </c>
      <c r="Q1496">
        <v>0</v>
      </c>
      <c r="R1496">
        <v>25</v>
      </c>
      <c r="S1496">
        <v>220</v>
      </c>
      <c r="T1496">
        <v>145</v>
      </c>
      <c r="U1496">
        <v>0</v>
      </c>
      <c r="V1496">
        <v>75</v>
      </c>
      <c r="W1496">
        <v>290</v>
      </c>
      <c r="X1496">
        <v>195</v>
      </c>
      <c r="Y1496">
        <v>45</v>
      </c>
      <c r="Z1496">
        <v>55</v>
      </c>
      <c r="AA1496">
        <v>1790</v>
      </c>
      <c r="AB1496">
        <v>1610</v>
      </c>
      <c r="AC1496">
        <v>35</v>
      </c>
      <c r="AD1496">
        <v>145</v>
      </c>
      <c r="AE1496">
        <v>20</v>
      </c>
      <c r="AF1496">
        <v>20</v>
      </c>
      <c r="AG1496">
        <v>0</v>
      </c>
      <c r="AH1496">
        <v>20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390</v>
      </c>
      <c r="BV1496">
        <v>390</v>
      </c>
      <c r="BW1496">
        <v>195</v>
      </c>
      <c r="BX1496">
        <v>30</v>
      </c>
      <c r="BY1496">
        <v>0</v>
      </c>
      <c r="BZ1496">
        <v>160</v>
      </c>
      <c r="CA1496">
        <v>25</v>
      </c>
      <c r="CB1496">
        <v>0</v>
      </c>
      <c r="CC1496">
        <v>0</v>
      </c>
      <c r="CD1496">
        <v>25</v>
      </c>
      <c r="CE1496">
        <v>60</v>
      </c>
      <c r="CF1496">
        <v>60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115</v>
      </c>
      <c r="CN1496">
        <v>85</v>
      </c>
      <c r="CO1496">
        <v>0</v>
      </c>
      <c r="CP1496">
        <v>30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</row>
    <row r="1497" spans="1:136" x14ac:dyDescent="0.3">
      <c r="A1497" t="s">
        <v>391</v>
      </c>
      <c r="B1497">
        <v>140</v>
      </c>
      <c r="C1497" t="s">
        <v>3877</v>
      </c>
      <c r="D1497">
        <v>34027045603</v>
      </c>
      <c r="E1497" t="s">
        <v>3878</v>
      </c>
      <c r="F1497" t="s">
        <v>3683</v>
      </c>
      <c r="G1497" t="s">
        <v>3879</v>
      </c>
      <c r="H1497">
        <v>585</v>
      </c>
      <c r="I1497">
        <v>205</v>
      </c>
      <c r="J1497">
        <v>195</v>
      </c>
      <c r="K1497">
        <v>30</v>
      </c>
      <c r="L1497">
        <v>10</v>
      </c>
      <c r="M1497">
        <v>0</v>
      </c>
      <c r="N1497">
        <v>20</v>
      </c>
      <c r="O1497">
        <v>30</v>
      </c>
      <c r="P1497">
        <v>15</v>
      </c>
      <c r="Q1497">
        <v>0</v>
      </c>
      <c r="R1497">
        <v>15</v>
      </c>
      <c r="S1497">
        <v>30</v>
      </c>
      <c r="T1497">
        <v>20</v>
      </c>
      <c r="U1497">
        <v>0</v>
      </c>
      <c r="V1497">
        <v>10</v>
      </c>
      <c r="W1497">
        <v>25</v>
      </c>
      <c r="X1497">
        <v>15</v>
      </c>
      <c r="Y1497">
        <v>0</v>
      </c>
      <c r="Z1497">
        <v>10</v>
      </c>
      <c r="AA1497">
        <v>80</v>
      </c>
      <c r="AB1497">
        <v>50</v>
      </c>
      <c r="AC1497">
        <v>10</v>
      </c>
      <c r="AD1497">
        <v>25</v>
      </c>
      <c r="AE1497">
        <v>4</v>
      </c>
      <c r="AF1497">
        <v>4</v>
      </c>
      <c r="AG1497">
        <v>4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4</v>
      </c>
      <c r="AO1497">
        <v>4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4</v>
      </c>
      <c r="BA1497">
        <v>0</v>
      </c>
      <c r="BB1497">
        <v>0</v>
      </c>
      <c r="BC1497">
        <v>0</v>
      </c>
      <c r="BD1497">
        <v>0</v>
      </c>
      <c r="BE1497">
        <v>4</v>
      </c>
      <c r="BF1497">
        <v>4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380</v>
      </c>
      <c r="BV1497">
        <v>345</v>
      </c>
      <c r="BW1497">
        <v>100</v>
      </c>
      <c r="BX1497">
        <v>80</v>
      </c>
      <c r="BY1497">
        <v>0</v>
      </c>
      <c r="BZ1497">
        <v>20</v>
      </c>
      <c r="CA1497">
        <v>70</v>
      </c>
      <c r="CB1497">
        <v>35</v>
      </c>
      <c r="CC1497">
        <v>0</v>
      </c>
      <c r="CD1497">
        <v>35</v>
      </c>
      <c r="CE1497">
        <v>95</v>
      </c>
      <c r="CF1497">
        <v>80</v>
      </c>
      <c r="CG1497">
        <v>0</v>
      </c>
      <c r="CH1497">
        <v>15</v>
      </c>
      <c r="CI1497">
        <v>35</v>
      </c>
      <c r="CJ1497">
        <v>20</v>
      </c>
      <c r="CK1497">
        <v>0</v>
      </c>
      <c r="CL1497">
        <v>15</v>
      </c>
      <c r="CM1497">
        <v>50</v>
      </c>
      <c r="CN1497">
        <v>25</v>
      </c>
      <c r="CO1497">
        <v>0</v>
      </c>
      <c r="CP1497">
        <v>20</v>
      </c>
      <c r="CQ1497">
        <v>35</v>
      </c>
      <c r="CR1497">
        <v>30</v>
      </c>
      <c r="CS1497">
        <v>25</v>
      </c>
      <c r="CT1497">
        <v>4</v>
      </c>
      <c r="CU1497">
        <v>0</v>
      </c>
      <c r="CV1497">
        <v>4</v>
      </c>
      <c r="CW1497">
        <v>4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</row>
    <row r="1498" spans="1:136" x14ac:dyDescent="0.3">
      <c r="A1498" t="s">
        <v>391</v>
      </c>
      <c r="B1498">
        <v>140</v>
      </c>
      <c r="C1498" t="s">
        <v>3880</v>
      </c>
      <c r="D1498">
        <v>34027045701</v>
      </c>
      <c r="E1498" t="s">
        <v>3881</v>
      </c>
      <c r="F1498" t="s">
        <v>3683</v>
      </c>
      <c r="G1498" t="s">
        <v>3879</v>
      </c>
      <c r="H1498">
        <v>2185</v>
      </c>
      <c r="I1498">
        <v>680</v>
      </c>
      <c r="J1498">
        <v>680</v>
      </c>
      <c r="K1498">
        <v>0</v>
      </c>
      <c r="L1498">
        <v>0</v>
      </c>
      <c r="M1498">
        <v>0</v>
      </c>
      <c r="N1498">
        <v>0</v>
      </c>
      <c r="O1498">
        <v>45</v>
      </c>
      <c r="P1498">
        <v>35</v>
      </c>
      <c r="Q1498">
        <v>0</v>
      </c>
      <c r="R1498">
        <v>15</v>
      </c>
      <c r="S1498">
        <v>30</v>
      </c>
      <c r="T1498">
        <v>30</v>
      </c>
      <c r="U1498">
        <v>0</v>
      </c>
      <c r="V1498">
        <v>0</v>
      </c>
      <c r="W1498">
        <v>15</v>
      </c>
      <c r="X1498">
        <v>15</v>
      </c>
      <c r="Y1498">
        <v>0</v>
      </c>
      <c r="Z1498">
        <v>0</v>
      </c>
      <c r="AA1498">
        <v>590</v>
      </c>
      <c r="AB1498">
        <v>500</v>
      </c>
      <c r="AC1498">
        <v>55</v>
      </c>
      <c r="AD1498">
        <v>35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1500</v>
      </c>
      <c r="BV1498">
        <v>1370</v>
      </c>
      <c r="BW1498">
        <v>120</v>
      </c>
      <c r="BX1498">
        <v>70</v>
      </c>
      <c r="BY1498">
        <v>0</v>
      </c>
      <c r="BZ1498">
        <v>45</v>
      </c>
      <c r="CA1498">
        <v>55</v>
      </c>
      <c r="CB1498">
        <v>35</v>
      </c>
      <c r="CC1498">
        <v>0</v>
      </c>
      <c r="CD1498">
        <v>20</v>
      </c>
      <c r="CE1498">
        <v>140</v>
      </c>
      <c r="CF1498">
        <v>30</v>
      </c>
      <c r="CG1498">
        <v>15</v>
      </c>
      <c r="CH1498">
        <v>95</v>
      </c>
      <c r="CI1498">
        <v>225</v>
      </c>
      <c r="CJ1498">
        <v>75</v>
      </c>
      <c r="CK1498">
        <v>0</v>
      </c>
      <c r="CL1498">
        <v>155</v>
      </c>
      <c r="CM1498">
        <v>825</v>
      </c>
      <c r="CN1498">
        <v>265</v>
      </c>
      <c r="CO1498">
        <v>0</v>
      </c>
      <c r="CP1498">
        <v>565</v>
      </c>
      <c r="CQ1498">
        <v>125</v>
      </c>
      <c r="CR1498">
        <v>0</v>
      </c>
      <c r="CS1498">
        <v>0</v>
      </c>
      <c r="CT1498">
        <v>0</v>
      </c>
      <c r="CU1498">
        <v>0</v>
      </c>
      <c r="CV1498">
        <v>55</v>
      </c>
      <c r="CW1498">
        <v>15</v>
      </c>
      <c r="CX1498">
        <v>40</v>
      </c>
      <c r="CY1498">
        <v>0</v>
      </c>
      <c r="CZ1498">
        <v>10</v>
      </c>
      <c r="DA1498">
        <v>10</v>
      </c>
      <c r="DB1498">
        <v>0</v>
      </c>
      <c r="DC1498">
        <v>0</v>
      </c>
      <c r="DD1498">
        <v>55</v>
      </c>
      <c r="DE1498">
        <v>55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10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10</v>
      </c>
      <c r="DZ1498">
        <v>10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</row>
    <row r="1499" spans="1:136" x14ac:dyDescent="0.3">
      <c r="A1499" t="s">
        <v>391</v>
      </c>
      <c r="B1499">
        <v>140</v>
      </c>
      <c r="C1499" t="s">
        <v>3882</v>
      </c>
      <c r="D1499">
        <v>34027045703</v>
      </c>
      <c r="E1499" t="s">
        <v>3883</v>
      </c>
      <c r="F1499" t="s">
        <v>3683</v>
      </c>
      <c r="G1499" t="s">
        <v>3879</v>
      </c>
      <c r="H1499">
        <v>1990</v>
      </c>
      <c r="I1499">
        <v>1740</v>
      </c>
      <c r="J1499">
        <v>1740</v>
      </c>
      <c r="K1499">
        <v>20</v>
      </c>
      <c r="L1499">
        <v>0</v>
      </c>
      <c r="M1499">
        <v>0</v>
      </c>
      <c r="N1499">
        <v>20</v>
      </c>
      <c r="O1499">
        <v>35</v>
      </c>
      <c r="P1499">
        <v>35</v>
      </c>
      <c r="Q1499">
        <v>0</v>
      </c>
      <c r="R1499">
        <v>0</v>
      </c>
      <c r="S1499">
        <v>90</v>
      </c>
      <c r="T1499">
        <v>65</v>
      </c>
      <c r="U1499">
        <v>10</v>
      </c>
      <c r="V1499">
        <v>15</v>
      </c>
      <c r="W1499">
        <v>155</v>
      </c>
      <c r="X1499">
        <v>85</v>
      </c>
      <c r="Y1499">
        <v>20</v>
      </c>
      <c r="Z1499">
        <v>55</v>
      </c>
      <c r="AA1499">
        <v>1435</v>
      </c>
      <c r="AB1499">
        <v>1320</v>
      </c>
      <c r="AC1499">
        <v>10</v>
      </c>
      <c r="AD1499">
        <v>110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250</v>
      </c>
      <c r="BV1499">
        <v>240</v>
      </c>
      <c r="BW1499">
        <v>90</v>
      </c>
      <c r="BX1499">
        <v>10</v>
      </c>
      <c r="BY1499">
        <v>0</v>
      </c>
      <c r="BZ1499">
        <v>80</v>
      </c>
      <c r="CA1499">
        <v>55</v>
      </c>
      <c r="CB1499">
        <v>10</v>
      </c>
      <c r="CC1499">
        <v>0</v>
      </c>
      <c r="CD1499">
        <v>40</v>
      </c>
      <c r="CE1499">
        <v>25</v>
      </c>
      <c r="CF1499">
        <v>0</v>
      </c>
      <c r="CG1499">
        <v>0</v>
      </c>
      <c r="CH1499">
        <v>25</v>
      </c>
      <c r="CI1499">
        <v>4</v>
      </c>
      <c r="CJ1499">
        <v>4</v>
      </c>
      <c r="CK1499">
        <v>0</v>
      </c>
      <c r="CL1499">
        <v>0</v>
      </c>
      <c r="CM1499">
        <v>65</v>
      </c>
      <c r="CN1499">
        <v>50</v>
      </c>
      <c r="CO1499">
        <v>0</v>
      </c>
      <c r="CP1499">
        <v>15</v>
      </c>
      <c r="CQ1499">
        <v>10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10</v>
      </c>
      <c r="DE1499">
        <v>0</v>
      </c>
      <c r="DF1499">
        <v>10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</row>
    <row r="1500" spans="1:136" x14ac:dyDescent="0.3">
      <c r="A1500" t="s">
        <v>391</v>
      </c>
      <c r="B1500">
        <v>140</v>
      </c>
      <c r="C1500" t="s">
        <v>3884</v>
      </c>
      <c r="D1500">
        <v>34027045704</v>
      </c>
      <c r="E1500" t="s">
        <v>3885</v>
      </c>
      <c r="F1500" t="s">
        <v>3683</v>
      </c>
      <c r="G1500" t="s">
        <v>3879</v>
      </c>
      <c r="H1500">
        <v>1235</v>
      </c>
      <c r="I1500">
        <v>1095</v>
      </c>
      <c r="J1500">
        <v>1095</v>
      </c>
      <c r="K1500">
        <v>15</v>
      </c>
      <c r="L1500">
        <v>10</v>
      </c>
      <c r="M1500">
        <v>0</v>
      </c>
      <c r="N1500">
        <v>10</v>
      </c>
      <c r="O1500">
        <v>20</v>
      </c>
      <c r="P1500">
        <v>0</v>
      </c>
      <c r="Q1500">
        <v>0</v>
      </c>
      <c r="R1500">
        <v>20</v>
      </c>
      <c r="S1500">
        <v>70</v>
      </c>
      <c r="T1500">
        <v>55</v>
      </c>
      <c r="U1500">
        <v>0</v>
      </c>
      <c r="V1500">
        <v>15</v>
      </c>
      <c r="W1500">
        <v>35</v>
      </c>
      <c r="X1500">
        <v>35</v>
      </c>
      <c r="Y1500">
        <v>0</v>
      </c>
      <c r="Z1500">
        <v>0</v>
      </c>
      <c r="AA1500">
        <v>960</v>
      </c>
      <c r="AB1500">
        <v>900</v>
      </c>
      <c r="AC1500">
        <v>15</v>
      </c>
      <c r="AD1500">
        <v>45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140</v>
      </c>
      <c r="BV1500">
        <v>140</v>
      </c>
      <c r="BW1500">
        <v>25</v>
      </c>
      <c r="BX1500">
        <v>15</v>
      </c>
      <c r="BY1500">
        <v>0</v>
      </c>
      <c r="BZ1500">
        <v>4</v>
      </c>
      <c r="CA1500">
        <v>10</v>
      </c>
      <c r="CB1500">
        <v>4</v>
      </c>
      <c r="CC1500">
        <v>0</v>
      </c>
      <c r="CD1500">
        <v>4</v>
      </c>
      <c r="CE1500">
        <v>0</v>
      </c>
      <c r="CF1500">
        <v>0</v>
      </c>
      <c r="CG1500">
        <v>0</v>
      </c>
      <c r="CH1500">
        <v>0</v>
      </c>
      <c r="CI1500">
        <v>60</v>
      </c>
      <c r="CJ1500">
        <v>60</v>
      </c>
      <c r="CK1500">
        <v>0</v>
      </c>
      <c r="CL1500">
        <v>0</v>
      </c>
      <c r="CM1500">
        <v>45</v>
      </c>
      <c r="CN1500">
        <v>40</v>
      </c>
      <c r="CO1500">
        <v>0</v>
      </c>
      <c r="CP1500">
        <v>4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</row>
    <row r="1501" spans="1:136" x14ac:dyDescent="0.3">
      <c r="A1501" t="s">
        <v>391</v>
      </c>
      <c r="B1501">
        <v>140</v>
      </c>
      <c r="C1501" t="s">
        <v>3886</v>
      </c>
      <c r="D1501">
        <v>34027045804</v>
      </c>
      <c r="E1501" t="s">
        <v>3887</v>
      </c>
      <c r="F1501" t="s">
        <v>3683</v>
      </c>
      <c r="G1501" t="s">
        <v>3888</v>
      </c>
      <c r="H1501">
        <v>1780</v>
      </c>
      <c r="I1501">
        <v>1675</v>
      </c>
      <c r="J1501">
        <v>1660</v>
      </c>
      <c r="K1501">
        <v>65</v>
      </c>
      <c r="L1501">
        <v>40</v>
      </c>
      <c r="M1501">
        <v>0</v>
      </c>
      <c r="N1501">
        <v>25</v>
      </c>
      <c r="O1501">
        <v>55</v>
      </c>
      <c r="P1501">
        <v>40</v>
      </c>
      <c r="Q1501">
        <v>0</v>
      </c>
      <c r="R1501">
        <v>15</v>
      </c>
      <c r="S1501">
        <v>155</v>
      </c>
      <c r="T1501">
        <v>85</v>
      </c>
      <c r="U1501">
        <v>0</v>
      </c>
      <c r="V1501">
        <v>70</v>
      </c>
      <c r="W1501">
        <v>45</v>
      </c>
      <c r="X1501">
        <v>25</v>
      </c>
      <c r="Y1501">
        <v>0</v>
      </c>
      <c r="Z1501">
        <v>15</v>
      </c>
      <c r="AA1501">
        <v>1345</v>
      </c>
      <c r="AB1501">
        <v>1260</v>
      </c>
      <c r="AC1501">
        <v>0</v>
      </c>
      <c r="AD1501">
        <v>85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15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15</v>
      </c>
      <c r="BR1501">
        <v>15</v>
      </c>
      <c r="BS1501">
        <v>0</v>
      </c>
      <c r="BT1501">
        <v>0</v>
      </c>
      <c r="BU1501">
        <v>105</v>
      </c>
      <c r="BV1501">
        <v>100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30</v>
      </c>
      <c r="CF1501">
        <v>0</v>
      </c>
      <c r="CG1501">
        <v>0</v>
      </c>
      <c r="CH1501">
        <v>30</v>
      </c>
      <c r="CI1501">
        <v>4</v>
      </c>
      <c r="CJ1501">
        <v>4</v>
      </c>
      <c r="CK1501">
        <v>0</v>
      </c>
      <c r="CL1501">
        <v>0</v>
      </c>
      <c r="CM1501">
        <v>65</v>
      </c>
      <c r="CN1501">
        <v>65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4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4</v>
      </c>
      <c r="ED1501">
        <v>4</v>
      </c>
      <c r="EE1501">
        <v>0</v>
      </c>
      <c r="EF1501">
        <v>0</v>
      </c>
    </row>
    <row r="1502" spans="1:136" x14ac:dyDescent="0.3">
      <c r="A1502" t="s">
        <v>391</v>
      </c>
      <c r="B1502">
        <v>140</v>
      </c>
      <c r="C1502" t="s">
        <v>3889</v>
      </c>
      <c r="D1502">
        <v>34027045901</v>
      </c>
      <c r="E1502" t="s">
        <v>3890</v>
      </c>
      <c r="F1502" t="s">
        <v>3683</v>
      </c>
      <c r="G1502" t="s">
        <v>3891</v>
      </c>
      <c r="H1502">
        <v>1925</v>
      </c>
      <c r="I1502">
        <v>1790</v>
      </c>
      <c r="J1502">
        <v>1790</v>
      </c>
      <c r="K1502">
        <v>100</v>
      </c>
      <c r="L1502">
        <v>60</v>
      </c>
      <c r="M1502">
        <v>0</v>
      </c>
      <c r="N1502">
        <v>40</v>
      </c>
      <c r="O1502">
        <v>40</v>
      </c>
      <c r="P1502">
        <v>30</v>
      </c>
      <c r="Q1502">
        <v>0</v>
      </c>
      <c r="R1502">
        <v>10</v>
      </c>
      <c r="S1502">
        <v>115</v>
      </c>
      <c r="T1502">
        <v>85</v>
      </c>
      <c r="U1502">
        <v>0</v>
      </c>
      <c r="V1502">
        <v>30</v>
      </c>
      <c r="W1502">
        <v>50</v>
      </c>
      <c r="X1502">
        <v>15</v>
      </c>
      <c r="Y1502">
        <v>0</v>
      </c>
      <c r="Z1502">
        <v>30</v>
      </c>
      <c r="AA1502">
        <v>1485</v>
      </c>
      <c r="AB1502">
        <v>1320</v>
      </c>
      <c r="AC1502">
        <v>15</v>
      </c>
      <c r="AD1502">
        <v>150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135</v>
      </c>
      <c r="BV1502">
        <v>135</v>
      </c>
      <c r="BW1502">
        <v>10</v>
      </c>
      <c r="BX1502">
        <v>0</v>
      </c>
      <c r="BY1502">
        <v>0</v>
      </c>
      <c r="BZ1502">
        <v>10</v>
      </c>
      <c r="CA1502">
        <v>10</v>
      </c>
      <c r="CB1502">
        <v>0</v>
      </c>
      <c r="CC1502">
        <v>0</v>
      </c>
      <c r="CD1502">
        <v>10</v>
      </c>
      <c r="CE1502">
        <v>65</v>
      </c>
      <c r="CF1502">
        <v>45</v>
      </c>
      <c r="CG1502">
        <v>0</v>
      </c>
      <c r="CH1502">
        <v>25</v>
      </c>
      <c r="CI1502">
        <v>0</v>
      </c>
      <c r="CJ1502">
        <v>0</v>
      </c>
      <c r="CK1502">
        <v>0</v>
      </c>
      <c r="CL1502">
        <v>0</v>
      </c>
      <c r="CM1502">
        <v>45</v>
      </c>
      <c r="CN1502">
        <v>45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</row>
    <row r="1503" spans="1:136" x14ac:dyDescent="0.3">
      <c r="A1503" t="s">
        <v>391</v>
      </c>
      <c r="B1503">
        <v>140</v>
      </c>
      <c r="C1503" t="s">
        <v>3892</v>
      </c>
      <c r="D1503">
        <v>34027045902</v>
      </c>
      <c r="E1503" t="s">
        <v>3893</v>
      </c>
      <c r="F1503" t="s">
        <v>3683</v>
      </c>
      <c r="G1503" t="s">
        <v>3894</v>
      </c>
      <c r="H1503">
        <v>580</v>
      </c>
      <c r="I1503">
        <v>440</v>
      </c>
      <c r="J1503">
        <v>440</v>
      </c>
      <c r="K1503">
        <v>35</v>
      </c>
      <c r="L1503">
        <v>4</v>
      </c>
      <c r="M1503">
        <v>0</v>
      </c>
      <c r="N1503">
        <v>30</v>
      </c>
      <c r="O1503">
        <v>45</v>
      </c>
      <c r="P1503">
        <v>30</v>
      </c>
      <c r="Q1503">
        <v>0</v>
      </c>
      <c r="R1503">
        <v>15</v>
      </c>
      <c r="S1503">
        <v>25</v>
      </c>
      <c r="T1503">
        <v>15</v>
      </c>
      <c r="U1503">
        <v>0</v>
      </c>
      <c r="V1503">
        <v>15</v>
      </c>
      <c r="W1503">
        <v>25</v>
      </c>
      <c r="X1503">
        <v>25</v>
      </c>
      <c r="Y1503">
        <v>0</v>
      </c>
      <c r="Z1503">
        <v>0</v>
      </c>
      <c r="AA1503">
        <v>310</v>
      </c>
      <c r="AB1503">
        <v>285</v>
      </c>
      <c r="AC1503">
        <v>0</v>
      </c>
      <c r="AD1503">
        <v>25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140</v>
      </c>
      <c r="BV1503">
        <v>140</v>
      </c>
      <c r="BW1503">
        <v>45</v>
      </c>
      <c r="BX1503">
        <v>10</v>
      </c>
      <c r="BY1503">
        <v>0</v>
      </c>
      <c r="BZ1503">
        <v>35</v>
      </c>
      <c r="CA1503">
        <v>25</v>
      </c>
      <c r="CB1503">
        <v>10</v>
      </c>
      <c r="CC1503">
        <v>0</v>
      </c>
      <c r="CD1503">
        <v>15</v>
      </c>
      <c r="CE1503">
        <v>15</v>
      </c>
      <c r="CF1503">
        <v>15</v>
      </c>
      <c r="CG1503">
        <v>0</v>
      </c>
      <c r="CH1503">
        <v>0</v>
      </c>
      <c r="CI1503">
        <v>10</v>
      </c>
      <c r="CJ1503">
        <v>4</v>
      </c>
      <c r="CK1503">
        <v>0</v>
      </c>
      <c r="CL1503">
        <v>10</v>
      </c>
      <c r="CM1503">
        <v>45</v>
      </c>
      <c r="CN1503">
        <v>25</v>
      </c>
      <c r="CO1503">
        <v>10</v>
      </c>
      <c r="CP1503">
        <v>15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</row>
    <row r="1504" spans="1:136" x14ac:dyDescent="0.3">
      <c r="A1504" t="s">
        <v>391</v>
      </c>
      <c r="B1504">
        <v>140</v>
      </c>
      <c r="C1504" t="s">
        <v>3895</v>
      </c>
      <c r="D1504">
        <v>34027046000</v>
      </c>
      <c r="E1504" t="s">
        <v>3896</v>
      </c>
      <c r="F1504" t="s">
        <v>3683</v>
      </c>
      <c r="G1504" t="s">
        <v>3897</v>
      </c>
      <c r="H1504">
        <v>2565</v>
      </c>
      <c r="I1504">
        <v>2495</v>
      </c>
      <c r="J1504">
        <v>2495</v>
      </c>
      <c r="K1504">
        <v>70</v>
      </c>
      <c r="L1504">
        <v>55</v>
      </c>
      <c r="M1504">
        <v>0</v>
      </c>
      <c r="N1504">
        <v>15</v>
      </c>
      <c r="O1504">
        <v>30</v>
      </c>
      <c r="P1504">
        <v>20</v>
      </c>
      <c r="Q1504">
        <v>0</v>
      </c>
      <c r="R1504">
        <v>15</v>
      </c>
      <c r="S1504">
        <v>130</v>
      </c>
      <c r="T1504">
        <v>75</v>
      </c>
      <c r="U1504">
        <v>0</v>
      </c>
      <c r="V1504">
        <v>50</v>
      </c>
      <c r="W1504">
        <v>170</v>
      </c>
      <c r="X1504">
        <v>125</v>
      </c>
      <c r="Y1504">
        <v>20</v>
      </c>
      <c r="Z1504">
        <v>25</v>
      </c>
      <c r="AA1504">
        <v>2095</v>
      </c>
      <c r="AB1504">
        <v>1815</v>
      </c>
      <c r="AC1504">
        <v>55</v>
      </c>
      <c r="AD1504">
        <v>230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65</v>
      </c>
      <c r="BV1504">
        <v>65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15</v>
      </c>
      <c r="CJ1504">
        <v>15</v>
      </c>
      <c r="CK1504">
        <v>0</v>
      </c>
      <c r="CL1504">
        <v>0</v>
      </c>
      <c r="CM1504">
        <v>50</v>
      </c>
      <c r="CN1504">
        <v>50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</row>
    <row r="1505" spans="1:136" x14ac:dyDescent="0.3">
      <c r="A1505" t="s">
        <v>391</v>
      </c>
      <c r="B1505">
        <v>140</v>
      </c>
      <c r="C1505" t="s">
        <v>3898</v>
      </c>
      <c r="D1505">
        <v>34027046103</v>
      </c>
      <c r="E1505" t="s">
        <v>3899</v>
      </c>
      <c r="F1505" t="s">
        <v>3683</v>
      </c>
      <c r="G1505" t="s">
        <v>3900</v>
      </c>
      <c r="H1505">
        <v>1450</v>
      </c>
      <c r="I1505">
        <v>700</v>
      </c>
      <c r="J1505">
        <v>700</v>
      </c>
      <c r="K1505">
        <v>35</v>
      </c>
      <c r="L1505">
        <v>4</v>
      </c>
      <c r="M1505">
        <v>0</v>
      </c>
      <c r="N1505">
        <v>25</v>
      </c>
      <c r="O1505">
        <v>30</v>
      </c>
      <c r="P1505">
        <v>25</v>
      </c>
      <c r="Q1505">
        <v>0</v>
      </c>
      <c r="R1505">
        <v>4</v>
      </c>
      <c r="S1505">
        <v>130</v>
      </c>
      <c r="T1505">
        <v>80</v>
      </c>
      <c r="U1505">
        <v>0</v>
      </c>
      <c r="V1505">
        <v>50</v>
      </c>
      <c r="W1505">
        <v>65</v>
      </c>
      <c r="X1505">
        <v>45</v>
      </c>
      <c r="Y1505">
        <v>10</v>
      </c>
      <c r="Z1505">
        <v>10</v>
      </c>
      <c r="AA1505">
        <v>445</v>
      </c>
      <c r="AB1505">
        <v>315</v>
      </c>
      <c r="AC1505">
        <v>0</v>
      </c>
      <c r="AD1505">
        <v>130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745</v>
      </c>
      <c r="BV1505">
        <v>730</v>
      </c>
      <c r="BW1505">
        <v>160</v>
      </c>
      <c r="BX1505">
        <v>80</v>
      </c>
      <c r="BY1505">
        <v>0</v>
      </c>
      <c r="BZ1505">
        <v>80</v>
      </c>
      <c r="CA1505">
        <v>175</v>
      </c>
      <c r="CB1505">
        <v>65</v>
      </c>
      <c r="CC1505">
        <v>0</v>
      </c>
      <c r="CD1505">
        <v>110</v>
      </c>
      <c r="CE1505">
        <v>175</v>
      </c>
      <c r="CF1505">
        <v>0</v>
      </c>
      <c r="CG1505">
        <v>0</v>
      </c>
      <c r="CH1505">
        <v>175</v>
      </c>
      <c r="CI1505">
        <v>100</v>
      </c>
      <c r="CJ1505">
        <v>65</v>
      </c>
      <c r="CK1505">
        <v>0</v>
      </c>
      <c r="CL1505">
        <v>30</v>
      </c>
      <c r="CM1505">
        <v>120</v>
      </c>
      <c r="CN1505">
        <v>45</v>
      </c>
      <c r="CO1505">
        <v>0</v>
      </c>
      <c r="CP1505">
        <v>70</v>
      </c>
      <c r="CQ1505">
        <v>10</v>
      </c>
      <c r="CR1505">
        <v>10</v>
      </c>
      <c r="CS1505">
        <v>4</v>
      </c>
      <c r="CT1505">
        <v>4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4</v>
      </c>
      <c r="DM1505">
        <v>4</v>
      </c>
      <c r="DN1505">
        <v>4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</row>
    <row r="1506" spans="1:136" x14ac:dyDescent="0.3">
      <c r="A1506" t="s">
        <v>391</v>
      </c>
      <c r="B1506">
        <v>140</v>
      </c>
      <c r="C1506" t="s">
        <v>3901</v>
      </c>
      <c r="D1506">
        <v>34027046104</v>
      </c>
      <c r="E1506" t="s">
        <v>3902</v>
      </c>
      <c r="F1506" t="s">
        <v>3683</v>
      </c>
      <c r="G1506" t="s">
        <v>3900</v>
      </c>
      <c r="H1506">
        <v>2425</v>
      </c>
      <c r="I1506">
        <v>1030</v>
      </c>
      <c r="J1506">
        <v>1030</v>
      </c>
      <c r="K1506">
        <v>0</v>
      </c>
      <c r="L1506">
        <v>0</v>
      </c>
      <c r="M1506">
        <v>0</v>
      </c>
      <c r="N1506">
        <v>0</v>
      </c>
      <c r="O1506">
        <v>65</v>
      </c>
      <c r="P1506">
        <v>35</v>
      </c>
      <c r="Q1506">
        <v>0</v>
      </c>
      <c r="R1506">
        <v>30</v>
      </c>
      <c r="S1506">
        <v>130</v>
      </c>
      <c r="T1506">
        <v>100</v>
      </c>
      <c r="U1506">
        <v>15</v>
      </c>
      <c r="V1506">
        <v>10</v>
      </c>
      <c r="W1506">
        <v>75</v>
      </c>
      <c r="X1506">
        <v>60</v>
      </c>
      <c r="Y1506">
        <v>0</v>
      </c>
      <c r="Z1506">
        <v>15</v>
      </c>
      <c r="AA1506">
        <v>760</v>
      </c>
      <c r="AB1506">
        <v>660</v>
      </c>
      <c r="AC1506">
        <v>15</v>
      </c>
      <c r="AD1506">
        <v>85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1395</v>
      </c>
      <c r="BV1506">
        <v>1375</v>
      </c>
      <c r="BW1506">
        <v>355</v>
      </c>
      <c r="BX1506">
        <v>35</v>
      </c>
      <c r="BY1506">
        <v>0</v>
      </c>
      <c r="BZ1506">
        <v>320</v>
      </c>
      <c r="CA1506">
        <v>115</v>
      </c>
      <c r="CB1506">
        <v>85</v>
      </c>
      <c r="CC1506">
        <v>0</v>
      </c>
      <c r="CD1506">
        <v>25</v>
      </c>
      <c r="CE1506">
        <v>205</v>
      </c>
      <c r="CF1506">
        <v>70</v>
      </c>
      <c r="CG1506">
        <v>0</v>
      </c>
      <c r="CH1506">
        <v>135</v>
      </c>
      <c r="CI1506">
        <v>165</v>
      </c>
      <c r="CJ1506">
        <v>100</v>
      </c>
      <c r="CK1506">
        <v>0</v>
      </c>
      <c r="CL1506">
        <v>65</v>
      </c>
      <c r="CM1506">
        <v>535</v>
      </c>
      <c r="CN1506">
        <v>340</v>
      </c>
      <c r="CO1506">
        <v>0</v>
      </c>
      <c r="CP1506">
        <v>195</v>
      </c>
      <c r="CQ1506">
        <v>20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20</v>
      </c>
      <c r="DA1506">
        <v>20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</row>
    <row r="1507" spans="1:136" x14ac:dyDescent="0.3">
      <c r="A1507" t="s">
        <v>391</v>
      </c>
      <c r="B1507">
        <v>140</v>
      </c>
      <c r="C1507" t="s">
        <v>3903</v>
      </c>
      <c r="D1507">
        <v>34027046105</v>
      </c>
      <c r="E1507" t="s">
        <v>3904</v>
      </c>
      <c r="F1507" t="s">
        <v>3683</v>
      </c>
      <c r="G1507" t="s">
        <v>3900</v>
      </c>
      <c r="H1507">
        <v>2485</v>
      </c>
      <c r="I1507">
        <v>1665</v>
      </c>
      <c r="J1507">
        <v>1665</v>
      </c>
      <c r="K1507">
        <v>50</v>
      </c>
      <c r="L1507">
        <v>0</v>
      </c>
      <c r="M1507">
        <v>0</v>
      </c>
      <c r="N1507">
        <v>50</v>
      </c>
      <c r="O1507">
        <v>50</v>
      </c>
      <c r="P1507">
        <v>15</v>
      </c>
      <c r="Q1507">
        <v>15</v>
      </c>
      <c r="R1507">
        <v>15</v>
      </c>
      <c r="S1507">
        <v>50</v>
      </c>
      <c r="T1507">
        <v>35</v>
      </c>
      <c r="U1507">
        <v>4</v>
      </c>
      <c r="V1507">
        <v>15</v>
      </c>
      <c r="W1507">
        <v>105</v>
      </c>
      <c r="X1507">
        <v>90</v>
      </c>
      <c r="Y1507">
        <v>0</v>
      </c>
      <c r="Z1507">
        <v>20</v>
      </c>
      <c r="AA1507">
        <v>1405</v>
      </c>
      <c r="AB1507">
        <v>1310</v>
      </c>
      <c r="AC1507">
        <v>15</v>
      </c>
      <c r="AD1507">
        <v>75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825</v>
      </c>
      <c r="BV1507">
        <v>780</v>
      </c>
      <c r="BW1507">
        <v>210</v>
      </c>
      <c r="BX1507">
        <v>160</v>
      </c>
      <c r="BY1507">
        <v>0</v>
      </c>
      <c r="BZ1507">
        <v>45</v>
      </c>
      <c r="CA1507">
        <v>160</v>
      </c>
      <c r="CB1507">
        <v>110</v>
      </c>
      <c r="CC1507">
        <v>0</v>
      </c>
      <c r="CD1507">
        <v>50</v>
      </c>
      <c r="CE1507">
        <v>190</v>
      </c>
      <c r="CF1507">
        <v>145</v>
      </c>
      <c r="CG1507">
        <v>0</v>
      </c>
      <c r="CH1507">
        <v>45</v>
      </c>
      <c r="CI1507">
        <v>100</v>
      </c>
      <c r="CJ1507">
        <v>30</v>
      </c>
      <c r="CK1507">
        <v>0</v>
      </c>
      <c r="CL1507">
        <v>70</v>
      </c>
      <c r="CM1507">
        <v>125</v>
      </c>
      <c r="CN1507">
        <v>75</v>
      </c>
      <c r="CO1507">
        <v>0</v>
      </c>
      <c r="CP1507">
        <v>50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45</v>
      </c>
      <c r="DM1507">
        <v>0</v>
      </c>
      <c r="DN1507">
        <v>0</v>
      </c>
      <c r="DO1507">
        <v>0</v>
      </c>
      <c r="DP1507">
        <v>0</v>
      </c>
      <c r="DQ1507">
        <v>20</v>
      </c>
      <c r="DR1507">
        <v>20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25</v>
      </c>
      <c r="ED1507">
        <v>25</v>
      </c>
      <c r="EE1507">
        <v>0</v>
      </c>
      <c r="EF1507">
        <v>0</v>
      </c>
    </row>
    <row r="1508" spans="1:136" x14ac:dyDescent="0.3">
      <c r="A1508" t="s">
        <v>391</v>
      </c>
      <c r="B1508">
        <v>140</v>
      </c>
      <c r="C1508" t="s">
        <v>3905</v>
      </c>
      <c r="D1508">
        <v>34027046106</v>
      </c>
      <c r="E1508" t="s">
        <v>3906</v>
      </c>
      <c r="F1508" t="s">
        <v>3683</v>
      </c>
      <c r="G1508" t="s">
        <v>3900</v>
      </c>
      <c r="H1508">
        <v>3185</v>
      </c>
      <c r="I1508">
        <v>1195</v>
      </c>
      <c r="J1508">
        <v>1175</v>
      </c>
      <c r="K1508">
        <v>145</v>
      </c>
      <c r="L1508">
        <v>85</v>
      </c>
      <c r="M1508">
        <v>0</v>
      </c>
      <c r="N1508">
        <v>60</v>
      </c>
      <c r="O1508">
        <v>30</v>
      </c>
      <c r="P1508">
        <v>4</v>
      </c>
      <c r="Q1508">
        <v>0</v>
      </c>
      <c r="R1508">
        <v>20</v>
      </c>
      <c r="S1508">
        <v>85</v>
      </c>
      <c r="T1508">
        <v>60</v>
      </c>
      <c r="U1508">
        <v>0</v>
      </c>
      <c r="V1508">
        <v>25</v>
      </c>
      <c r="W1508">
        <v>90</v>
      </c>
      <c r="X1508">
        <v>75</v>
      </c>
      <c r="Y1508">
        <v>0</v>
      </c>
      <c r="Z1508">
        <v>15</v>
      </c>
      <c r="AA1508">
        <v>825</v>
      </c>
      <c r="AB1508">
        <v>635</v>
      </c>
      <c r="AC1508">
        <v>15</v>
      </c>
      <c r="AD1508">
        <v>175</v>
      </c>
      <c r="AE1508">
        <v>20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20</v>
      </c>
      <c r="AO1508">
        <v>0</v>
      </c>
      <c r="AP1508">
        <v>20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1990</v>
      </c>
      <c r="BV1508">
        <v>1945</v>
      </c>
      <c r="BW1508">
        <v>270</v>
      </c>
      <c r="BX1508">
        <v>50</v>
      </c>
      <c r="BY1508">
        <v>0</v>
      </c>
      <c r="BZ1508">
        <v>220</v>
      </c>
      <c r="CA1508">
        <v>270</v>
      </c>
      <c r="CB1508">
        <v>160</v>
      </c>
      <c r="CC1508">
        <v>0</v>
      </c>
      <c r="CD1508">
        <v>115</v>
      </c>
      <c r="CE1508">
        <v>300</v>
      </c>
      <c r="CF1508">
        <v>120</v>
      </c>
      <c r="CG1508">
        <v>0</v>
      </c>
      <c r="CH1508">
        <v>180</v>
      </c>
      <c r="CI1508">
        <v>260</v>
      </c>
      <c r="CJ1508">
        <v>100</v>
      </c>
      <c r="CK1508">
        <v>0</v>
      </c>
      <c r="CL1508">
        <v>160</v>
      </c>
      <c r="CM1508">
        <v>845</v>
      </c>
      <c r="CN1508">
        <v>455</v>
      </c>
      <c r="CO1508">
        <v>0</v>
      </c>
      <c r="CP1508">
        <v>395</v>
      </c>
      <c r="CQ1508">
        <v>25</v>
      </c>
      <c r="CR1508">
        <v>15</v>
      </c>
      <c r="CS1508">
        <v>15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10</v>
      </c>
      <c r="DE1508">
        <v>10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15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15</v>
      </c>
      <c r="DZ1508">
        <v>15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</row>
    <row r="1509" spans="1:136" x14ac:dyDescent="0.3">
      <c r="A1509" t="s">
        <v>391</v>
      </c>
      <c r="B1509">
        <v>140</v>
      </c>
      <c r="C1509" t="s">
        <v>3907</v>
      </c>
      <c r="D1509">
        <v>34027046201</v>
      </c>
      <c r="E1509" t="s">
        <v>3908</v>
      </c>
      <c r="F1509" t="s">
        <v>3683</v>
      </c>
      <c r="G1509" t="s">
        <v>1087</v>
      </c>
      <c r="H1509">
        <v>2560</v>
      </c>
      <c r="I1509">
        <v>2160</v>
      </c>
      <c r="J1509">
        <v>2160</v>
      </c>
      <c r="K1509">
        <v>65</v>
      </c>
      <c r="L1509">
        <v>25</v>
      </c>
      <c r="M1509">
        <v>0</v>
      </c>
      <c r="N1509">
        <v>40</v>
      </c>
      <c r="O1509">
        <v>110</v>
      </c>
      <c r="P1509">
        <v>90</v>
      </c>
      <c r="Q1509">
        <v>0</v>
      </c>
      <c r="R1509">
        <v>20</v>
      </c>
      <c r="S1509">
        <v>65</v>
      </c>
      <c r="T1509">
        <v>65</v>
      </c>
      <c r="U1509">
        <v>0</v>
      </c>
      <c r="V1509">
        <v>0</v>
      </c>
      <c r="W1509">
        <v>110</v>
      </c>
      <c r="X1509">
        <v>100</v>
      </c>
      <c r="Y1509">
        <v>0</v>
      </c>
      <c r="Z1509">
        <v>10</v>
      </c>
      <c r="AA1509">
        <v>1810</v>
      </c>
      <c r="AB1509">
        <v>1600</v>
      </c>
      <c r="AC1509">
        <v>35</v>
      </c>
      <c r="AD1509">
        <v>170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400</v>
      </c>
      <c r="BV1509">
        <v>400</v>
      </c>
      <c r="BW1509">
        <v>150</v>
      </c>
      <c r="BX1509">
        <v>0</v>
      </c>
      <c r="BY1509">
        <v>0</v>
      </c>
      <c r="BZ1509">
        <v>150</v>
      </c>
      <c r="CA1509">
        <v>125</v>
      </c>
      <c r="CB1509">
        <v>65</v>
      </c>
      <c r="CC1509">
        <v>0</v>
      </c>
      <c r="CD1509">
        <v>60</v>
      </c>
      <c r="CE1509">
        <v>20</v>
      </c>
      <c r="CF1509">
        <v>20</v>
      </c>
      <c r="CG1509">
        <v>0</v>
      </c>
      <c r="CH1509">
        <v>0</v>
      </c>
      <c r="CI1509">
        <v>15</v>
      </c>
      <c r="CJ1509">
        <v>0</v>
      </c>
      <c r="CK1509">
        <v>0</v>
      </c>
      <c r="CL1509">
        <v>15</v>
      </c>
      <c r="CM1509">
        <v>90</v>
      </c>
      <c r="CN1509">
        <v>50</v>
      </c>
      <c r="CO1509">
        <v>0</v>
      </c>
      <c r="CP1509">
        <v>40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</row>
    <row r="1510" spans="1:136" x14ac:dyDescent="0.3">
      <c r="A1510" t="s">
        <v>391</v>
      </c>
      <c r="B1510">
        <v>140</v>
      </c>
      <c r="C1510" t="s">
        <v>3909</v>
      </c>
      <c r="D1510">
        <v>34027046202</v>
      </c>
      <c r="E1510" t="s">
        <v>3910</v>
      </c>
      <c r="F1510" t="s">
        <v>3683</v>
      </c>
      <c r="G1510" t="s">
        <v>1087</v>
      </c>
      <c r="H1510">
        <v>2270</v>
      </c>
      <c r="I1510">
        <v>1785</v>
      </c>
      <c r="J1510">
        <v>1785</v>
      </c>
      <c r="K1510">
        <v>15</v>
      </c>
      <c r="L1510">
        <v>0</v>
      </c>
      <c r="M1510">
        <v>0</v>
      </c>
      <c r="N1510">
        <v>15</v>
      </c>
      <c r="O1510">
        <v>80</v>
      </c>
      <c r="P1510">
        <v>50</v>
      </c>
      <c r="Q1510">
        <v>0</v>
      </c>
      <c r="R1510">
        <v>35</v>
      </c>
      <c r="S1510">
        <v>95</v>
      </c>
      <c r="T1510">
        <v>40</v>
      </c>
      <c r="U1510">
        <v>0</v>
      </c>
      <c r="V1510">
        <v>55</v>
      </c>
      <c r="W1510">
        <v>155</v>
      </c>
      <c r="X1510">
        <v>120</v>
      </c>
      <c r="Y1510">
        <v>0</v>
      </c>
      <c r="Z1510">
        <v>35</v>
      </c>
      <c r="AA1510">
        <v>1440</v>
      </c>
      <c r="AB1510">
        <v>1250</v>
      </c>
      <c r="AC1510">
        <v>20</v>
      </c>
      <c r="AD1510">
        <v>170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485</v>
      </c>
      <c r="BV1510">
        <v>480</v>
      </c>
      <c r="BW1510">
        <v>80</v>
      </c>
      <c r="BX1510">
        <v>45</v>
      </c>
      <c r="BY1510">
        <v>0</v>
      </c>
      <c r="BZ1510">
        <v>35</v>
      </c>
      <c r="CA1510">
        <v>105</v>
      </c>
      <c r="CB1510">
        <v>15</v>
      </c>
      <c r="CC1510">
        <v>0</v>
      </c>
      <c r="CD1510">
        <v>90</v>
      </c>
      <c r="CE1510">
        <v>50</v>
      </c>
      <c r="CF1510">
        <v>0</v>
      </c>
      <c r="CG1510">
        <v>0</v>
      </c>
      <c r="CH1510">
        <v>50</v>
      </c>
      <c r="CI1510">
        <v>80</v>
      </c>
      <c r="CJ1510">
        <v>55</v>
      </c>
      <c r="CK1510">
        <v>0</v>
      </c>
      <c r="CL1510">
        <v>25</v>
      </c>
      <c r="CM1510">
        <v>165</v>
      </c>
      <c r="CN1510">
        <v>75</v>
      </c>
      <c r="CO1510">
        <v>4</v>
      </c>
      <c r="CP1510">
        <v>85</v>
      </c>
      <c r="CQ1510">
        <v>10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10</v>
      </c>
      <c r="DA1510">
        <v>10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</row>
    <row r="1511" spans="1:136" x14ac:dyDescent="0.3">
      <c r="A1511" t="s">
        <v>391</v>
      </c>
      <c r="B1511">
        <v>140</v>
      </c>
      <c r="C1511" t="s">
        <v>3911</v>
      </c>
      <c r="D1511">
        <v>34027046297</v>
      </c>
      <c r="E1511" t="s">
        <v>3912</v>
      </c>
      <c r="F1511" t="s">
        <v>3683</v>
      </c>
      <c r="G1511" t="s">
        <v>1087</v>
      </c>
      <c r="H1511">
        <v>1255</v>
      </c>
      <c r="I1511">
        <v>1145</v>
      </c>
      <c r="J1511">
        <v>1145</v>
      </c>
      <c r="K1511">
        <v>60</v>
      </c>
      <c r="L1511">
        <v>15</v>
      </c>
      <c r="M1511">
        <v>0</v>
      </c>
      <c r="N1511">
        <v>45</v>
      </c>
      <c r="O1511">
        <v>25</v>
      </c>
      <c r="P1511">
        <v>15</v>
      </c>
      <c r="Q1511">
        <v>0</v>
      </c>
      <c r="R1511">
        <v>4</v>
      </c>
      <c r="S1511">
        <v>50</v>
      </c>
      <c r="T1511">
        <v>50</v>
      </c>
      <c r="U1511">
        <v>0</v>
      </c>
      <c r="V1511">
        <v>0</v>
      </c>
      <c r="W1511">
        <v>65</v>
      </c>
      <c r="X1511">
        <v>50</v>
      </c>
      <c r="Y1511">
        <v>0</v>
      </c>
      <c r="Z1511">
        <v>10</v>
      </c>
      <c r="AA1511">
        <v>945</v>
      </c>
      <c r="AB1511">
        <v>865</v>
      </c>
      <c r="AC1511">
        <v>0</v>
      </c>
      <c r="AD1511">
        <v>85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115</v>
      </c>
      <c r="BV1511">
        <v>115</v>
      </c>
      <c r="BW1511">
        <v>35</v>
      </c>
      <c r="BX1511">
        <v>15</v>
      </c>
      <c r="BY1511">
        <v>0</v>
      </c>
      <c r="BZ1511">
        <v>20</v>
      </c>
      <c r="CA1511">
        <v>0</v>
      </c>
      <c r="CB1511">
        <v>0</v>
      </c>
      <c r="CC1511">
        <v>0</v>
      </c>
      <c r="CD1511">
        <v>0</v>
      </c>
      <c r="CE1511">
        <v>35</v>
      </c>
      <c r="CF1511">
        <v>35</v>
      </c>
      <c r="CG1511">
        <v>0</v>
      </c>
      <c r="CH1511">
        <v>0</v>
      </c>
      <c r="CI1511">
        <v>25</v>
      </c>
      <c r="CJ1511">
        <v>25</v>
      </c>
      <c r="CK1511">
        <v>0</v>
      </c>
      <c r="CL1511">
        <v>0</v>
      </c>
      <c r="CM1511">
        <v>20</v>
      </c>
      <c r="CN1511">
        <v>20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</row>
    <row r="1512" spans="1:136" x14ac:dyDescent="0.3">
      <c r="A1512" t="s">
        <v>391</v>
      </c>
      <c r="B1512">
        <v>140</v>
      </c>
      <c r="C1512" t="s">
        <v>3913</v>
      </c>
      <c r="D1512">
        <v>34027046298</v>
      </c>
      <c r="E1512" t="s">
        <v>3914</v>
      </c>
      <c r="F1512" t="s">
        <v>3683</v>
      </c>
      <c r="G1512" t="s">
        <v>1087</v>
      </c>
      <c r="H1512">
        <v>1220</v>
      </c>
      <c r="I1512">
        <v>1190</v>
      </c>
      <c r="J1512">
        <v>1190</v>
      </c>
      <c r="K1512">
        <v>50</v>
      </c>
      <c r="L1512">
        <v>10</v>
      </c>
      <c r="M1512">
        <v>0</v>
      </c>
      <c r="N1512">
        <v>40</v>
      </c>
      <c r="O1512">
        <v>45</v>
      </c>
      <c r="P1512">
        <v>35</v>
      </c>
      <c r="Q1512">
        <v>0</v>
      </c>
      <c r="R1512">
        <v>4</v>
      </c>
      <c r="S1512">
        <v>100</v>
      </c>
      <c r="T1512">
        <v>65</v>
      </c>
      <c r="U1512">
        <v>0</v>
      </c>
      <c r="V1512">
        <v>35</v>
      </c>
      <c r="W1512">
        <v>60</v>
      </c>
      <c r="X1512">
        <v>25</v>
      </c>
      <c r="Y1512">
        <v>0</v>
      </c>
      <c r="Z1512">
        <v>35</v>
      </c>
      <c r="AA1512">
        <v>935</v>
      </c>
      <c r="AB1512">
        <v>840</v>
      </c>
      <c r="AC1512">
        <v>15</v>
      </c>
      <c r="AD1512">
        <v>80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30</v>
      </c>
      <c r="BV1512">
        <v>30</v>
      </c>
      <c r="BW1512">
        <v>10</v>
      </c>
      <c r="BX1512">
        <v>0</v>
      </c>
      <c r="BY1512">
        <v>0</v>
      </c>
      <c r="BZ1512">
        <v>10</v>
      </c>
      <c r="CA1512">
        <v>4</v>
      </c>
      <c r="CB1512">
        <v>0</v>
      </c>
      <c r="CC1512">
        <v>0</v>
      </c>
      <c r="CD1512">
        <v>4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15</v>
      </c>
      <c r="CN1512">
        <v>10</v>
      </c>
      <c r="CO1512">
        <v>0</v>
      </c>
      <c r="CP1512">
        <v>4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</row>
    <row r="1513" spans="1:136" x14ac:dyDescent="0.3">
      <c r="A1513" t="s">
        <v>391</v>
      </c>
      <c r="B1513">
        <v>140</v>
      </c>
      <c r="C1513" t="s">
        <v>3915</v>
      </c>
      <c r="D1513">
        <v>34027046300</v>
      </c>
      <c r="E1513" t="s">
        <v>3916</v>
      </c>
      <c r="F1513" t="s">
        <v>3683</v>
      </c>
      <c r="G1513" t="s">
        <v>3879</v>
      </c>
      <c r="H1513">
        <v>1675</v>
      </c>
      <c r="I1513">
        <v>1585</v>
      </c>
      <c r="J1513">
        <v>1585</v>
      </c>
      <c r="K1513">
        <v>30</v>
      </c>
      <c r="L1513">
        <v>0</v>
      </c>
      <c r="M1513">
        <v>0</v>
      </c>
      <c r="N1513">
        <v>30</v>
      </c>
      <c r="O1513">
        <v>80</v>
      </c>
      <c r="P1513">
        <v>70</v>
      </c>
      <c r="Q1513">
        <v>0</v>
      </c>
      <c r="R1513">
        <v>15</v>
      </c>
      <c r="S1513">
        <v>100</v>
      </c>
      <c r="T1513">
        <v>70</v>
      </c>
      <c r="U1513">
        <v>0</v>
      </c>
      <c r="V1513">
        <v>30</v>
      </c>
      <c r="W1513">
        <v>205</v>
      </c>
      <c r="X1513">
        <v>155</v>
      </c>
      <c r="Y1513">
        <v>0</v>
      </c>
      <c r="Z1513">
        <v>50</v>
      </c>
      <c r="AA1513">
        <v>1165</v>
      </c>
      <c r="AB1513">
        <v>1060</v>
      </c>
      <c r="AC1513">
        <v>20</v>
      </c>
      <c r="AD1513">
        <v>80</v>
      </c>
      <c r="AE1513">
        <v>4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4</v>
      </c>
      <c r="AW1513">
        <v>0</v>
      </c>
      <c r="AX1513">
        <v>4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90</v>
      </c>
      <c r="BV1513">
        <v>90</v>
      </c>
      <c r="BW1513">
        <v>0</v>
      </c>
      <c r="BX1513">
        <v>0</v>
      </c>
      <c r="BY1513">
        <v>0</v>
      </c>
      <c r="BZ1513">
        <v>0</v>
      </c>
      <c r="CA1513">
        <v>10</v>
      </c>
      <c r="CB1513">
        <v>10</v>
      </c>
      <c r="CC1513">
        <v>0</v>
      </c>
      <c r="CD1513">
        <v>0</v>
      </c>
      <c r="CE1513">
        <v>10</v>
      </c>
      <c r="CF1513">
        <v>0</v>
      </c>
      <c r="CG1513">
        <v>0</v>
      </c>
      <c r="CH1513">
        <v>10</v>
      </c>
      <c r="CI1513">
        <v>0</v>
      </c>
      <c r="CJ1513">
        <v>0</v>
      </c>
      <c r="CK1513">
        <v>0</v>
      </c>
      <c r="CL1513">
        <v>0</v>
      </c>
      <c r="CM1513">
        <v>70</v>
      </c>
      <c r="CN1513">
        <v>55</v>
      </c>
      <c r="CO1513">
        <v>0</v>
      </c>
      <c r="CP1513">
        <v>20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</row>
    <row r="1514" spans="1:136" x14ac:dyDescent="0.3">
      <c r="A1514" t="s">
        <v>391</v>
      </c>
      <c r="B1514">
        <v>140</v>
      </c>
      <c r="C1514" t="s">
        <v>3917</v>
      </c>
      <c r="D1514">
        <v>34027046400</v>
      </c>
      <c r="E1514" t="s">
        <v>3918</v>
      </c>
      <c r="F1514" t="s">
        <v>3683</v>
      </c>
      <c r="G1514" t="s">
        <v>3919</v>
      </c>
      <c r="H1514">
        <v>1895</v>
      </c>
      <c r="I1514">
        <v>1585</v>
      </c>
      <c r="J1514">
        <v>1585</v>
      </c>
      <c r="K1514">
        <v>95</v>
      </c>
      <c r="L1514">
        <v>10</v>
      </c>
      <c r="M1514">
        <v>10</v>
      </c>
      <c r="N1514">
        <v>75</v>
      </c>
      <c r="O1514">
        <v>80</v>
      </c>
      <c r="P1514">
        <v>30</v>
      </c>
      <c r="Q1514">
        <v>0</v>
      </c>
      <c r="R1514">
        <v>45</v>
      </c>
      <c r="S1514">
        <v>65</v>
      </c>
      <c r="T1514">
        <v>40</v>
      </c>
      <c r="U1514">
        <v>10</v>
      </c>
      <c r="V1514">
        <v>20</v>
      </c>
      <c r="W1514">
        <v>30</v>
      </c>
      <c r="X1514">
        <v>15</v>
      </c>
      <c r="Y1514">
        <v>4</v>
      </c>
      <c r="Z1514">
        <v>10</v>
      </c>
      <c r="AA1514">
        <v>1315</v>
      </c>
      <c r="AB1514">
        <v>1130</v>
      </c>
      <c r="AC1514">
        <v>30</v>
      </c>
      <c r="AD1514">
        <v>155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310</v>
      </c>
      <c r="BV1514">
        <v>310</v>
      </c>
      <c r="BW1514">
        <v>40</v>
      </c>
      <c r="BX1514">
        <v>10</v>
      </c>
      <c r="BY1514">
        <v>0</v>
      </c>
      <c r="BZ1514">
        <v>30</v>
      </c>
      <c r="CA1514">
        <v>70</v>
      </c>
      <c r="CB1514">
        <v>50</v>
      </c>
      <c r="CC1514">
        <v>0</v>
      </c>
      <c r="CD1514">
        <v>15</v>
      </c>
      <c r="CE1514">
        <v>65</v>
      </c>
      <c r="CF1514">
        <v>55</v>
      </c>
      <c r="CG1514">
        <v>0</v>
      </c>
      <c r="CH1514">
        <v>10</v>
      </c>
      <c r="CI1514">
        <v>45</v>
      </c>
      <c r="CJ1514">
        <v>45</v>
      </c>
      <c r="CK1514">
        <v>0</v>
      </c>
      <c r="CL1514">
        <v>0</v>
      </c>
      <c r="CM1514">
        <v>95</v>
      </c>
      <c r="CN1514">
        <v>35</v>
      </c>
      <c r="CO1514">
        <v>0</v>
      </c>
      <c r="CP1514">
        <v>60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</row>
    <row r="1515" spans="1:136" x14ac:dyDescent="0.3">
      <c r="A1515" t="s">
        <v>391</v>
      </c>
      <c r="B1515">
        <v>140</v>
      </c>
      <c r="C1515" t="s">
        <v>3920</v>
      </c>
      <c r="D1515">
        <v>34029710100</v>
      </c>
      <c r="E1515" t="s">
        <v>3921</v>
      </c>
      <c r="F1515" t="s">
        <v>244</v>
      </c>
      <c r="G1515" t="s">
        <v>3922</v>
      </c>
      <c r="H1515">
        <v>1695</v>
      </c>
      <c r="I1515">
        <v>1475</v>
      </c>
      <c r="J1515">
        <v>1475</v>
      </c>
      <c r="K1515">
        <v>60</v>
      </c>
      <c r="L1515">
        <v>15</v>
      </c>
      <c r="M1515">
        <v>0</v>
      </c>
      <c r="N1515">
        <v>45</v>
      </c>
      <c r="O1515">
        <v>85</v>
      </c>
      <c r="P1515">
        <v>10</v>
      </c>
      <c r="Q1515">
        <v>0</v>
      </c>
      <c r="R1515">
        <v>75</v>
      </c>
      <c r="S1515">
        <v>145</v>
      </c>
      <c r="T1515">
        <v>85</v>
      </c>
      <c r="U1515">
        <v>4</v>
      </c>
      <c r="V1515">
        <v>55</v>
      </c>
      <c r="W1515">
        <v>75</v>
      </c>
      <c r="X1515">
        <v>50</v>
      </c>
      <c r="Y1515">
        <v>10</v>
      </c>
      <c r="Z1515">
        <v>15</v>
      </c>
      <c r="AA1515">
        <v>1110</v>
      </c>
      <c r="AB1515">
        <v>995</v>
      </c>
      <c r="AC1515">
        <v>30</v>
      </c>
      <c r="AD1515">
        <v>90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215</v>
      </c>
      <c r="BV1515">
        <v>215</v>
      </c>
      <c r="BW1515">
        <v>10</v>
      </c>
      <c r="BX1515">
        <v>0</v>
      </c>
      <c r="BY1515">
        <v>0</v>
      </c>
      <c r="BZ1515">
        <v>10</v>
      </c>
      <c r="CA1515">
        <v>50</v>
      </c>
      <c r="CB1515">
        <v>25</v>
      </c>
      <c r="CC1515">
        <v>0</v>
      </c>
      <c r="CD1515">
        <v>25</v>
      </c>
      <c r="CE1515">
        <v>45</v>
      </c>
      <c r="CF1515">
        <v>25</v>
      </c>
      <c r="CG1515">
        <v>0</v>
      </c>
      <c r="CH1515">
        <v>20</v>
      </c>
      <c r="CI1515">
        <v>15</v>
      </c>
      <c r="CJ1515">
        <v>10</v>
      </c>
      <c r="CK1515">
        <v>0</v>
      </c>
      <c r="CL1515">
        <v>10</v>
      </c>
      <c r="CM1515">
        <v>95</v>
      </c>
      <c r="CN1515">
        <v>65</v>
      </c>
      <c r="CO1515">
        <v>0</v>
      </c>
      <c r="CP1515">
        <v>30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</row>
    <row r="1516" spans="1:136" x14ac:dyDescent="0.3">
      <c r="A1516" t="s">
        <v>391</v>
      </c>
      <c r="B1516">
        <v>140</v>
      </c>
      <c r="C1516" t="s">
        <v>3923</v>
      </c>
      <c r="D1516">
        <v>34029711100</v>
      </c>
      <c r="E1516" t="s">
        <v>3924</v>
      </c>
      <c r="F1516" t="s">
        <v>244</v>
      </c>
      <c r="G1516" t="s">
        <v>3925</v>
      </c>
      <c r="H1516">
        <v>1950</v>
      </c>
      <c r="I1516">
        <v>1220</v>
      </c>
      <c r="J1516">
        <v>1220</v>
      </c>
      <c r="K1516">
        <v>75</v>
      </c>
      <c r="L1516">
        <v>25</v>
      </c>
      <c r="M1516">
        <v>0</v>
      </c>
      <c r="N1516">
        <v>50</v>
      </c>
      <c r="O1516">
        <v>115</v>
      </c>
      <c r="P1516">
        <v>60</v>
      </c>
      <c r="Q1516">
        <v>0</v>
      </c>
      <c r="R1516">
        <v>55</v>
      </c>
      <c r="S1516">
        <v>110</v>
      </c>
      <c r="T1516">
        <v>50</v>
      </c>
      <c r="U1516">
        <v>0</v>
      </c>
      <c r="V1516">
        <v>60</v>
      </c>
      <c r="W1516">
        <v>110</v>
      </c>
      <c r="X1516">
        <v>70</v>
      </c>
      <c r="Y1516">
        <v>0</v>
      </c>
      <c r="Z1516">
        <v>40</v>
      </c>
      <c r="AA1516">
        <v>815</v>
      </c>
      <c r="AB1516">
        <v>720</v>
      </c>
      <c r="AC1516">
        <v>4</v>
      </c>
      <c r="AD1516">
        <v>85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730</v>
      </c>
      <c r="BV1516">
        <v>685</v>
      </c>
      <c r="BW1516">
        <v>125</v>
      </c>
      <c r="BX1516">
        <v>35</v>
      </c>
      <c r="BY1516">
        <v>0</v>
      </c>
      <c r="BZ1516">
        <v>95</v>
      </c>
      <c r="CA1516">
        <v>105</v>
      </c>
      <c r="CB1516">
        <v>50</v>
      </c>
      <c r="CC1516">
        <v>0</v>
      </c>
      <c r="CD1516">
        <v>55</v>
      </c>
      <c r="CE1516">
        <v>40</v>
      </c>
      <c r="CF1516">
        <v>40</v>
      </c>
      <c r="CG1516">
        <v>0</v>
      </c>
      <c r="CH1516">
        <v>0</v>
      </c>
      <c r="CI1516">
        <v>100</v>
      </c>
      <c r="CJ1516">
        <v>60</v>
      </c>
      <c r="CK1516">
        <v>0</v>
      </c>
      <c r="CL1516">
        <v>45</v>
      </c>
      <c r="CM1516">
        <v>315</v>
      </c>
      <c r="CN1516">
        <v>145</v>
      </c>
      <c r="CO1516">
        <v>0</v>
      </c>
      <c r="CP1516">
        <v>170</v>
      </c>
      <c r="CQ1516">
        <v>15</v>
      </c>
      <c r="CR1516">
        <v>10</v>
      </c>
      <c r="CS1516">
        <v>10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10</v>
      </c>
      <c r="DI1516">
        <v>10</v>
      </c>
      <c r="DJ1516">
        <v>0</v>
      </c>
      <c r="DK1516">
        <v>0</v>
      </c>
      <c r="DL1516">
        <v>30</v>
      </c>
      <c r="DM1516">
        <v>20</v>
      </c>
      <c r="DN1516">
        <v>0</v>
      </c>
      <c r="DO1516">
        <v>0</v>
      </c>
      <c r="DP1516">
        <v>20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10</v>
      </c>
      <c r="DZ1516">
        <v>0</v>
      </c>
      <c r="EA1516">
        <v>0</v>
      </c>
      <c r="EB1516">
        <v>10</v>
      </c>
      <c r="EC1516">
        <v>0</v>
      </c>
      <c r="ED1516">
        <v>0</v>
      </c>
      <c r="EE1516">
        <v>0</v>
      </c>
      <c r="EF1516">
        <v>0</v>
      </c>
    </row>
    <row r="1517" spans="1:136" x14ac:dyDescent="0.3">
      <c r="A1517" t="s">
        <v>391</v>
      </c>
      <c r="B1517">
        <v>140</v>
      </c>
      <c r="C1517" t="s">
        <v>3926</v>
      </c>
      <c r="D1517">
        <v>34029711200</v>
      </c>
      <c r="E1517" t="s">
        <v>3927</v>
      </c>
      <c r="F1517" t="s">
        <v>244</v>
      </c>
      <c r="G1517" t="s">
        <v>3925</v>
      </c>
      <c r="H1517">
        <v>1715</v>
      </c>
      <c r="I1517">
        <v>1270</v>
      </c>
      <c r="J1517">
        <v>1270</v>
      </c>
      <c r="K1517">
        <v>55</v>
      </c>
      <c r="L1517">
        <v>15</v>
      </c>
      <c r="M1517">
        <v>0</v>
      </c>
      <c r="N1517">
        <v>40</v>
      </c>
      <c r="O1517">
        <v>120</v>
      </c>
      <c r="P1517">
        <v>40</v>
      </c>
      <c r="Q1517">
        <v>0</v>
      </c>
      <c r="R1517">
        <v>80</v>
      </c>
      <c r="S1517">
        <v>130</v>
      </c>
      <c r="T1517">
        <v>65</v>
      </c>
      <c r="U1517">
        <v>0</v>
      </c>
      <c r="V1517">
        <v>70</v>
      </c>
      <c r="W1517">
        <v>160</v>
      </c>
      <c r="X1517">
        <v>75</v>
      </c>
      <c r="Y1517">
        <v>10</v>
      </c>
      <c r="Z1517">
        <v>80</v>
      </c>
      <c r="AA1517">
        <v>800</v>
      </c>
      <c r="AB1517">
        <v>675</v>
      </c>
      <c r="AC1517">
        <v>0</v>
      </c>
      <c r="AD1517">
        <v>125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445</v>
      </c>
      <c r="BV1517">
        <v>445</v>
      </c>
      <c r="BW1517">
        <v>80</v>
      </c>
      <c r="BX1517">
        <v>45</v>
      </c>
      <c r="BY1517">
        <v>0</v>
      </c>
      <c r="BZ1517">
        <v>35</v>
      </c>
      <c r="CA1517">
        <v>75</v>
      </c>
      <c r="CB1517">
        <v>20</v>
      </c>
      <c r="CC1517">
        <v>0</v>
      </c>
      <c r="CD1517">
        <v>55</v>
      </c>
      <c r="CE1517">
        <v>120</v>
      </c>
      <c r="CF1517">
        <v>50</v>
      </c>
      <c r="CG1517">
        <v>0</v>
      </c>
      <c r="CH1517">
        <v>65</v>
      </c>
      <c r="CI1517">
        <v>45</v>
      </c>
      <c r="CJ1517">
        <v>20</v>
      </c>
      <c r="CK1517">
        <v>0</v>
      </c>
      <c r="CL1517">
        <v>25</v>
      </c>
      <c r="CM1517">
        <v>125</v>
      </c>
      <c r="CN1517">
        <v>60</v>
      </c>
      <c r="CO1517">
        <v>0</v>
      </c>
      <c r="CP1517">
        <v>65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</row>
    <row r="1518" spans="1:136" x14ac:dyDescent="0.3">
      <c r="A1518" t="s">
        <v>391</v>
      </c>
      <c r="B1518">
        <v>140</v>
      </c>
      <c r="C1518" t="s">
        <v>3928</v>
      </c>
      <c r="D1518">
        <v>34029711300</v>
      </c>
      <c r="E1518" t="s">
        <v>3929</v>
      </c>
      <c r="F1518" t="s">
        <v>244</v>
      </c>
      <c r="G1518" t="s">
        <v>3925</v>
      </c>
      <c r="H1518">
        <v>1550</v>
      </c>
      <c r="I1518">
        <v>1350</v>
      </c>
      <c r="J1518">
        <v>1350</v>
      </c>
      <c r="K1518">
        <v>125</v>
      </c>
      <c r="L1518">
        <v>55</v>
      </c>
      <c r="M1518">
        <v>0</v>
      </c>
      <c r="N1518">
        <v>70</v>
      </c>
      <c r="O1518">
        <v>75</v>
      </c>
      <c r="P1518">
        <v>15</v>
      </c>
      <c r="Q1518">
        <v>0</v>
      </c>
      <c r="R1518">
        <v>55</v>
      </c>
      <c r="S1518">
        <v>130</v>
      </c>
      <c r="T1518">
        <v>70</v>
      </c>
      <c r="U1518">
        <v>0</v>
      </c>
      <c r="V1518">
        <v>65</v>
      </c>
      <c r="W1518">
        <v>90</v>
      </c>
      <c r="X1518">
        <v>65</v>
      </c>
      <c r="Y1518">
        <v>0</v>
      </c>
      <c r="Z1518">
        <v>25</v>
      </c>
      <c r="AA1518">
        <v>930</v>
      </c>
      <c r="AB1518">
        <v>810</v>
      </c>
      <c r="AC1518">
        <v>10</v>
      </c>
      <c r="AD1518">
        <v>110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200</v>
      </c>
      <c r="BV1518">
        <v>200</v>
      </c>
      <c r="BW1518">
        <v>60</v>
      </c>
      <c r="BX1518">
        <v>25</v>
      </c>
      <c r="BY1518">
        <v>0</v>
      </c>
      <c r="BZ1518">
        <v>35</v>
      </c>
      <c r="CA1518">
        <v>15</v>
      </c>
      <c r="CB1518">
        <v>10</v>
      </c>
      <c r="CC1518">
        <v>0</v>
      </c>
      <c r="CD1518">
        <v>10</v>
      </c>
      <c r="CE1518">
        <v>25</v>
      </c>
      <c r="CF1518">
        <v>25</v>
      </c>
      <c r="CG1518">
        <v>0</v>
      </c>
      <c r="CH1518">
        <v>0</v>
      </c>
      <c r="CI1518">
        <v>30</v>
      </c>
      <c r="CJ1518">
        <v>20</v>
      </c>
      <c r="CK1518">
        <v>0</v>
      </c>
      <c r="CL1518">
        <v>4</v>
      </c>
      <c r="CM1518">
        <v>70</v>
      </c>
      <c r="CN1518">
        <v>35</v>
      </c>
      <c r="CO1518">
        <v>0</v>
      </c>
      <c r="CP1518">
        <v>35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</row>
    <row r="1519" spans="1:136" x14ac:dyDescent="0.3">
      <c r="A1519" t="s">
        <v>391</v>
      </c>
      <c r="B1519">
        <v>140</v>
      </c>
      <c r="C1519" t="s">
        <v>3930</v>
      </c>
      <c r="D1519">
        <v>34029711400</v>
      </c>
      <c r="E1519" t="s">
        <v>3931</v>
      </c>
      <c r="F1519" t="s">
        <v>244</v>
      </c>
      <c r="G1519" t="s">
        <v>3925</v>
      </c>
      <c r="H1519">
        <v>1530</v>
      </c>
      <c r="I1519">
        <v>1255</v>
      </c>
      <c r="J1519">
        <v>1255</v>
      </c>
      <c r="K1519">
        <v>150</v>
      </c>
      <c r="L1519">
        <v>95</v>
      </c>
      <c r="M1519">
        <v>0</v>
      </c>
      <c r="N1519">
        <v>55</v>
      </c>
      <c r="O1519">
        <v>155</v>
      </c>
      <c r="P1519">
        <v>70</v>
      </c>
      <c r="Q1519">
        <v>15</v>
      </c>
      <c r="R1519">
        <v>70</v>
      </c>
      <c r="S1519">
        <v>150</v>
      </c>
      <c r="T1519">
        <v>85</v>
      </c>
      <c r="U1519">
        <v>0</v>
      </c>
      <c r="V1519">
        <v>65</v>
      </c>
      <c r="W1519">
        <v>75</v>
      </c>
      <c r="X1519">
        <v>70</v>
      </c>
      <c r="Y1519">
        <v>0</v>
      </c>
      <c r="Z1519">
        <v>10</v>
      </c>
      <c r="AA1519">
        <v>725</v>
      </c>
      <c r="AB1519">
        <v>565</v>
      </c>
      <c r="AC1519">
        <v>10</v>
      </c>
      <c r="AD1519">
        <v>155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275</v>
      </c>
      <c r="BV1519">
        <v>275</v>
      </c>
      <c r="BW1519">
        <v>70</v>
      </c>
      <c r="BX1519">
        <v>15</v>
      </c>
      <c r="BY1519">
        <v>20</v>
      </c>
      <c r="BZ1519">
        <v>30</v>
      </c>
      <c r="CA1519">
        <v>30</v>
      </c>
      <c r="CB1519">
        <v>10</v>
      </c>
      <c r="CC1519">
        <v>10</v>
      </c>
      <c r="CD1519">
        <v>10</v>
      </c>
      <c r="CE1519">
        <v>25</v>
      </c>
      <c r="CF1519">
        <v>15</v>
      </c>
      <c r="CG1519">
        <v>0</v>
      </c>
      <c r="CH1519">
        <v>10</v>
      </c>
      <c r="CI1519">
        <v>10</v>
      </c>
      <c r="CJ1519">
        <v>10</v>
      </c>
      <c r="CK1519">
        <v>0</v>
      </c>
      <c r="CL1519">
        <v>0</v>
      </c>
      <c r="CM1519">
        <v>140</v>
      </c>
      <c r="CN1519">
        <v>105</v>
      </c>
      <c r="CO1519">
        <v>0</v>
      </c>
      <c r="CP1519">
        <v>35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</row>
    <row r="1520" spans="1:136" x14ac:dyDescent="0.3">
      <c r="A1520" t="s">
        <v>391</v>
      </c>
      <c r="B1520">
        <v>140</v>
      </c>
      <c r="C1520" t="s">
        <v>3932</v>
      </c>
      <c r="D1520">
        <v>34029712000</v>
      </c>
      <c r="E1520" t="s">
        <v>3933</v>
      </c>
      <c r="F1520" t="s">
        <v>244</v>
      </c>
      <c r="G1520" t="s">
        <v>3934</v>
      </c>
      <c r="H1520">
        <v>2335</v>
      </c>
      <c r="I1520">
        <v>1970</v>
      </c>
      <c r="J1520">
        <v>1970</v>
      </c>
      <c r="K1520">
        <v>200</v>
      </c>
      <c r="L1520">
        <v>30</v>
      </c>
      <c r="M1520">
        <v>0</v>
      </c>
      <c r="N1520">
        <v>170</v>
      </c>
      <c r="O1520">
        <v>30</v>
      </c>
      <c r="P1520">
        <v>0</v>
      </c>
      <c r="Q1520">
        <v>20</v>
      </c>
      <c r="R1520">
        <v>10</v>
      </c>
      <c r="S1520">
        <v>175</v>
      </c>
      <c r="T1520">
        <v>110</v>
      </c>
      <c r="U1520">
        <v>0</v>
      </c>
      <c r="V1520">
        <v>65</v>
      </c>
      <c r="W1520">
        <v>150</v>
      </c>
      <c r="X1520">
        <v>75</v>
      </c>
      <c r="Y1520">
        <v>0</v>
      </c>
      <c r="Z1520">
        <v>75</v>
      </c>
      <c r="AA1520">
        <v>1415</v>
      </c>
      <c r="AB1520">
        <v>1125</v>
      </c>
      <c r="AC1520">
        <v>0</v>
      </c>
      <c r="AD1520">
        <v>290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360</v>
      </c>
      <c r="BV1520">
        <v>360</v>
      </c>
      <c r="BW1520">
        <v>100</v>
      </c>
      <c r="BX1520">
        <v>40</v>
      </c>
      <c r="BY1520">
        <v>0</v>
      </c>
      <c r="BZ1520">
        <v>60</v>
      </c>
      <c r="CA1520">
        <v>80</v>
      </c>
      <c r="CB1520">
        <v>65</v>
      </c>
      <c r="CC1520">
        <v>0</v>
      </c>
      <c r="CD1520">
        <v>15</v>
      </c>
      <c r="CE1520">
        <v>45</v>
      </c>
      <c r="CF1520">
        <v>30</v>
      </c>
      <c r="CG1520">
        <v>0</v>
      </c>
      <c r="CH1520">
        <v>10</v>
      </c>
      <c r="CI1520">
        <v>15</v>
      </c>
      <c r="CJ1520">
        <v>0</v>
      </c>
      <c r="CK1520">
        <v>0</v>
      </c>
      <c r="CL1520">
        <v>15</v>
      </c>
      <c r="CM1520">
        <v>120</v>
      </c>
      <c r="CN1520">
        <v>55</v>
      </c>
      <c r="CO1520">
        <v>0</v>
      </c>
      <c r="CP1520">
        <v>65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</row>
    <row r="1521" spans="1:136" x14ac:dyDescent="0.3">
      <c r="A1521" t="s">
        <v>391</v>
      </c>
      <c r="B1521">
        <v>140</v>
      </c>
      <c r="C1521" t="s">
        <v>3935</v>
      </c>
      <c r="D1521">
        <v>34029713000</v>
      </c>
      <c r="E1521" t="s">
        <v>3936</v>
      </c>
      <c r="F1521" t="s">
        <v>244</v>
      </c>
      <c r="G1521" t="s">
        <v>3937</v>
      </c>
      <c r="H1521">
        <v>600</v>
      </c>
      <c r="I1521">
        <v>515</v>
      </c>
      <c r="J1521">
        <v>515</v>
      </c>
      <c r="K1521">
        <v>55</v>
      </c>
      <c r="L1521">
        <v>15</v>
      </c>
      <c r="M1521">
        <v>0</v>
      </c>
      <c r="N1521">
        <v>40</v>
      </c>
      <c r="O1521">
        <v>50</v>
      </c>
      <c r="P1521">
        <v>25</v>
      </c>
      <c r="Q1521">
        <v>0</v>
      </c>
      <c r="R1521">
        <v>20</v>
      </c>
      <c r="S1521">
        <v>20</v>
      </c>
      <c r="T1521">
        <v>10</v>
      </c>
      <c r="U1521">
        <v>0</v>
      </c>
      <c r="V1521">
        <v>10</v>
      </c>
      <c r="W1521">
        <v>20</v>
      </c>
      <c r="X1521">
        <v>10</v>
      </c>
      <c r="Y1521">
        <v>0</v>
      </c>
      <c r="Z1521">
        <v>10</v>
      </c>
      <c r="AA1521">
        <v>370</v>
      </c>
      <c r="AB1521">
        <v>285</v>
      </c>
      <c r="AC1521">
        <v>10</v>
      </c>
      <c r="AD1521">
        <v>75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85</v>
      </c>
      <c r="BV1521">
        <v>85</v>
      </c>
      <c r="BW1521">
        <v>10</v>
      </c>
      <c r="BX1521">
        <v>4</v>
      </c>
      <c r="BY1521">
        <v>0</v>
      </c>
      <c r="BZ1521">
        <v>10</v>
      </c>
      <c r="CA1521">
        <v>4</v>
      </c>
      <c r="CB1521">
        <v>0</v>
      </c>
      <c r="CC1521">
        <v>0</v>
      </c>
      <c r="CD1521">
        <v>4</v>
      </c>
      <c r="CE1521">
        <v>4</v>
      </c>
      <c r="CF1521">
        <v>4</v>
      </c>
      <c r="CG1521">
        <v>0</v>
      </c>
      <c r="CH1521">
        <v>0</v>
      </c>
      <c r="CI1521">
        <v>4</v>
      </c>
      <c r="CJ1521">
        <v>0</v>
      </c>
      <c r="CK1521">
        <v>0</v>
      </c>
      <c r="CL1521">
        <v>4</v>
      </c>
      <c r="CM1521">
        <v>55</v>
      </c>
      <c r="CN1521">
        <v>30</v>
      </c>
      <c r="CO1521">
        <v>4</v>
      </c>
      <c r="CP1521">
        <v>20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</row>
    <row r="1522" spans="1:136" x14ac:dyDescent="0.3">
      <c r="A1522" t="s">
        <v>391</v>
      </c>
      <c r="B1522">
        <v>140</v>
      </c>
      <c r="C1522" t="s">
        <v>3938</v>
      </c>
      <c r="D1522">
        <v>34029713100</v>
      </c>
      <c r="E1522" t="s">
        <v>3939</v>
      </c>
      <c r="F1522" t="s">
        <v>244</v>
      </c>
      <c r="G1522" t="s">
        <v>3937</v>
      </c>
      <c r="H1522">
        <v>1780</v>
      </c>
      <c r="I1522">
        <v>1280</v>
      </c>
      <c r="J1522">
        <v>1280</v>
      </c>
      <c r="K1522">
        <v>115</v>
      </c>
      <c r="L1522">
        <v>35</v>
      </c>
      <c r="M1522">
        <v>0</v>
      </c>
      <c r="N1522">
        <v>80</v>
      </c>
      <c r="O1522">
        <v>95</v>
      </c>
      <c r="P1522">
        <v>65</v>
      </c>
      <c r="Q1522">
        <v>0</v>
      </c>
      <c r="R1522">
        <v>35</v>
      </c>
      <c r="S1522">
        <v>205</v>
      </c>
      <c r="T1522">
        <v>135</v>
      </c>
      <c r="U1522">
        <v>0</v>
      </c>
      <c r="V1522">
        <v>70</v>
      </c>
      <c r="W1522">
        <v>160</v>
      </c>
      <c r="X1522">
        <v>130</v>
      </c>
      <c r="Y1522">
        <v>0</v>
      </c>
      <c r="Z1522">
        <v>30</v>
      </c>
      <c r="AA1522">
        <v>700</v>
      </c>
      <c r="AB1522">
        <v>545</v>
      </c>
      <c r="AC1522">
        <v>45</v>
      </c>
      <c r="AD1522">
        <v>115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505</v>
      </c>
      <c r="BV1522">
        <v>505</v>
      </c>
      <c r="BW1522">
        <v>130</v>
      </c>
      <c r="BX1522">
        <v>30</v>
      </c>
      <c r="BY1522">
        <v>0</v>
      </c>
      <c r="BZ1522">
        <v>100</v>
      </c>
      <c r="CA1522">
        <v>90</v>
      </c>
      <c r="CB1522">
        <v>30</v>
      </c>
      <c r="CC1522">
        <v>0</v>
      </c>
      <c r="CD1522">
        <v>60</v>
      </c>
      <c r="CE1522">
        <v>50</v>
      </c>
      <c r="CF1522">
        <v>10</v>
      </c>
      <c r="CG1522">
        <v>30</v>
      </c>
      <c r="CH1522">
        <v>10</v>
      </c>
      <c r="CI1522">
        <v>35</v>
      </c>
      <c r="CJ1522">
        <v>15</v>
      </c>
      <c r="CK1522">
        <v>0</v>
      </c>
      <c r="CL1522">
        <v>20</v>
      </c>
      <c r="CM1522">
        <v>195</v>
      </c>
      <c r="CN1522">
        <v>110</v>
      </c>
      <c r="CO1522">
        <v>0</v>
      </c>
      <c r="CP1522">
        <v>85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</row>
    <row r="1523" spans="1:136" x14ac:dyDescent="0.3">
      <c r="A1523" t="s">
        <v>391</v>
      </c>
      <c r="B1523">
        <v>140</v>
      </c>
      <c r="C1523" t="s">
        <v>3940</v>
      </c>
      <c r="D1523">
        <v>34029713201</v>
      </c>
      <c r="E1523" t="s">
        <v>3941</v>
      </c>
      <c r="F1523" t="s">
        <v>244</v>
      </c>
      <c r="G1523" t="s">
        <v>3937</v>
      </c>
      <c r="H1523">
        <v>2405</v>
      </c>
      <c r="I1523">
        <v>2195</v>
      </c>
      <c r="J1523">
        <v>2195</v>
      </c>
      <c r="K1523">
        <v>115</v>
      </c>
      <c r="L1523">
        <v>50</v>
      </c>
      <c r="M1523">
        <v>0</v>
      </c>
      <c r="N1523">
        <v>65</v>
      </c>
      <c r="O1523">
        <v>225</v>
      </c>
      <c r="P1523">
        <v>140</v>
      </c>
      <c r="Q1523">
        <v>0</v>
      </c>
      <c r="R1523">
        <v>85</v>
      </c>
      <c r="S1523">
        <v>95</v>
      </c>
      <c r="T1523">
        <v>70</v>
      </c>
      <c r="U1523">
        <v>0</v>
      </c>
      <c r="V1523">
        <v>25</v>
      </c>
      <c r="W1523">
        <v>245</v>
      </c>
      <c r="X1523">
        <v>195</v>
      </c>
      <c r="Y1523">
        <v>35</v>
      </c>
      <c r="Z1523">
        <v>15</v>
      </c>
      <c r="AA1523">
        <v>1515</v>
      </c>
      <c r="AB1523">
        <v>1175</v>
      </c>
      <c r="AC1523">
        <v>70</v>
      </c>
      <c r="AD1523">
        <v>275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210</v>
      </c>
      <c r="BV1523">
        <v>210</v>
      </c>
      <c r="BW1523">
        <v>45</v>
      </c>
      <c r="BX1523">
        <v>10</v>
      </c>
      <c r="BY1523">
        <v>0</v>
      </c>
      <c r="BZ1523">
        <v>35</v>
      </c>
      <c r="CA1523">
        <v>40</v>
      </c>
      <c r="CB1523">
        <v>4</v>
      </c>
      <c r="CC1523">
        <v>0</v>
      </c>
      <c r="CD1523">
        <v>35</v>
      </c>
      <c r="CE1523">
        <v>0</v>
      </c>
      <c r="CF1523">
        <v>0</v>
      </c>
      <c r="CG1523">
        <v>0</v>
      </c>
      <c r="CH1523">
        <v>0</v>
      </c>
      <c r="CI1523">
        <v>60</v>
      </c>
      <c r="CJ1523">
        <v>35</v>
      </c>
      <c r="CK1523">
        <v>0</v>
      </c>
      <c r="CL1523">
        <v>25</v>
      </c>
      <c r="CM1523">
        <v>65</v>
      </c>
      <c r="CN1523">
        <v>10</v>
      </c>
      <c r="CO1523">
        <v>0</v>
      </c>
      <c r="CP1523">
        <v>50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</row>
    <row r="1524" spans="1:136" x14ac:dyDescent="0.3">
      <c r="A1524" t="s">
        <v>391</v>
      </c>
      <c r="B1524">
        <v>140</v>
      </c>
      <c r="C1524" t="s">
        <v>3942</v>
      </c>
      <c r="D1524">
        <v>34029713202</v>
      </c>
      <c r="E1524" t="s">
        <v>3943</v>
      </c>
      <c r="F1524" t="s">
        <v>244</v>
      </c>
      <c r="G1524" t="s">
        <v>3937</v>
      </c>
      <c r="H1524">
        <v>1000</v>
      </c>
      <c r="I1524">
        <v>925</v>
      </c>
      <c r="J1524">
        <v>925</v>
      </c>
      <c r="K1524">
        <v>70</v>
      </c>
      <c r="L1524">
        <v>20</v>
      </c>
      <c r="M1524">
        <v>0</v>
      </c>
      <c r="N1524">
        <v>50</v>
      </c>
      <c r="O1524">
        <v>90</v>
      </c>
      <c r="P1524">
        <v>45</v>
      </c>
      <c r="Q1524">
        <v>0</v>
      </c>
      <c r="R1524">
        <v>45</v>
      </c>
      <c r="S1524">
        <v>100</v>
      </c>
      <c r="T1524">
        <v>45</v>
      </c>
      <c r="U1524">
        <v>0</v>
      </c>
      <c r="V1524">
        <v>50</v>
      </c>
      <c r="W1524">
        <v>80</v>
      </c>
      <c r="X1524">
        <v>75</v>
      </c>
      <c r="Y1524">
        <v>0</v>
      </c>
      <c r="Z1524">
        <v>4</v>
      </c>
      <c r="AA1524">
        <v>590</v>
      </c>
      <c r="AB1524">
        <v>485</v>
      </c>
      <c r="AC1524">
        <v>15</v>
      </c>
      <c r="AD1524">
        <v>90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75</v>
      </c>
      <c r="BV1524">
        <v>75</v>
      </c>
      <c r="BW1524">
        <v>15</v>
      </c>
      <c r="BX1524">
        <v>4</v>
      </c>
      <c r="BY1524">
        <v>0</v>
      </c>
      <c r="BZ1524">
        <v>10</v>
      </c>
      <c r="CA1524">
        <v>15</v>
      </c>
      <c r="CB1524">
        <v>4</v>
      </c>
      <c r="CC1524">
        <v>0</v>
      </c>
      <c r="CD1524">
        <v>10</v>
      </c>
      <c r="CE1524">
        <v>10</v>
      </c>
      <c r="CF1524">
        <v>10</v>
      </c>
      <c r="CG1524">
        <v>0</v>
      </c>
      <c r="CH1524">
        <v>0</v>
      </c>
      <c r="CI1524">
        <v>25</v>
      </c>
      <c r="CJ1524">
        <v>0</v>
      </c>
      <c r="CK1524">
        <v>0</v>
      </c>
      <c r="CL1524">
        <v>25</v>
      </c>
      <c r="CM1524">
        <v>15</v>
      </c>
      <c r="CN1524">
        <v>15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</row>
    <row r="1525" spans="1:136" x14ac:dyDescent="0.3">
      <c r="A1525" t="s">
        <v>391</v>
      </c>
      <c r="B1525">
        <v>140</v>
      </c>
      <c r="C1525" t="s">
        <v>3944</v>
      </c>
      <c r="D1525">
        <v>34029713203</v>
      </c>
      <c r="E1525" t="s">
        <v>3945</v>
      </c>
      <c r="F1525" t="s">
        <v>244</v>
      </c>
      <c r="G1525" t="s">
        <v>3937</v>
      </c>
      <c r="H1525">
        <v>1380</v>
      </c>
      <c r="I1525">
        <v>1255</v>
      </c>
      <c r="J1525">
        <v>1255</v>
      </c>
      <c r="K1525">
        <v>50</v>
      </c>
      <c r="L1525">
        <v>15</v>
      </c>
      <c r="M1525">
        <v>0</v>
      </c>
      <c r="N1525">
        <v>35</v>
      </c>
      <c r="O1525">
        <v>120</v>
      </c>
      <c r="P1525">
        <v>75</v>
      </c>
      <c r="Q1525">
        <v>0</v>
      </c>
      <c r="R1525">
        <v>45</v>
      </c>
      <c r="S1525">
        <v>175</v>
      </c>
      <c r="T1525">
        <v>125</v>
      </c>
      <c r="U1525">
        <v>30</v>
      </c>
      <c r="V1525">
        <v>20</v>
      </c>
      <c r="W1525">
        <v>215</v>
      </c>
      <c r="X1525">
        <v>135</v>
      </c>
      <c r="Y1525">
        <v>15</v>
      </c>
      <c r="Z1525">
        <v>60</v>
      </c>
      <c r="AA1525">
        <v>695</v>
      </c>
      <c r="AB1525">
        <v>510</v>
      </c>
      <c r="AC1525">
        <v>55</v>
      </c>
      <c r="AD1525">
        <v>130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125</v>
      </c>
      <c r="BV1525">
        <v>125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55</v>
      </c>
      <c r="CF1525">
        <v>55</v>
      </c>
      <c r="CG1525">
        <v>0</v>
      </c>
      <c r="CH1525">
        <v>0</v>
      </c>
      <c r="CI1525">
        <v>25</v>
      </c>
      <c r="CJ1525">
        <v>10</v>
      </c>
      <c r="CK1525">
        <v>0</v>
      </c>
      <c r="CL1525">
        <v>15</v>
      </c>
      <c r="CM1525">
        <v>45</v>
      </c>
      <c r="CN1525">
        <v>35</v>
      </c>
      <c r="CO1525">
        <v>0</v>
      </c>
      <c r="CP1525">
        <v>15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</row>
    <row r="1526" spans="1:136" x14ac:dyDescent="0.3">
      <c r="A1526" t="s">
        <v>391</v>
      </c>
      <c r="B1526">
        <v>140</v>
      </c>
      <c r="C1526" t="s">
        <v>3946</v>
      </c>
      <c r="D1526">
        <v>34029713300</v>
      </c>
      <c r="E1526" t="s">
        <v>3947</v>
      </c>
      <c r="F1526" t="s">
        <v>244</v>
      </c>
      <c r="G1526" t="s">
        <v>3937</v>
      </c>
      <c r="H1526">
        <v>2120</v>
      </c>
      <c r="I1526">
        <v>1715</v>
      </c>
      <c r="J1526">
        <v>1715</v>
      </c>
      <c r="K1526">
        <v>180</v>
      </c>
      <c r="L1526">
        <v>65</v>
      </c>
      <c r="M1526">
        <v>0</v>
      </c>
      <c r="N1526">
        <v>115</v>
      </c>
      <c r="O1526">
        <v>265</v>
      </c>
      <c r="P1526">
        <v>130</v>
      </c>
      <c r="Q1526">
        <v>0</v>
      </c>
      <c r="R1526">
        <v>135</v>
      </c>
      <c r="S1526">
        <v>260</v>
      </c>
      <c r="T1526">
        <v>85</v>
      </c>
      <c r="U1526">
        <v>20</v>
      </c>
      <c r="V1526">
        <v>155</v>
      </c>
      <c r="W1526">
        <v>225</v>
      </c>
      <c r="X1526">
        <v>160</v>
      </c>
      <c r="Y1526">
        <v>45</v>
      </c>
      <c r="Z1526">
        <v>20</v>
      </c>
      <c r="AA1526">
        <v>785</v>
      </c>
      <c r="AB1526">
        <v>625</v>
      </c>
      <c r="AC1526">
        <v>15</v>
      </c>
      <c r="AD1526">
        <v>150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405</v>
      </c>
      <c r="BV1526">
        <v>405</v>
      </c>
      <c r="BW1526">
        <v>180</v>
      </c>
      <c r="BX1526">
        <v>130</v>
      </c>
      <c r="BY1526">
        <v>0</v>
      </c>
      <c r="BZ1526">
        <v>50</v>
      </c>
      <c r="CA1526">
        <v>0</v>
      </c>
      <c r="CB1526">
        <v>0</v>
      </c>
      <c r="CC1526">
        <v>0</v>
      </c>
      <c r="CD1526">
        <v>0</v>
      </c>
      <c r="CE1526">
        <v>80</v>
      </c>
      <c r="CF1526">
        <v>0</v>
      </c>
      <c r="CG1526">
        <v>0</v>
      </c>
      <c r="CH1526">
        <v>80</v>
      </c>
      <c r="CI1526">
        <v>60</v>
      </c>
      <c r="CJ1526">
        <v>60</v>
      </c>
      <c r="CK1526">
        <v>0</v>
      </c>
      <c r="CL1526">
        <v>0</v>
      </c>
      <c r="CM1526">
        <v>80</v>
      </c>
      <c r="CN1526">
        <v>80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</row>
    <row r="1527" spans="1:136" x14ac:dyDescent="0.3">
      <c r="A1527" t="s">
        <v>391</v>
      </c>
      <c r="B1527">
        <v>140</v>
      </c>
      <c r="C1527" t="s">
        <v>3948</v>
      </c>
      <c r="D1527">
        <v>34029713401</v>
      </c>
      <c r="E1527" t="s">
        <v>3949</v>
      </c>
      <c r="F1527" t="s">
        <v>244</v>
      </c>
      <c r="G1527" t="s">
        <v>3937</v>
      </c>
      <c r="H1527">
        <v>2195</v>
      </c>
      <c r="I1527">
        <v>1900</v>
      </c>
      <c r="J1527">
        <v>1900</v>
      </c>
      <c r="K1527">
        <v>555</v>
      </c>
      <c r="L1527">
        <v>90</v>
      </c>
      <c r="M1527">
        <v>0</v>
      </c>
      <c r="N1527">
        <v>465</v>
      </c>
      <c r="O1527">
        <v>290</v>
      </c>
      <c r="P1527">
        <v>145</v>
      </c>
      <c r="Q1527">
        <v>0</v>
      </c>
      <c r="R1527">
        <v>145</v>
      </c>
      <c r="S1527">
        <v>225</v>
      </c>
      <c r="T1527">
        <v>115</v>
      </c>
      <c r="U1527">
        <v>0</v>
      </c>
      <c r="V1527">
        <v>110</v>
      </c>
      <c r="W1527">
        <v>165</v>
      </c>
      <c r="X1527">
        <v>105</v>
      </c>
      <c r="Y1527">
        <v>0</v>
      </c>
      <c r="Z1527">
        <v>55</v>
      </c>
      <c r="AA1527">
        <v>665</v>
      </c>
      <c r="AB1527">
        <v>555</v>
      </c>
      <c r="AC1527">
        <v>0</v>
      </c>
      <c r="AD1527">
        <v>110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295</v>
      </c>
      <c r="BV1527">
        <v>295</v>
      </c>
      <c r="BW1527">
        <v>140</v>
      </c>
      <c r="BX1527">
        <v>0</v>
      </c>
      <c r="BY1527">
        <v>0</v>
      </c>
      <c r="BZ1527">
        <v>140</v>
      </c>
      <c r="CA1527">
        <v>90</v>
      </c>
      <c r="CB1527">
        <v>0</v>
      </c>
      <c r="CC1527">
        <v>0</v>
      </c>
      <c r="CD1527">
        <v>90</v>
      </c>
      <c r="CE1527">
        <v>0</v>
      </c>
      <c r="CF1527">
        <v>0</v>
      </c>
      <c r="CG1527">
        <v>0</v>
      </c>
      <c r="CH1527">
        <v>0</v>
      </c>
      <c r="CI1527">
        <v>50</v>
      </c>
      <c r="CJ1527">
        <v>50</v>
      </c>
      <c r="CK1527">
        <v>0</v>
      </c>
      <c r="CL1527">
        <v>0</v>
      </c>
      <c r="CM1527">
        <v>15</v>
      </c>
      <c r="CN1527">
        <v>0</v>
      </c>
      <c r="CO1527">
        <v>0</v>
      </c>
      <c r="CP1527">
        <v>15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</row>
    <row r="1528" spans="1:136" x14ac:dyDescent="0.3">
      <c r="A1528" t="s">
        <v>391</v>
      </c>
      <c r="B1528">
        <v>140</v>
      </c>
      <c r="C1528" t="s">
        <v>3950</v>
      </c>
      <c r="D1528">
        <v>34029713402</v>
      </c>
      <c r="E1528" t="s">
        <v>3951</v>
      </c>
      <c r="F1528" t="s">
        <v>244</v>
      </c>
      <c r="G1528" t="s">
        <v>3937</v>
      </c>
      <c r="H1528">
        <v>1865</v>
      </c>
      <c r="I1528">
        <v>1535</v>
      </c>
      <c r="J1528">
        <v>1500</v>
      </c>
      <c r="K1528">
        <v>130</v>
      </c>
      <c r="L1528">
        <v>30</v>
      </c>
      <c r="M1528">
        <v>0</v>
      </c>
      <c r="N1528">
        <v>105</v>
      </c>
      <c r="O1528">
        <v>160</v>
      </c>
      <c r="P1528">
        <v>55</v>
      </c>
      <c r="Q1528">
        <v>10</v>
      </c>
      <c r="R1528">
        <v>95</v>
      </c>
      <c r="S1528">
        <v>260</v>
      </c>
      <c r="T1528">
        <v>195</v>
      </c>
      <c r="U1528">
        <v>0</v>
      </c>
      <c r="V1528">
        <v>65</v>
      </c>
      <c r="W1528">
        <v>115</v>
      </c>
      <c r="X1528">
        <v>80</v>
      </c>
      <c r="Y1528">
        <v>0</v>
      </c>
      <c r="Z1528">
        <v>35</v>
      </c>
      <c r="AA1528">
        <v>835</v>
      </c>
      <c r="AB1528">
        <v>575</v>
      </c>
      <c r="AC1528">
        <v>65</v>
      </c>
      <c r="AD1528">
        <v>195</v>
      </c>
      <c r="AE1528">
        <v>35</v>
      </c>
      <c r="AF1528">
        <v>20</v>
      </c>
      <c r="AG1528">
        <v>20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15</v>
      </c>
      <c r="AS1528">
        <v>10</v>
      </c>
      <c r="AT1528">
        <v>4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330</v>
      </c>
      <c r="BV1528">
        <v>330</v>
      </c>
      <c r="BW1528">
        <v>45</v>
      </c>
      <c r="BX1528">
        <v>20</v>
      </c>
      <c r="BY1528">
        <v>0</v>
      </c>
      <c r="BZ1528">
        <v>30</v>
      </c>
      <c r="CA1528">
        <v>85</v>
      </c>
      <c r="CB1528">
        <v>60</v>
      </c>
      <c r="CC1528">
        <v>0</v>
      </c>
      <c r="CD1528">
        <v>30</v>
      </c>
      <c r="CE1528">
        <v>20</v>
      </c>
      <c r="CF1528">
        <v>10</v>
      </c>
      <c r="CG1528">
        <v>0</v>
      </c>
      <c r="CH1528">
        <v>10</v>
      </c>
      <c r="CI1528">
        <v>30</v>
      </c>
      <c r="CJ1528">
        <v>30</v>
      </c>
      <c r="CK1528">
        <v>0</v>
      </c>
      <c r="CL1528">
        <v>0</v>
      </c>
      <c r="CM1528">
        <v>145</v>
      </c>
      <c r="CN1528">
        <v>70</v>
      </c>
      <c r="CO1528">
        <v>10</v>
      </c>
      <c r="CP1528">
        <v>65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</row>
    <row r="1529" spans="1:136" x14ac:dyDescent="0.3">
      <c r="A1529" t="s">
        <v>391</v>
      </c>
      <c r="B1529">
        <v>140</v>
      </c>
      <c r="C1529" t="s">
        <v>3952</v>
      </c>
      <c r="D1529">
        <v>34029713500</v>
      </c>
      <c r="E1529" t="s">
        <v>3953</v>
      </c>
      <c r="F1529" t="s">
        <v>244</v>
      </c>
      <c r="G1529" t="s">
        <v>3937</v>
      </c>
      <c r="H1529">
        <v>1625</v>
      </c>
      <c r="I1529">
        <v>1070</v>
      </c>
      <c r="J1529">
        <v>1065</v>
      </c>
      <c r="K1529">
        <v>145</v>
      </c>
      <c r="L1529">
        <v>115</v>
      </c>
      <c r="M1529">
        <v>0</v>
      </c>
      <c r="N1529">
        <v>30</v>
      </c>
      <c r="O1529">
        <v>145</v>
      </c>
      <c r="P1529">
        <v>110</v>
      </c>
      <c r="Q1529">
        <v>0</v>
      </c>
      <c r="R1529">
        <v>35</v>
      </c>
      <c r="S1529">
        <v>165</v>
      </c>
      <c r="T1529">
        <v>115</v>
      </c>
      <c r="U1529">
        <v>4</v>
      </c>
      <c r="V1529">
        <v>40</v>
      </c>
      <c r="W1529">
        <v>55</v>
      </c>
      <c r="X1529">
        <v>45</v>
      </c>
      <c r="Y1529">
        <v>0</v>
      </c>
      <c r="Z1529">
        <v>10</v>
      </c>
      <c r="AA1529">
        <v>555</v>
      </c>
      <c r="AB1529">
        <v>380</v>
      </c>
      <c r="AC1529">
        <v>50</v>
      </c>
      <c r="AD1529">
        <v>130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4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4</v>
      </c>
      <c r="BR1529">
        <v>4</v>
      </c>
      <c r="BS1529">
        <v>0</v>
      </c>
      <c r="BT1529">
        <v>0</v>
      </c>
      <c r="BU1529">
        <v>555</v>
      </c>
      <c r="BV1529">
        <v>555</v>
      </c>
      <c r="BW1529">
        <v>355</v>
      </c>
      <c r="BX1529">
        <v>10</v>
      </c>
      <c r="BY1529">
        <v>0</v>
      </c>
      <c r="BZ1529">
        <v>345</v>
      </c>
      <c r="CA1529">
        <v>80</v>
      </c>
      <c r="CB1529">
        <v>10</v>
      </c>
      <c r="CC1529">
        <v>0</v>
      </c>
      <c r="CD1529">
        <v>70</v>
      </c>
      <c r="CE1529">
        <v>70</v>
      </c>
      <c r="CF1529">
        <v>30</v>
      </c>
      <c r="CG1529">
        <v>0</v>
      </c>
      <c r="CH1529">
        <v>40</v>
      </c>
      <c r="CI1529">
        <v>30</v>
      </c>
      <c r="CJ1529">
        <v>20</v>
      </c>
      <c r="CK1529">
        <v>0</v>
      </c>
      <c r="CL1529">
        <v>10</v>
      </c>
      <c r="CM1529">
        <v>20</v>
      </c>
      <c r="CN1529">
        <v>20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</row>
    <row r="1530" spans="1:136" x14ac:dyDescent="0.3">
      <c r="A1530" t="s">
        <v>391</v>
      </c>
      <c r="B1530">
        <v>140</v>
      </c>
      <c r="C1530" t="s">
        <v>3954</v>
      </c>
      <c r="D1530">
        <v>34029713600</v>
      </c>
      <c r="E1530" t="s">
        <v>3955</v>
      </c>
      <c r="F1530" t="s">
        <v>244</v>
      </c>
      <c r="G1530" t="s">
        <v>3937</v>
      </c>
      <c r="H1530">
        <v>1240</v>
      </c>
      <c r="I1530">
        <v>1170</v>
      </c>
      <c r="J1530">
        <v>1170</v>
      </c>
      <c r="K1530">
        <v>105</v>
      </c>
      <c r="L1530">
        <v>30</v>
      </c>
      <c r="M1530">
        <v>0</v>
      </c>
      <c r="N1530">
        <v>75</v>
      </c>
      <c r="O1530">
        <v>145</v>
      </c>
      <c r="P1530">
        <v>85</v>
      </c>
      <c r="Q1530">
        <v>0</v>
      </c>
      <c r="R1530">
        <v>60</v>
      </c>
      <c r="S1530">
        <v>210</v>
      </c>
      <c r="T1530">
        <v>115</v>
      </c>
      <c r="U1530">
        <v>0</v>
      </c>
      <c r="V1530">
        <v>95</v>
      </c>
      <c r="W1530">
        <v>115</v>
      </c>
      <c r="X1530">
        <v>80</v>
      </c>
      <c r="Y1530">
        <v>0</v>
      </c>
      <c r="Z1530">
        <v>35</v>
      </c>
      <c r="AA1530">
        <v>600</v>
      </c>
      <c r="AB1530">
        <v>465</v>
      </c>
      <c r="AC1530">
        <v>10</v>
      </c>
      <c r="AD1530">
        <v>125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70</v>
      </c>
      <c r="BV1530">
        <v>70</v>
      </c>
      <c r="BW1530">
        <v>30</v>
      </c>
      <c r="BX1530">
        <v>10</v>
      </c>
      <c r="BY1530">
        <v>0</v>
      </c>
      <c r="BZ1530">
        <v>20</v>
      </c>
      <c r="CA1530">
        <v>4</v>
      </c>
      <c r="CB1530">
        <v>4</v>
      </c>
      <c r="CC1530">
        <v>0</v>
      </c>
      <c r="CD1530">
        <v>0</v>
      </c>
      <c r="CE1530">
        <v>35</v>
      </c>
      <c r="CF1530">
        <v>0</v>
      </c>
      <c r="CG1530">
        <v>0</v>
      </c>
      <c r="CH1530">
        <v>35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</row>
    <row r="1531" spans="1:136" x14ac:dyDescent="0.3">
      <c r="A1531" t="s">
        <v>391</v>
      </c>
      <c r="B1531">
        <v>140</v>
      </c>
      <c r="C1531" t="s">
        <v>3956</v>
      </c>
      <c r="D1531">
        <v>34029713700</v>
      </c>
      <c r="E1531" t="s">
        <v>3957</v>
      </c>
      <c r="F1531" t="s">
        <v>244</v>
      </c>
      <c r="G1531" t="s">
        <v>3937</v>
      </c>
      <c r="H1531">
        <v>1265</v>
      </c>
      <c r="I1531">
        <v>1220</v>
      </c>
      <c r="J1531">
        <v>1220</v>
      </c>
      <c r="K1531">
        <v>40</v>
      </c>
      <c r="L1531">
        <v>10</v>
      </c>
      <c r="M1531">
        <v>0</v>
      </c>
      <c r="N1531">
        <v>35</v>
      </c>
      <c r="O1531">
        <v>85</v>
      </c>
      <c r="P1531">
        <v>75</v>
      </c>
      <c r="Q1531">
        <v>0</v>
      </c>
      <c r="R1531">
        <v>10</v>
      </c>
      <c r="S1531">
        <v>125</v>
      </c>
      <c r="T1531">
        <v>120</v>
      </c>
      <c r="U1531">
        <v>4</v>
      </c>
      <c r="V1531">
        <v>0</v>
      </c>
      <c r="W1531">
        <v>110</v>
      </c>
      <c r="X1531">
        <v>75</v>
      </c>
      <c r="Y1531">
        <v>0</v>
      </c>
      <c r="Z1531">
        <v>30</v>
      </c>
      <c r="AA1531">
        <v>860</v>
      </c>
      <c r="AB1531">
        <v>690</v>
      </c>
      <c r="AC1531">
        <v>15</v>
      </c>
      <c r="AD1531">
        <v>155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40</v>
      </c>
      <c r="BV1531">
        <v>40</v>
      </c>
      <c r="BW1531">
        <v>35</v>
      </c>
      <c r="BX1531">
        <v>35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10</v>
      </c>
      <c r="CN1531">
        <v>10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</row>
    <row r="1532" spans="1:136" x14ac:dyDescent="0.3">
      <c r="A1532" t="s">
        <v>391</v>
      </c>
      <c r="B1532">
        <v>140</v>
      </c>
      <c r="C1532" t="s">
        <v>3958</v>
      </c>
      <c r="D1532">
        <v>34029713800</v>
      </c>
      <c r="E1532" t="s">
        <v>3959</v>
      </c>
      <c r="F1532" t="s">
        <v>244</v>
      </c>
      <c r="G1532" t="s">
        <v>3937</v>
      </c>
      <c r="H1532">
        <v>1120</v>
      </c>
      <c r="I1532">
        <v>995</v>
      </c>
      <c r="J1532">
        <v>995</v>
      </c>
      <c r="K1532">
        <v>100</v>
      </c>
      <c r="L1532">
        <v>40</v>
      </c>
      <c r="M1532">
        <v>0</v>
      </c>
      <c r="N1532">
        <v>60</v>
      </c>
      <c r="O1532">
        <v>130</v>
      </c>
      <c r="P1532">
        <v>40</v>
      </c>
      <c r="Q1532">
        <v>0</v>
      </c>
      <c r="R1532">
        <v>90</v>
      </c>
      <c r="S1532">
        <v>85</v>
      </c>
      <c r="T1532">
        <v>40</v>
      </c>
      <c r="U1532">
        <v>4</v>
      </c>
      <c r="V1532">
        <v>40</v>
      </c>
      <c r="W1532">
        <v>30</v>
      </c>
      <c r="X1532">
        <v>30</v>
      </c>
      <c r="Y1532">
        <v>0</v>
      </c>
      <c r="Z1532">
        <v>0</v>
      </c>
      <c r="AA1532">
        <v>650</v>
      </c>
      <c r="AB1532">
        <v>495</v>
      </c>
      <c r="AC1532">
        <v>0</v>
      </c>
      <c r="AD1532">
        <v>160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125</v>
      </c>
      <c r="BV1532">
        <v>125</v>
      </c>
      <c r="BW1532">
        <v>10</v>
      </c>
      <c r="BX1532">
        <v>10</v>
      </c>
      <c r="BY1532">
        <v>0</v>
      </c>
      <c r="BZ1532">
        <v>0</v>
      </c>
      <c r="CA1532">
        <v>10</v>
      </c>
      <c r="CB1532">
        <v>0</v>
      </c>
      <c r="CC1532">
        <v>0</v>
      </c>
      <c r="CD1532">
        <v>10</v>
      </c>
      <c r="CE1532">
        <v>10</v>
      </c>
      <c r="CF1532">
        <v>0</v>
      </c>
      <c r="CG1532">
        <v>0</v>
      </c>
      <c r="CH1532">
        <v>10</v>
      </c>
      <c r="CI1532">
        <v>25</v>
      </c>
      <c r="CJ1532">
        <v>0</v>
      </c>
      <c r="CK1532">
        <v>0</v>
      </c>
      <c r="CL1532">
        <v>25</v>
      </c>
      <c r="CM1532">
        <v>70</v>
      </c>
      <c r="CN1532">
        <v>45</v>
      </c>
      <c r="CO1532">
        <v>0</v>
      </c>
      <c r="CP1532">
        <v>25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</row>
    <row r="1533" spans="1:136" x14ac:dyDescent="0.3">
      <c r="A1533" t="s">
        <v>391</v>
      </c>
      <c r="B1533">
        <v>140</v>
      </c>
      <c r="C1533" t="s">
        <v>3960</v>
      </c>
      <c r="D1533">
        <v>34029713900</v>
      </c>
      <c r="E1533" t="s">
        <v>3961</v>
      </c>
      <c r="F1533" t="s">
        <v>244</v>
      </c>
      <c r="G1533" t="s">
        <v>3937</v>
      </c>
      <c r="H1533">
        <v>1320</v>
      </c>
      <c r="I1533">
        <v>1105</v>
      </c>
      <c r="J1533">
        <v>1100</v>
      </c>
      <c r="K1533">
        <v>65</v>
      </c>
      <c r="L1533">
        <v>4</v>
      </c>
      <c r="M1533">
        <v>10</v>
      </c>
      <c r="N1533">
        <v>55</v>
      </c>
      <c r="O1533">
        <v>160</v>
      </c>
      <c r="P1533">
        <v>80</v>
      </c>
      <c r="Q1533">
        <v>0</v>
      </c>
      <c r="R1533">
        <v>80</v>
      </c>
      <c r="S1533">
        <v>135</v>
      </c>
      <c r="T1533">
        <v>80</v>
      </c>
      <c r="U1533">
        <v>0</v>
      </c>
      <c r="V1533">
        <v>55</v>
      </c>
      <c r="W1533">
        <v>130</v>
      </c>
      <c r="X1533">
        <v>105</v>
      </c>
      <c r="Y1533">
        <v>0</v>
      </c>
      <c r="Z1533">
        <v>25</v>
      </c>
      <c r="AA1533">
        <v>605</v>
      </c>
      <c r="AB1533">
        <v>440</v>
      </c>
      <c r="AC1533">
        <v>0</v>
      </c>
      <c r="AD1533">
        <v>165</v>
      </c>
      <c r="AE1533">
        <v>10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10</v>
      </c>
      <c r="AW1533">
        <v>0</v>
      </c>
      <c r="AX1533">
        <v>10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215</v>
      </c>
      <c r="BV1533">
        <v>200</v>
      </c>
      <c r="BW1533">
        <v>65</v>
      </c>
      <c r="BX1533">
        <v>45</v>
      </c>
      <c r="BY1533">
        <v>0</v>
      </c>
      <c r="BZ1533">
        <v>15</v>
      </c>
      <c r="CA1533">
        <v>50</v>
      </c>
      <c r="CB1533">
        <v>50</v>
      </c>
      <c r="CC1533">
        <v>0</v>
      </c>
      <c r="CD1533">
        <v>0</v>
      </c>
      <c r="CE1533">
        <v>55</v>
      </c>
      <c r="CF1533">
        <v>45</v>
      </c>
      <c r="CG1533">
        <v>0</v>
      </c>
      <c r="CH1533">
        <v>10</v>
      </c>
      <c r="CI1533">
        <v>10</v>
      </c>
      <c r="CJ1533">
        <v>10</v>
      </c>
      <c r="CK1533">
        <v>0</v>
      </c>
      <c r="CL1533">
        <v>0</v>
      </c>
      <c r="CM1533">
        <v>20</v>
      </c>
      <c r="CN1533">
        <v>20</v>
      </c>
      <c r="CO1533">
        <v>0</v>
      </c>
      <c r="CP1533">
        <v>0</v>
      </c>
      <c r="CQ1533">
        <v>15</v>
      </c>
      <c r="CR1533">
        <v>15</v>
      </c>
      <c r="CS1533">
        <v>15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</row>
    <row r="1534" spans="1:136" x14ac:dyDescent="0.3">
      <c r="A1534" t="s">
        <v>391</v>
      </c>
      <c r="B1534">
        <v>140</v>
      </c>
      <c r="C1534" t="s">
        <v>3962</v>
      </c>
      <c r="D1534">
        <v>34029714000</v>
      </c>
      <c r="E1534" t="s">
        <v>3963</v>
      </c>
      <c r="F1534" t="s">
        <v>244</v>
      </c>
      <c r="G1534" t="s">
        <v>3937</v>
      </c>
      <c r="H1534">
        <v>2500</v>
      </c>
      <c r="I1534">
        <v>1760</v>
      </c>
      <c r="J1534">
        <v>1720</v>
      </c>
      <c r="K1534">
        <v>70</v>
      </c>
      <c r="L1534">
        <v>0</v>
      </c>
      <c r="M1534">
        <v>0</v>
      </c>
      <c r="N1534">
        <v>70</v>
      </c>
      <c r="O1534">
        <v>125</v>
      </c>
      <c r="P1534">
        <v>90</v>
      </c>
      <c r="Q1534">
        <v>0</v>
      </c>
      <c r="R1534">
        <v>35</v>
      </c>
      <c r="S1534">
        <v>340</v>
      </c>
      <c r="T1534">
        <v>220</v>
      </c>
      <c r="U1534">
        <v>0</v>
      </c>
      <c r="V1534">
        <v>120</v>
      </c>
      <c r="W1534">
        <v>220</v>
      </c>
      <c r="X1534">
        <v>120</v>
      </c>
      <c r="Y1534">
        <v>0</v>
      </c>
      <c r="Z1534">
        <v>95</v>
      </c>
      <c r="AA1534">
        <v>965</v>
      </c>
      <c r="AB1534">
        <v>775</v>
      </c>
      <c r="AC1534">
        <v>80</v>
      </c>
      <c r="AD1534">
        <v>110</v>
      </c>
      <c r="AE1534">
        <v>40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40</v>
      </c>
      <c r="AS1534">
        <v>40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740</v>
      </c>
      <c r="BV1534">
        <v>645</v>
      </c>
      <c r="BW1534">
        <v>245</v>
      </c>
      <c r="BX1534">
        <v>60</v>
      </c>
      <c r="BY1534">
        <v>0</v>
      </c>
      <c r="BZ1534">
        <v>185</v>
      </c>
      <c r="CA1534">
        <v>110</v>
      </c>
      <c r="CB1534">
        <v>60</v>
      </c>
      <c r="CC1534">
        <v>0</v>
      </c>
      <c r="CD1534">
        <v>50</v>
      </c>
      <c r="CE1534">
        <v>140</v>
      </c>
      <c r="CF1534">
        <v>65</v>
      </c>
      <c r="CG1534">
        <v>0</v>
      </c>
      <c r="CH1534">
        <v>75</v>
      </c>
      <c r="CI1534">
        <v>10</v>
      </c>
      <c r="CJ1534">
        <v>0</v>
      </c>
      <c r="CK1534">
        <v>0</v>
      </c>
      <c r="CL1534">
        <v>10</v>
      </c>
      <c r="CM1534">
        <v>135</v>
      </c>
      <c r="CN1534">
        <v>135</v>
      </c>
      <c r="CO1534">
        <v>0</v>
      </c>
      <c r="CP1534">
        <v>0</v>
      </c>
      <c r="CQ1534">
        <v>20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20</v>
      </c>
      <c r="DI1534">
        <v>0</v>
      </c>
      <c r="DJ1534">
        <v>20</v>
      </c>
      <c r="DK1534">
        <v>0</v>
      </c>
      <c r="DL1534">
        <v>80</v>
      </c>
      <c r="DM1534">
        <v>55</v>
      </c>
      <c r="DN1534">
        <v>55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25</v>
      </c>
      <c r="DV1534">
        <v>25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</row>
    <row r="1535" spans="1:136" x14ac:dyDescent="0.3">
      <c r="A1535" t="s">
        <v>391</v>
      </c>
      <c r="B1535">
        <v>140</v>
      </c>
      <c r="C1535" t="s">
        <v>3964</v>
      </c>
      <c r="D1535">
        <v>34029714100</v>
      </c>
      <c r="E1535" t="s">
        <v>3965</v>
      </c>
      <c r="F1535" t="s">
        <v>244</v>
      </c>
      <c r="G1535" t="s">
        <v>3937</v>
      </c>
      <c r="H1535">
        <v>2305</v>
      </c>
      <c r="I1535">
        <v>2090</v>
      </c>
      <c r="J1535">
        <v>2045</v>
      </c>
      <c r="K1535">
        <v>240</v>
      </c>
      <c r="L1535">
        <v>40</v>
      </c>
      <c r="M1535">
        <v>0</v>
      </c>
      <c r="N1535">
        <v>200</v>
      </c>
      <c r="O1535">
        <v>210</v>
      </c>
      <c r="P1535">
        <v>70</v>
      </c>
      <c r="Q1535">
        <v>0</v>
      </c>
      <c r="R1535">
        <v>140</v>
      </c>
      <c r="S1535">
        <v>260</v>
      </c>
      <c r="T1535">
        <v>195</v>
      </c>
      <c r="U1535">
        <v>0</v>
      </c>
      <c r="V1535">
        <v>70</v>
      </c>
      <c r="W1535">
        <v>265</v>
      </c>
      <c r="X1535">
        <v>235</v>
      </c>
      <c r="Y1535">
        <v>0</v>
      </c>
      <c r="Z1535">
        <v>30</v>
      </c>
      <c r="AA1535">
        <v>1065</v>
      </c>
      <c r="AB1535">
        <v>740</v>
      </c>
      <c r="AC1535">
        <v>65</v>
      </c>
      <c r="AD1535">
        <v>265</v>
      </c>
      <c r="AE1535">
        <v>45</v>
      </c>
      <c r="AF1535">
        <v>0</v>
      </c>
      <c r="AG1535">
        <v>0</v>
      </c>
      <c r="AH1535">
        <v>0</v>
      </c>
      <c r="AI1535">
        <v>0</v>
      </c>
      <c r="AJ1535">
        <v>45</v>
      </c>
      <c r="AK1535">
        <v>0</v>
      </c>
      <c r="AL1535">
        <v>45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215</v>
      </c>
      <c r="BV1535">
        <v>215</v>
      </c>
      <c r="BW1535">
        <v>75</v>
      </c>
      <c r="BX1535">
        <v>55</v>
      </c>
      <c r="BY1535">
        <v>0</v>
      </c>
      <c r="BZ1535">
        <v>15</v>
      </c>
      <c r="CA1535">
        <v>85</v>
      </c>
      <c r="CB1535">
        <v>70</v>
      </c>
      <c r="CC1535">
        <v>0</v>
      </c>
      <c r="CD1535">
        <v>15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55</v>
      </c>
      <c r="CN1535">
        <v>0</v>
      </c>
      <c r="CO1535">
        <v>55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</row>
    <row r="1536" spans="1:136" x14ac:dyDescent="0.3">
      <c r="A1536" t="s">
        <v>391</v>
      </c>
      <c r="B1536">
        <v>140</v>
      </c>
      <c r="C1536" t="s">
        <v>3966</v>
      </c>
      <c r="D1536">
        <v>34029714200</v>
      </c>
      <c r="E1536" t="s">
        <v>3967</v>
      </c>
      <c r="F1536" t="s">
        <v>244</v>
      </c>
      <c r="G1536" t="s">
        <v>3937</v>
      </c>
      <c r="H1536">
        <v>1645</v>
      </c>
      <c r="I1536">
        <v>1420</v>
      </c>
      <c r="J1536">
        <v>1415</v>
      </c>
      <c r="K1536">
        <v>180</v>
      </c>
      <c r="L1536">
        <v>10</v>
      </c>
      <c r="M1536">
        <v>0</v>
      </c>
      <c r="N1536">
        <v>170</v>
      </c>
      <c r="O1536">
        <v>220</v>
      </c>
      <c r="P1536">
        <v>75</v>
      </c>
      <c r="Q1536">
        <v>0</v>
      </c>
      <c r="R1536">
        <v>145</v>
      </c>
      <c r="S1536">
        <v>365</v>
      </c>
      <c r="T1536">
        <v>255</v>
      </c>
      <c r="U1536">
        <v>0</v>
      </c>
      <c r="V1536">
        <v>105</v>
      </c>
      <c r="W1536">
        <v>205</v>
      </c>
      <c r="X1536">
        <v>135</v>
      </c>
      <c r="Y1536">
        <v>4</v>
      </c>
      <c r="Z1536">
        <v>65</v>
      </c>
      <c r="AA1536">
        <v>445</v>
      </c>
      <c r="AB1536">
        <v>315</v>
      </c>
      <c r="AC1536">
        <v>0</v>
      </c>
      <c r="AD1536">
        <v>130</v>
      </c>
      <c r="AE1536">
        <v>4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4</v>
      </c>
      <c r="AW1536">
        <v>0</v>
      </c>
      <c r="AX1536">
        <v>4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225</v>
      </c>
      <c r="BV1536">
        <v>225</v>
      </c>
      <c r="BW1536">
        <v>70</v>
      </c>
      <c r="BX1536">
        <v>10</v>
      </c>
      <c r="BY1536">
        <v>0</v>
      </c>
      <c r="BZ1536">
        <v>60</v>
      </c>
      <c r="CA1536">
        <v>20</v>
      </c>
      <c r="CB1536">
        <v>10</v>
      </c>
      <c r="CC1536">
        <v>0</v>
      </c>
      <c r="CD1536">
        <v>10</v>
      </c>
      <c r="CE1536">
        <v>50</v>
      </c>
      <c r="CF1536">
        <v>50</v>
      </c>
      <c r="CG1536">
        <v>0</v>
      </c>
      <c r="CH1536">
        <v>0</v>
      </c>
      <c r="CI1536">
        <v>75</v>
      </c>
      <c r="CJ1536">
        <v>30</v>
      </c>
      <c r="CK1536">
        <v>0</v>
      </c>
      <c r="CL1536">
        <v>45</v>
      </c>
      <c r="CM1536">
        <v>10</v>
      </c>
      <c r="CN1536">
        <v>10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</row>
    <row r="1537" spans="1:136" x14ac:dyDescent="0.3">
      <c r="A1537" t="s">
        <v>391</v>
      </c>
      <c r="B1537">
        <v>140</v>
      </c>
      <c r="C1537" t="s">
        <v>3968</v>
      </c>
      <c r="D1537">
        <v>34029714300</v>
      </c>
      <c r="E1537" t="s">
        <v>3969</v>
      </c>
      <c r="F1537" t="s">
        <v>244</v>
      </c>
      <c r="G1537" t="s">
        <v>3937</v>
      </c>
      <c r="H1537">
        <v>2525</v>
      </c>
      <c r="I1537">
        <v>2000</v>
      </c>
      <c r="J1537">
        <v>1985</v>
      </c>
      <c r="K1537">
        <v>195</v>
      </c>
      <c r="L1537">
        <v>65</v>
      </c>
      <c r="M1537">
        <v>0</v>
      </c>
      <c r="N1537">
        <v>130</v>
      </c>
      <c r="O1537">
        <v>175</v>
      </c>
      <c r="P1537">
        <v>45</v>
      </c>
      <c r="Q1537">
        <v>0</v>
      </c>
      <c r="R1537">
        <v>130</v>
      </c>
      <c r="S1537">
        <v>225</v>
      </c>
      <c r="T1537">
        <v>175</v>
      </c>
      <c r="U1537">
        <v>0</v>
      </c>
      <c r="V1537">
        <v>50</v>
      </c>
      <c r="W1537">
        <v>275</v>
      </c>
      <c r="X1537">
        <v>165</v>
      </c>
      <c r="Y1537">
        <v>35</v>
      </c>
      <c r="Z1537">
        <v>75</v>
      </c>
      <c r="AA1537">
        <v>1110</v>
      </c>
      <c r="AB1537">
        <v>945</v>
      </c>
      <c r="AC1537">
        <v>50</v>
      </c>
      <c r="AD1537">
        <v>115</v>
      </c>
      <c r="AE1537">
        <v>15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15</v>
      </c>
      <c r="AW1537">
        <v>0</v>
      </c>
      <c r="AX1537">
        <v>15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525</v>
      </c>
      <c r="BV1537">
        <v>525</v>
      </c>
      <c r="BW1537">
        <v>55</v>
      </c>
      <c r="BX1537">
        <v>30</v>
      </c>
      <c r="BY1537">
        <v>0</v>
      </c>
      <c r="BZ1537">
        <v>25</v>
      </c>
      <c r="CA1537">
        <v>120</v>
      </c>
      <c r="CB1537">
        <v>75</v>
      </c>
      <c r="CC1537">
        <v>0</v>
      </c>
      <c r="CD1537">
        <v>45</v>
      </c>
      <c r="CE1537">
        <v>100</v>
      </c>
      <c r="CF1537">
        <v>75</v>
      </c>
      <c r="CG1537">
        <v>0</v>
      </c>
      <c r="CH1537">
        <v>25</v>
      </c>
      <c r="CI1537">
        <v>110</v>
      </c>
      <c r="CJ1537">
        <v>75</v>
      </c>
      <c r="CK1537">
        <v>0</v>
      </c>
      <c r="CL1537">
        <v>35</v>
      </c>
      <c r="CM1537">
        <v>140</v>
      </c>
      <c r="CN1537">
        <v>80</v>
      </c>
      <c r="CO1537">
        <v>0</v>
      </c>
      <c r="CP1537">
        <v>60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</row>
    <row r="1538" spans="1:136" x14ac:dyDescent="0.3">
      <c r="A1538" t="s">
        <v>391</v>
      </c>
      <c r="B1538">
        <v>140</v>
      </c>
      <c r="C1538" t="s">
        <v>3970</v>
      </c>
      <c r="D1538">
        <v>34029714400</v>
      </c>
      <c r="E1538" t="s">
        <v>3971</v>
      </c>
      <c r="F1538" t="s">
        <v>244</v>
      </c>
      <c r="G1538" t="s">
        <v>3937</v>
      </c>
      <c r="H1538">
        <v>1350</v>
      </c>
      <c r="I1538">
        <v>1220</v>
      </c>
      <c r="J1538">
        <v>1205</v>
      </c>
      <c r="K1538">
        <v>60</v>
      </c>
      <c r="L1538">
        <v>10</v>
      </c>
      <c r="M1538">
        <v>0</v>
      </c>
      <c r="N1538">
        <v>50</v>
      </c>
      <c r="O1538">
        <v>130</v>
      </c>
      <c r="P1538">
        <v>55</v>
      </c>
      <c r="Q1538">
        <v>0</v>
      </c>
      <c r="R1538">
        <v>75</v>
      </c>
      <c r="S1538">
        <v>80</v>
      </c>
      <c r="T1538">
        <v>20</v>
      </c>
      <c r="U1538">
        <v>0</v>
      </c>
      <c r="V1538">
        <v>60</v>
      </c>
      <c r="W1538">
        <v>155</v>
      </c>
      <c r="X1538">
        <v>125</v>
      </c>
      <c r="Y1538">
        <v>0</v>
      </c>
      <c r="Z1538">
        <v>35</v>
      </c>
      <c r="AA1538">
        <v>775</v>
      </c>
      <c r="AB1538">
        <v>635</v>
      </c>
      <c r="AC1538">
        <v>20</v>
      </c>
      <c r="AD1538">
        <v>120</v>
      </c>
      <c r="AE1538">
        <v>10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10</v>
      </c>
      <c r="AW1538">
        <v>10</v>
      </c>
      <c r="AX1538">
        <v>0</v>
      </c>
      <c r="AY1538">
        <v>0</v>
      </c>
      <c r="AZ1538">
        <v>10</v>
      </c>
      <c r="BA1538">
        <v>0</v>
      </c>
      <c r="BB1538">
        <v>0</v>
      </c>
      <c r="BC1538">
        <v>0</v>
      </c>
      <c r="BD1538">
        <v>0</v>
      </c>
      <c r="BE1538">
        <v>10</v>
      </c>
      <c r="BF1538">
        <v>10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130</v>
      </c>
      <c r="BV1538">
        <v>130</v>
      </c>
      <c r="BW1538">
        <v>10</v>
      </c>
      <c r="BX1538">
        <v>10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15</v>
      </c>
      <c r="CF1538">
        <v>4</v>
      </c>
      <c r="CG1538">
        <v>0</v>
      </c>
      <c r="CH1538">
        <v>10</v>
      </c>
      <c r="CI1538">
        <v>10</v>
      </c>
      <c r="CJ1538">
        <v>0</v>
      </c>
      <c r="CK1538">
        <v>0</v>
      </c>
      <c r="CL1538">
        <v>10</v>
      </c>
      <c r="CM1538">
        <v>95</v>
      </c>
      <c r="CN1538">
        <v>55</v>
      </c>
      <c r="CO1538">
        <v>0</v>
      </c>
      <c r="CP1538">
        <v>40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</row>
    <row r="1539" spans="1:136" x14ac:dyDescent="0.3">
      <c r="A1539" t="s">
        <v>391</v>
      </c>
      <c r="B1539">
        <v>140</v>
      </c>
      <c r="C1539" t="s">
        <v>3972</v>
      </c>
      <c r="D1539">
        <v>34029715000</v>
      </c>
      <c r="E1539" t="s">
        <v>3973</v>
      </c>
      <c r="F1539" t="s">
        <v>244</v>
      </c>
      <c r="G1539" t="s">
        <v>243</v>
      </c>
      <c r="H1539">
        <v>305</v>
      </c>
      <c r="I1539">
        <v>290</v>
      </c>
      <c r="J1539">
        <v>290</v>
      </c>
      <c r="K1539">
        <v>15</v>
      </c>
      <c r="L1539">
        <v>0</v>
      </c>
      <c r="M1539">
        <v>0</v>
      </c>
      <c r="N1539">
        <v>15</v>
      </c>
      <c r="O1539">
        <v>35</v>
      </c>
      <c r="P1539">
        <v>25</v>
      </c>
      <c r="Q1539">
        <v>0</v>
      </c>
      <c r="R1539">
        <v>10</v>
      </c>
      <c r="S1539">
        <v>15</v>
      </c>
      <c r="T1539">
        <v>15</v>
      </c>
      <c r="U1539">
        <v>0</v>
      </c>
      <c r="V1539">
        <v>0</v>
      </c>
      <c r="W1539">
        <v>35</v>
      </c>
      <c r="X1539">
        <v>15</v>
      </c>
      <c r="Y1539">
        <v>0</v>
      </c>
      <c r="Z1539">
        <v>25</v>
      </c>
      <c r="AA1539">
        <v>195</v>
      </c>
      <c r="AB1539">
        <v>150</v>
      </c>
      <c r="AC1539">
        <v>0</v>
      </c>
      <c r="AD1539">
        <v>45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15</v>
      </c>
      <c r="BV1539">
        <v>15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15</v>
      </c>
      <c r="CF1539">
        <v>0</v>
      </c>
      <c r="CG1539">
        <v>0</v>
      </c>
      <c r="CH1539">
        <v>15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</row>
    <row r="1540" spans="1:136" x14ac:dyDescent="0.3">
      <c r="A1540" t="s">
        <v>391</v>
      </c>
      <c r="B1540">
        <v>140</v>
      </c>
      <c r="C1540" t="s">
        <v>3974</v>
      </c>
      <c r="D1540">
        <v>34029715200</v>
      </c>
      <c r="E1540" t="s">
        <v>3975</v>
      </c>
      <c r="F1540" t="s">
        <v>244</v>
      </c>
      <c r="G1540" t="s">
        <v>243</v>
      </c>
      <c r="H1540">
        <v>2400</v>
      </c>
      <c r="I1540">
        <v>925</v>
      </c>
      <c r="J1540">
        <v>915</v>
      </c>
      <c r="K1540">
        <v>155</v>
      </c>
      <c r="L1540">
        <v>105</v>
      </c>
      <c r="M1540">
        <v>0</v>
      </c>
      <c r="N1540">
        <v>45</v>
      </c>
      <c r="O1540">
        <v>135</v>
      </c>
      <c r="P1540">
        <v>90</v>
      </c>
      <c r="Q1540">
        <v>0</v>
      </c>
      <c r="R1540">
        <v>45</v>
      </c>
      <c r="S1540">
        <v>190</v>
      </c>
      <c r="T1540">
        <v>175</v>
      </c>
      <c r="U1540">
        <v>0</v>
      </c>
      <c r="V1540">
        <v>15</v>
      </c>
      <c r="W1540">
        <v>75</v>
      </c>
      <c r="X1540">
        <v>55</v>
      </c>
      <c r="Y1540">
        <v>10</v>
      </c>
      <c r="Z1540">
        <v>10</v>
      </c>
      <c r="AA1540">
        <v>365</v>
      </c>
      <c r="AB1540">
        <v>315</v>
      </c>
      <c r="AC1540">
        <v>15</v>
      </c>
      <c r="AD1540">
        <v>35</v>
      </c>
      <c r="AE1540">
        <v>10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10</v>
      </c>
      <c r="AO1540">
        <v>10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1475</v>
      </c>
      <c r="BV1540">
        <v>1200</v>
      </c>
      <c r="BW1540">
        <v>105</v>
      </c>
      <c r="BX1540">
        <v>105</v>
      </c>
      <c r="BY1540">
        <v>0</v>
      </c>
      <c r="BZ1540">
        <v>0</v>
      </c>
      <c r="CA1540">
        <v>415</v>
      </c>
      <c r="CB1540">
        <v>375</v>
      </c>
      <c r="CC1540">
        <v>0</v>
      </c>
      <c r="CD1540">
        <v>40</v>
      </c>
      <c r="CE1540">
        <v>225</v>
      </c>
      <c r="CF1540">
        <v>175</v>
      </c>
      <c r="CG1540">
        <v>0</v>
      </c>
      <c r="CH1540">
        <v>50</v>
      </c>
      <c r="CI1540">
        <v>70</v>
      </c>
      <c r="CJ1540">
        <v>25</v>
      </c>
      <c r="CK1540">
        <v>0</v>
      </c>
      <c r="CL1540">
        <v>45</v>
      </c>
      <c r="CM1540">
        <v>390</v>
      </c>
      <c r="CN1540">
        <v>205</v>
      </c>
      <c r="CO1540">
        <v>0</v>
      </c>
      <c r="CP1540">
        <v>185</v>
      </c>
      <c r="CQ1540">
        <v>115</v>
      </c>
      <c r="CR1540">
        <v>30</v>
      </c>
      <c r="CS1540">
        <v>30</v>
      </c>
      <c r="CT1540">
        <v>0</v>
      </c>
      <c r="CU1540">
        <v>0</v>
      </c>
      <c r="CV1540">
        <v>55</v>
      </c>
      <c r="CW1540">
        <v>25</v>
      </c>
      <c r="CX1540">
        <v>25</v>
      </c>
      <c r="CY1540">
        <v>0</v>
      </c>
      <c r="CZ1540">
        <v>30</v>
      </c>
      <c r="DA1540">
        <v>30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160</v>
      </c>
      <c r="DM1540">
        <v>25</v>
      </c>
      <c r="DN1540">
        <v>25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80</v>
      </c>
      <c r="DV1540">
        <v>80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55</v>
      </c>
      <c r="ED1540">
        <v>0</v>
      </c>
      <c r="EE1540">
        <v>55</v>
      </c>
      <c r="EF1540">
        <v>0</v>
      </c>
    </row>
    <row r="1541" spans="1:136" x14ac:dyDescent="0.3">
      <c r="A1541" t="s">
        <v>391</v>
      </c>
      <c r="B1541">
        <v>140</v>
      </c>
      <c r="C1541" t="s">
        <v>3976</v>
      </c>
      <c r="D1541">
        <v>34029715301</v>
      </c>
      <c r="E1541" t="s">
        <v>3977</v>
      </c>
      <c r="F1541" t="s">
        <v>244</v>
      </c>
      <c r="G1541" t="s">
        <v>243</v>
      </c>
      <c r="H1541">
        <v>2180</v>
      </c>
      <c r="I1541">
        <v>535</v>
      </c>
      <c r="J1541">
        <v>470</v>
      </c>
      <c r="K1541">
        <v>70</v>
      </c>
      <c r="L1541">
        <v>35</v>
      </c>
      <c r="M1541">
        <v>0</v>
      </c>
      <c r="N1541">
        <v>35</v>
      </c>
      <c r="O1541">
        <v>100</v>
      </c>
      <c r="P1541">
        <v>100</v>
      </c>
      <c r="Q1541">
        <v>0</v>
      </c>
      <c r="R1541">
        <v>0</v>
      </c>
      <c r="S1541">
        <v>95</v>
      </c>
      <c r="T1541">
        <v>95</v>
      </c>
      <c r="U1541">
        <v>0</v>
      </c>
      <c r="V1541">
        <v>0</v>
      </c>
      <c r="W1541">
        <v>55</v>
      </c>
      <c r="X1541">
        <v>55</v>
      </c>
      <c r="Y1541">
        <v>0</v>
      </c>
      <c r="Z1541">
        <v>0</v>
      </c>
      <c r="AA1541">
        <v>150</v>
      </c>
      <c r="AB1541">
        <v>150</v>
      </c>
      <c r="AC1541">
        <v>0</v>
      </c>
      <c r="AD1541">
        <v>0</v>
      </c>
      <c r="AE1541">
        <v>65</v>
      </c>
      <c r="AF1541">
        <v>0</v>
      </c>
      <c r="AG1541">
        <v>0</v>
      </c>
      <c r="AH1541">
        <v>0</v>
      </c>
      <c r="AI1541">
        <v>0</v>
      </c>
      <c r="AJ1541">
        <v>15</v>
      </c>
      <c r="AK1541">
        <v>15</v>
      </c>
      <c r="AL1541">
        <v>0</v>
      </c>
      <c r="AM1541">
        <v>0</v>
      </c>
      <c r="AN1541">
        <v>10</v>
      </c>
      <c r="AO1541">
        <v>10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40</v>
      </c>
      <c r="AW1541">
        <v>40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1645</v>
      </c>
      <c r="BV1541">
        <v>1170</v>
      </c>
      <c r="BW1541">
        <v>495</v>
      </c>
      <c r="BX1541">
        <v>340</v>
      </c>
      <c r="BY1541">
        <v>35</v>
      </c>
      <c r="BZ1541">
        <v>120</v>
      </c>
      <c r="CA1541">
        <v>370</v>
      </c>
      <c r="CB1541">
        <v>300</v>
      </c>
      <c r="CC1541">
        <v>0</v>
      </c>
      <c r="CD1541">
        <v>70</v>
      </c>
      <c r="CE1541">
        <v>115</v>
      </c>
      <c r="CF1541">
        <v>115</v>
      </c>
      <c r="CG1541">
        <v>0</v>
      </c>
      <c r="CH1541">
        <v>0</v>
      </c>
      <c r="CI1541">
        <v>85</v>
      </c>
      <c r="CJ1541">
        <v>50</v>
      </c>
      <c r="CK1541">
        <v>0</v>
      </c>
      <c r="CL1541">
        <v>30</v>
      </c>
      <c r="CM1541">
        <v>110</v>
      </c>
      <c r="CN1541">
        <v>45</v>
      </c>
      <c r="CO1541">
        <v>30</v>
      </c>
      <c r="CP1541">
        <v>35</v>
      </c>
      <c r="CQ1541">
        <v>355</v>
      </c>
      <c r="CR1541">
        <v>145</v>
      </c>
      <c r="CS1541">
        <v>145</v>
      </c>
      <c r="CT1541">
        <v>0</v>
      </c>
      <c r="CU1541">
        <v>0</v>
      </c>
      <c r="CV1541">
        <v>80</v>
      </c>
      <c r="CW1541">
        <v>80</v>
      </c>
      <c r="CX1541">
        <v>0</v>
      </c>
      <c r="CY1541">
        <v>0</v>
      </c>
      <c r="CZ1541">
        <v>105</v>
      </c>
      <c r="DA1541">
        <v>105</v>
      </c>
      <c r="DB1541">
        <v>0</v>
      </c>
      <c r="DC1541">
        <v>0</v>
      </c>
      <c r="DD1541">
        <v>25</v>
      </c>
      <c r="DE1541">
        <v>25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120</v>
      </c>
      <c r="DM1541">
        <v>0</v>
      </c>
      <c r="DN1541">
        <v>0</v>
      </c>
      <c r="DO1541">
        <v>0</v>
      </c>
      <c r="DP1541">
        <v>0</v>
      </c>
      <c r="DQ1541">
        <v>70</v>
      </c>
      <c r="DR1541">
        <v>70</v>
      </c>
      <c r="DS1541">
        <v>0</v>
      </c>
      <c r="DT1541">
        <v>0</v>
      </c>
      <c r="DU1541">
        <v>25</v>
      </c>
      <c r="DV1541">
        <v>25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20</v>
      </c>
      <c r="ED1541">
        <v>20</v>
      </c>
      <c r="EE1541">
        <v>0</v>
      </c>
      <c r="EF1541">
        <v>0</v>
      </c>
    </row>
    <row r="1542" spans="1:136" x14ac:dyDescent="0.3">
      <c r="A1542" t="s">
        <v>391</v>
      </c>
      <c r="B1542">
        <v>140</v>
      </c>
      <c r="C1542" t="s">
        <v>3978</v>
      </c>
      <c r="D1542">
        <v>34029715302</v>
      </c>
      <c r="E1542" t="s">
        <v>3979</v>
      </c>
      <c r="F1542" t="s">
        <v>244</v>
      </c>
      <c r="G1542" t="s">
        <v>243</v>
      </c>
      <c r="H1542">
        <v>2005</v>
      </c>
      <c r="I1542">
        <v>535</v>
      </c>
      <c r="J1542">
        <v>520</v>
      </c>
      <c r="K1542">
        <v>105</v>
      </c>
      <c r="L1542">
        <v>75</v>
      </c>
      <c r="M1542">
        <v>0</v>
      </c>
      <c r="N1542">
        <v>35</v>
      </c>
      <c r="O1542">
        <v>130</v>
      </c>
      <c r="P1542">
        <v>115</v>
      </c>
      <c r="Q1542">
        <v>0</v>
      </c>
      <c r="R1542">
        <v>15</v>
      </c>
      <c r="S1542">
        <v>95</v>
      </c>
      <c r="T1542">
        <v>80</v>
      </c>
      <c r="U1542">
        <v>0</v>
      </c>
      <c r="V1542">
        <v>15</v>
      </c>
      <c r="W1542">
        <v>45</v>
      </c>
      <c r="X1542">
        <v>45</v>
      </c>
      <c r="Y1542">
        <v>0</v>
      </c>
      <c r="Z1542">
        <v>0</v>
      </c>
      <c r="AA1542">
        <v>145</v>
      </c>
      <c r="AB1542">
        <v>135</v>
      </c>
      <c r="AC1542">
        <v>10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15</v>
      </c>
      <c r="BA1542">
        <v>15</v>
      </c>
      <c r="BB1542">
        <v>15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1470</v>
      </c>
      <c r="BV1542">
        <v>1230</v>
      </c>
      <c r="BW1542">
        <v>390</v>
      </c>
      <c r="BX1542">
        <v>340</v>
      </c>
      <c r="BY1542">
        <v>0</v>
      </c>
      <c r="BZ1542">
        <v>50</v>
      </c>
      <c r="CA1542">
        <v>335</v>
      </c>
      <c r="CB1542">
        <v>270</v>
      </c>
      <c r="CC1542">
        <v>0</v>
      </c>
      <c r="CD1542">
        <v>65</v>
      </c>
      <c r="CE1542">
        <v>250</v>
      </c>
      <c r="CF1542">
        <v>240</v>
      </c>
      <c r="CG1542">
        <v>0</v>
      </c>
      <c r="CH1542">
        <v>10</v>
      </c>
      <c r="CI1542">
        <v>115</v>
      </c>
      <c r="CJ1542">
        <v>80</v>
      </c>
      <c r="CK1542">
        <v>35</v>
      </c>
      <c r="CL1542">
        <v>0</v>
      </c>
      <c r="CM1542">
        <v>140</v>
      </c>
      <c r="CN1542">
        <v>90</v>
      </c>
      <c r="CO1542">
        <v>0</v>
      </c>
      <c r="CP1542">
        <v>50</v>
      </c>
      <c r="CQ1542">
        <v>175</v>
      </c>
      <c r="CR1542">
        <v>65</v>
      </c>
      <c r="CS1542">
        <v>65</v>
      </c>
      <c r="CT1542">
        <v>0</v>
      </c>
      <c r="CU1542">
        <v>0</v>
      </c>
      <c r="CV1542">
        <v>35</v>
      </c>
      <c r="CW1542">
        <v>35</v>
      </c>
      <c r="CX1542">
        <v>0</v>
      </c>
      <c r="CY1542">
        <v>0</v>
      </c>
      <c r="CZ1542">
        <v>30</v>
      </c>
      <c r="DA1542">
        <v>30</v>
      </c>
      <c r="DB1542">
        <v>0</v>
      </c>
      <c r="DC1542">
        <v>0</v>
      </c>
      <c r="DD1542">
        <v>10</v>
      </c>
      <c r="DE1542">
        <v>10</v>
      </c>
      <c r="DF1542">
        <v>0</v>
      </c>
      <c r="DG1542">
        <v>0</v>
      </c>
      <c r="DH1542">
        <v>30</v>
      </c>
      <c r="DI1542">
        <v>30</v>
      </c>
      <c r="DJ1542">
        <v>0</v>
      </c>
      <c r="DK1542">
        <v>0</v>
      </c>
      <c r="DL1542">
        <v>65</v>
      </c>
      <c r="DM1542">
        <v>20</v>
      </c>
      <c r="DN1542">
        <v>20</v>
      </c>
      <c r="DO1542">
        <v>0</v>
      </c>
      <c r="DP1542">
        <v>0</v>
      </c>
      <c r="DQ1542">
        <v>4</v>
      </c>
      <c r="DR1542">
        <v>4</v>
      </c>
      <c r="DS1542">
        <v>0</v>
      </c>
      <c r="DT1542">
        <v>0</v>
      </c>
      <c r="DU1542">
        <v>30</v>
      </c>
      <c r="DV1542">
        <v>30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10</v>
      </c>
      <c r="ED1542">
        <v>0</v>
      </c>
      <c r="EE1542">
        <v>10</v>
      </c>
      <c r="EF1542">
        <v>0</v>
      </c>
    </row>
    <row r="1543" spans="1:136" x14ac:dyDescent="0.3">
      <c r="A1543" t="s">
        <v>391</v>
      </c>
      <c r="B1543">
        <v>140</v>
      </c>
      <c r="C1543" t="s">
        <v>3980</v>
      </c>
      <c r="D1543">
        <v>34029715401</v>
      </c>
      <c r="E1543" t="s">
        <v>3981</v>
      </c>
      <c r="F1543" t="s">
        <v>244</v>
      </c>
      <c r="G1543" t="s">
        <v>243</v>
      </c>
      <c r="H1543">
        <v>1350</v>
      </c>
      <c r="I1543">
        <v>155</v>
      </c>
      <c r="J1543">
        <v>125</v>
      </c>
      <c r="K1543">
        <v>25</v>
      </c>
      <c r="L1543">
        <v>15</v>
      </c>
      <c r="M1543">
        <v>0</v>
      </c>
      <c r="N1543">
        <v>10</v>
      </c>
      <c r="O1543">
        <v>20</v>
      </c>
      <c r="P1543">
        <v>20</v>
      </c>
      <c r="Q1543">
        <v>0</v>
      </c>
      <c r="R1543">
        <v>0</v>
      </c>
      <c r="S1543">
        <v>10</v>
      </c>
      <c r="T1543">
        <v>10</v>
      </c>
      <c r="U1543">
        <v>0</v>
      </c>
      <c r="V1543">
        <v>0</v>
      </c>
      <c r="W1543">
        <v>35</v>
      </c>
      <c r="X1543">
        <v>35</v>
      </c>
      <c r="Y1543">
        <v>0</v>
      </c>
      <c r="Z1543">
        <v>0</v>
      </c>
      <c r="AA1543">
        <v>35</v>
      </c>
      <c r="AB1543">
        <v>25</v>
      </c>
      <c r="AC1543">
        <v>0</v>
      </c>
      <c r="AD1543">
        <v>10</v>
      </c>
      <c r="AE1543">
        <v>25</v>
      </c>
      <c r="AF1543">
        <v>25</v>
      </c>
      <c r="AG1543">
        <v>25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1200</v>
      </c>
      <c r="BV1543">
        <v>885</v>
      </c>
      <c r="BW1543">
        <v>500</v>
      </c>
      <c r="BX1543">
        <v>370</v>
      </c>
      <c r="BY1543">
        <v>0</v>
      </c>
      <c r="BZ1543">
        <v>125</v>
      </c>
      <c r="CA1543">
        <v>200</v>
      </c>
      <c r="CB1543">
        <v>180</v>
      </c>
      <c r="CC1543">
        <v>0</v>
      </c>
      <c r="CD1543">
        <v>20</v>
      </c>
      <c r="CE1543">
        <v>105</v>
      </c>
      <c r="CF1543">
        <v>90</v>
      </c>
      <c r="CG1543">
        <v>0</v>
      </c>
      <c r="CH1543">
        <v>15</v>
      </c>
      <c r="CI1543">
        <v>40</v>
      </c>
      <c r="CJ1543">
        <v>15</v>
      </c>
      <c r="CK1543">
        <v>0</v>
      </c>
      <c r="CL1543">
        <v>25</v>
      </c>
      <c r="CM1543">
        <v>35</v>
      </c>
      <c r="CN1543">
        <v>35</v>
      </c>
      <c r="CO1543">
        <v>0</v>
      </c>
      <c r="CP1543">
        <v>0</v>
      </c>
      <c r="CQ1543">
        <v>230</v>
      </c>
      <c r="CR1543">
        <v>175</v>
      </c>
      <c r="CS1543">
        <v>175</v>
      </c>
      <c r="CT1543">
        <v>0</v>
      </c>
      <c r="CU1543">
        <v>0</v>
      </c>
      <c r="CV1543">
        <v>50</v>
      </c>
      <c r="CW1543">
        <v>50</v>
      </c>
      <c r="CX1543">
        <v>0</v>
      </c>
      <c r="CY1543">
        <v>0</v>
      </c>
      <c r="CZ1543">
        <v>4</v>
      </c>
      <c r="DA1543">
        <v>4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80</v>
      </c>
      <c r="DM1543">
        <v>30</v>
      </c>
      <c r="DN1543">
        <v>30</v>
      </c>
      <c r="DO1543">
        <v>0</v>
      </c>
      <c r="DP1543">
        <v>0</v>
      </c>
      <c r="DQ1543">
        <v>55</v>
      </c>
      <c r="DR1543">
        <v>45</v>
      </c>
      <c r="DS1543">
        <v>10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</row>
    <row r="1544" spans="1:136" x14ac:dyDescent="0.3">
      <c r="A1544" t="s">
        <v>391</v>
      </c>
      <c r="B1544">
        <v>140</v>
      </c>
      <c r="C1544" t="s">
        <v>3982</v>
      </c>
      <c r="D1544">
        <v>34029715402</v>
      </c>
      <c r="E1544" t="s">
        <v>3983</v>
      </c>
      <c r="F1544" t="s">
        <v>244</v>
      </c>
      <c r="G1544" t="s">
        <v>243</v>
      </c>
      <c r="H1544">
        <v>1000</v>
      </c>
      <c r="I1544">
        <v>755</v>
      </c>
      <c r="J1544">
        <v>720</v>
      </c>
      <c r="K1544">
        <v>80</v>
      </c>
      <c r="L1544">
        <v>70</v>
      </c>
      <c r="M1544">
        <v>0</v>
      </c>
      <c r="N1544">
        <v>10</v>
      </c>
      <c r="O1544">
        <v>105</v>
      </c>
      <c r="P1544">
        <v>80</v>
      </c>
      <c r="Q1544">
        <v>0</v>
      </c>
      <c r="R1544">
        <v>20</v>
      </c>
      <c r="S1544">
        <v>90</v>
      </c>
      <c r="T1544">
        <v>85</v>
      </c>
      <c r="U1544">
        <v>0</v>
      </c>
      <c r="V1544">
        <v>4</v>
      </c>
      <c r="W1544">
        <v>55</v>
      </c>
      <c r="X1544">
        <v>55</v>
      </c>
      <c r="Y1544">
        <v>0</v>
      </c>
      <c r="Z1544">
        <v>0</v>
      </c>
      <c r="AA1544">
        <v>390</v>
      </c>
      <c r="AB1544">
        <v>365</v>
      </c>
      <c r="AC1544">
        <v>0</v>
      </c>
      <c r="AD1544">
        <v>20</v>
      </c>
      <c r="AE1544">
        <v>30</v>
      </c>
      <c r="AF1544">
        <v>4</v>
      </c>
      <c r="AG1544">
        <v>4</v>
      </c>
      <c r="AH1544">
        <v>0</v>
      </c>
      <c r="AI1544">
        <v>0</v>
      </c>
      <c r="AJ1544">
        <v>15</v>
      </c>
      <c r="AK1544">
        <v>15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10</v>
      </c>
      <c r="AW1544">
        <v>10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245</v>
      </c>
      <c r="BV1544">
        <v>140</v>
      </c>
      <c r="BW1544">
        <v>40</v>
      </c>
      <c r="BX1544">
        <v>40</v>
      </c>
      <c r="BY1544">
        <v>0</v>
      </c>
      <c r="BZ1544">
        <v>0</v>
      </c>
      <c r="CA1544">
        <v>50</v>
      </c>
      <c r="CB1544">
        <v>50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45</v>
      </c>
      <c r="CJ1544">
        <v>45</v>
      </c>
      <c r="CK1544">
        <v>0</v>
      </c>
      <c r="CL1544">
        <v>0</v>
      </c>
      <c r="CM1544">
        <v>10</v>
      </c>
      <c r="CN1544">
        <v>10</v>
      </c>
      <c r="CO1544">
        <v>0</v>
      </c>
      <c r="CP1544">
        <v>0</v>
      </c>
      <c r="CQ1544">
        <v>75</v>
      </c>
      <c r="CR1544">
        <v>35</v>
      </c>
      <c r="CS1544">
        <v>35</v>
      </c>
      <c r="CT1544">
        <v>0</v>
      </c>
      <c r="CU1544">
        <v>0</v>
      </c>
      <c r="CV1544">
        <v>40</v>
      </c>
      <c r="CW1544">
        <v>40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30</v>
      </c>
      <c r="DM1544">
        <v>25</v>
      </c>
      <c r="DN1544">
        <v>25</v>
      </c>
      <c r="DO1544">
        <v>0</v>
      </c>
      <c r="DP1544">
        <v>0</v>
      </c>
      <c r="DQ1544">
        <v>4</v>
      </c>
      <c r="DR1544">
        <v>4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</row>
    <row r="1545" spans="1:136" x14ac:dyDescent="0.3">
      <c r="A1545" t="s">
        <v>391</v>
      </c>
      <c r="B1545">
        <v>140</v>
      </c>
      <c r="C1545" t="s">
        <v>3984</v>
      </c>
      <c r="D1545">
        <v>34029715500</v>
      </c>
      <c r="E1545" t="s">
        <v>3985</v>
      </c>
      <c r="F1545" t="s">
        <v>244</v>
      </c>
      <c r="G1545" t="s">
        <v>243</v>
      </c>
      <c r="H1545">
        <v>1320</v>
      </c>
      <c r="I1545">
        <v>220</v>
      </c>
      <c r="J1545">
        <v>195</v>
      </c>
      <c r="K1545">
        <v>40</v>
      </c>
      <c r="L1545">
        <v>40</v>
      </c>
      <c r="M1545">
        <v>0</v>
      </c>
      <c r="N1545">
        <v>0</v>
      </c>
      <c r="O1545">
        <v>25</v>
      </c>
      <c r="P1545">
        <v>25</v>
      </c>
      <c r="Q1545">
        <v>0</v>
      </c>
      <c r="R1545">
        <v>0</v>
      </c>
      <c r="S1545">
        <v>40</v>
      </c>
      <c r="T1545">
        <v>35</v>
      </c>
      <c r="U1545">
        <v>4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90</v>
      </c>
      <c r="AB1545">
        <v>50</v>
      </c>
      <c r="AC1545">
        <v>0</v>
      </c>
      <c r="AD1545">
        <v>40</v>
      </c>
      <c r="AE1545">
        <v>25</v>
      </c>
      <c r="AF1545">
        <v>20</v>
      </c>
      <c r="AG1545">
        <v>20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10</v>
      </c>
      <c r="AO1545">
        <v>10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1095</v>
      </c>
      <c r="BV1545">
        <v>795</v>
      </c>
      <c r="BW1545">
        <v>455</v>
      </c>
      <c r="BX1545">
        <v>440</v>
      </c>
      <c r="BY1545">
        <v>0</v>
      </c>
      <c r="BZ1545">
        <v>20</v>
      </c>
      <c r="CA1545">
        <v>170</v>
      </c>
      <c r="CB1545">
        <v>170</v>
      </c>
      <c r="CC1545">
        <v>0</v>
      </c>
      <c r="CD1545">
        <v>0</v>
      </c>
      <c r="CE1545">
        <v>80</v>
      </c>
      <c r="CF1545">
        <v>80</v>
      </c>
      <c r="CG1545">
        <v>0</v>
      </c>
      <c r="CH1545">
        <v>0</v>
      </c>
      <c r="CI1545">
        <v>25</v>
      </c>
      <c r="CJ1545">
        <v>25</v>
      </c>
      <c r="CK1545">
        <v>0</v>
      </c>
      <c r="CL1545">
        <v>0</v>
      </c>
      <c r="CM1545">
        <v>65</v>
      </c>
      <c r="CN1545">
        <v>65</v>
      </c>
      <c r="CO1545">
        <v>0</v>
      </c>
      <c r="CP1545">
        <v>0</v>
      </c>
      <c r="CQ1545">
        <v>280</v>
      </c>
      <c r="CR1545">
        <v>185</v>
      </c>
      <c r="CS1545">
        <v>185</v>
      </c>
      <c r="CT1545">
        <v>0</v>
      </c>
      <c r="CU1545">
        <v>0</v>
      </c>
      <c r="CV1545">
        <v>75</v>
      </c>
      <c r="CW1545">
        <v>75</v>
      </c>
      <c r="CX1545">
        <v>0</v>
      </c>
      <c r="CY1545">
        <v>0</v>
      </c>
      <c r="CZ1545">
        <v>10</v>
      </c>
      <c r="DA1545">
        <v>10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10</v>
      </c>
      <c r="DI1545">
        <v>10</v>
      </c>
      <c r="DJ1545">
        <v>0</v>
      </c>
      <c r="DK1545">
        <v>0</v>
      </c>
      <c r="DL1545">
        <v>20</v>
      </c>
      <c r="DM1545">
        <v>20</v>
      </c>
      <c r="DN1545">
        <v>20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</row>
    <row r="1546" spans="1:136" x14ac:dyDescent="0.3">
      <c r="A1546" t="s">
        <v>391</v>
      </c>
      <c r="B1546">
        <v>140</v>
      </c>
      <c r="C1546" t="s">
        <v>3986</v>
      </c>
      <c r="D1546">
        <v>34029715600</v>
      </c>
      <c r="E1546" t="s">
        <v>3987</v>
      </c>
      <c r="F1546" t="s">
        <v>244</v>
      </c>
      <c r="G1546" t="s">
        <v>243</v>
      </c>
      <c r="H1546">
        <v>2150</v>
      </c>
      <c r="I1546">
        <v>1330</v>
      </c>
      <c r="J1546">
        <v>1230</v>
      </c>
      <c r="K1546">
        <v>220</v>
      </c>
      <c r="L1546">
        <v>120</v>
      </c>
      <c r="M1546">
        <v>0</v>
      </c>
      <c r="N1546">
        <v>105</v>
      </c>
      <c r="O1546">
        <v>220</v>
      </c>
      <c r="P1546">
        <v>140</v>
      </c>
      <c r="Q1546">
        <v>0</v>
      </c>
      <c r="R1546">
        <v>80</v>
      </c>
      <c r="S1546">
        <v>280</v>
      </c>
      <c r="T1546">
        <v>200</v>
      </c>
      <c r="U1546">
        <v>15</v>
      </c>
      <c r="V1546">
        <v>70</v>
      </c>
      <c r="W1546">
        <v>170</v>
      </c>
      <c r="X1546">
        <v>155</v>
      </c>
      <c r="Y1546">
        <v>0</v>
      </c>
      <c r="Z1546">
        <v>15</v>
      </c>
      <c r="AA1546">
        <v>340</v>
      </c>
      <c r="AB1546">
        <v>280</v>
      </c>
      <c r="AC1546">
        <v>25</v>
      </c>
      <c r="AD1546">
        <v>35</v>
      </c>
      <c r="AE1546">
        <v>100</v>
      </c>
      <c r="AF1546">
        <v>20</v>
      </c>
      <c r="AG1546">
        <v>20</v>
      </c>
      <c r="AH1546">
        <v>0</v>
      </c>
      <c r="AI1546">
        <v>0</v>
      </c>
      <c r="AJ1546">
        <v>10</v>
      </c>
      <c r="AK1546">
        <v>10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20</v>
      </c>
      <c r="AS1546">
        <v>20</v>
      </c>
      <c r="AT1546">
        <v>0</v>
      </c>
      <c r="AU1546">
        <v>0</v>
      </c>
      <c r="AV1546">
        <v>55</v>
      </c>
      <c r="AW1546">
        <v>55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820</v>
      </c>
      <c r="BV1546">
        <v>450</v>
      </c>
      <c r="BW1546">
        <v>295</v>
      </c>
      <c r="BX1546">
        <v>295</v>
      </c>
      <c r="BY1546">
        <v>0</v>
      </c>
      <c r="BZ1546">
        <v>0</v>
      </c>
      <c r="CA1546">
        <v>85</v>
      </c>
      <c r="CB1546">
        <v>85</v>
      </c>
      <c r="CC1546">
        <v>0</v>
      </c>
      <c r="CD1546">
        <v>0</v>
      </c>
      <c r="CE1546">
        <v>75</v>
      </c>
      <c r="CF1546">
        <v>75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355</v>
      </c>
      <c r="CR1546">
        <v>110</v>
      </c>
      <c r="CS1546">
        <v>110</v>
      </c>
      <c r="CT1546">
        <v>0</v>
      </c>
      <c r="CU1546">
        <v>0</v>
      </c>
      <c r="CV1546">
        <v>140</v>
      </c>
      <c r="CW1546">
        <v>140</v>
      </c>
      <c r="CX1546">
        <v>0</v>
      </c>
      <c r="CY1546">
        <v>0</v>
      </c>
      <c r="CZ1546">
        <v>15</v>
      </c>
      <c r="DA1546">
        <v>15</v>
      </c>
      <c r="DB1546">
        <v>0</v>
      </c>
      <c r="DC1546">
        <v>0</v>
      </c>
      <c r="DD1546">
        <v>15</v>
      </c>
      <c r="DE1546">
        <v>15</v>
      </c>
      <c r="DF1546">
        <v>0</v>
      </c>
      <c r="DG1546">
        <v>0</v>
      </c>
      <c r="DH1546">
        <v>75</v>
      </c>
      <c r="DI1546">
        <v>75</v>
      </c>
      <c r="DJ1546">
        <v>0</v>
      </c>
      <c r="DK1546">
        <v>0</v>
      </c>
      <c r="DL1546">
        <v>15</v>
      </c>
      <c r="DM1546">
        <v>15</v>
      </c>
      <c r="DN1546">
        <v>15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</row>
    <row r="1547" spans="1:136" x14ac:dyDescent="0.3">
      <c r="A1547" t="s">
        <v>391</v>
      </c>
      <c r="B1547">
        <v>140</v>
      </c>
      <c r="C1547" t="s">
        <v>3988</v>
      </c>
      <c r="D1547">
        <v>34029715700</v>
      </c>
      <c r="E1547" t="s">
        <v>3989</v>
      </c>
      <c r="F1547" t="s">
        <v>244</v>
      </c>
      <c r="G1547" t="s">
        <v>243</v>
      </c>
      <c r="H1547">
        <v>1345</v>
      </c>
      <c r="I1547">
        <v>475</v>
      </c>
      <c r="J1547">
        <v>395</v>
      </c>
      <c r="K1547">
        <v>40</v>
      </c>
      <c r="L1547">
        <v>30</v>
      </c>
      <c r="M1547">
        <v>0</v>
      </c>
      <c r="N1547">
        <v>10</v>
      </c>
      <c r="O1547">
        <v>80</v>
      </c>
      <c r="P1547">
        <v>80</v>
      </c>
      <c r="Q1547">
        <v>0</v>
      </c>
      <c r="R1547">
        <v>0</v>
      </c>
      <c r="S1547">
        <v>50</v>
      </c>
      <c r="T1547">
        <v>30</v>
      </c>
      <c r="U1547">
        <v>20</v>
      </c>
      <c r="V1547">
        <v>0</v>
      </c>
      <c r="W1547">
        <v>60</v>
      </c>
      <c r="X1547">
        <v>50</v>
      </c>
      <c r="Y1547">
        <v>0</v>
      </c>
      <c r="Z1547">
        <v>10</v>
      </c>
      <c r="AA1547">
        <v>165</v>
      </c>
      <c r="AB1547">
        <v>115</v>
      </c>
      <c r="AC1547">
        <v>30</v>
      </c>
      <c r="AD1547">
        <v>20</v>
      </c>
      <c r="AE1547">
        <v>75</v>
      </c>
      <c r="AF1547">
        <v>20</v>
      </c>
      <c r="AG1547">
        <v>20</v>
      </c>
      <c r="AH1547">
        <v>0</v>
      </c>
      <c r="AI1547">
        <v>0</v>
      </c>
      <c r="AJ1547">
        <v>10</v>
      </c>
      <c r="AK1547">
        <v>10</v>
      </c>
      <c r="AL1547">
        <v>0</v>
      </c>
      <c r="AM1547">
        <v>0</v>
      </c>
      <c r="AN1547">
        <v>15</v>
      </c>
      <c r="AO1547">
        <v>15</v>
      </c>
      <c r="AP1547">
        <v>0</v>
      </c>
      <c r="AQ1547">
        <v>0</v>
      </c>
      <c r="AR1547">
        <v>10</v>
      </c>
      <c r="AS1547">
        <v>10</v>
      </c>
      <c r="AT1547">
        <v>0</v>
      </c>
      <c r="AU1547">
        <v>0</v>
      </c>
      <c r="AV1547">
        <v>20</v>
      </c>
      <c r="AW1547">
        <v>20</v>
      </c>
      <c r="AX1547">
        <v>0</v>
      </c>
      <c r="AY1547">
        <v>0</v>
      </c>
      <c r="AZ1547">
        <v>10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10</v>
      </c>
      <c r="BR1547">
        <v>10</v>
      </c>
      <c r="BS1547">
        <v>0</v>
      </c>
      <c r="BT1547">
        <v>0</v>
      </c>
      <c r="BU1547">
        <v>870</v>
      </c>
      <c r="BV1547">
        <v>760</v>
      </c>
      <c r="BW1547">
        <v>465</v>
      </c>
      <c r="BX1547">
        <v>300</v>
      </c>
      <c r="BY1547">
        <v>0</v>
      </c>
      <c r="BZ1547">
        <v>170</v>
      </c>
      <c r="CA1547">
        <v>135</v>
      </c>
      <c r="CB1547">
        <v>125</v>
      </c>
      <c r="CC1547">
        <v>0</v>
      </c>
      <c r="CD1547">
        <v>10</v>
      </c>
      <c r="CE1547">
        <v>75</v>
      </c>
      <c r="CF1547">
        <v>75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80</v>
      </c>
      <c r="CN1547">
        <v>60</v>
      </c>
      <c r="CO1547">
        <v>15</v>
      </c>
      <c r="CP1547">
        <v>10</v>
      </c>
      <c r="CQ1547">
        <v>95</v>
      </c>
      <c r="CR1547">
        <v>55</v>
      </c>
      <c r="CS1547">
        <v>20</v>
      </c>
      <c r="CT1547">
        <v>30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25</v>
      </c>
      <c r="DA1547">
        <v>0</v>
      </c>
      <c r="DB1547">
        <v>25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15</v>
      </c>
      <c r="DI1547">
        <v>0</v>
      </c>
      <c r="DJ1547">
        <v>15</v>
      </c>
      <c r="DK1547">
        <v>0</v>
      </c>
      <c r="DL1547">
        <v>15</v>
      </c>
      <c r="DM1547">
        <v>0</v>
      </c>
      <c r="DN1547">
        <v>0</v>
      </c>
      <c r="DO1547">
        <v>0</v>
      </c>
      <c r="DP1547">
        <v>0</v>
      </c>
      <c r="DQ1547">
        <v>10</v>
      </c>
      <c r="DR1547">
        <v>10</v>
      </c>
      <c r="DS1547">
        <v>0</v>
      </c>
      <c r="DT1547">
        <v>0</v>
      </c>
      <c r="DU1547">
        <v>4</v>
      </c>
      <c r="DV1547">
        <v>4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</row>
    <row r="1548" spans="1:136" x14ac:dyDescent="0.3">
      <c r="A1548" t="s">
        <v>391</v>
      </c>
      <c r="B1548">
        <v>140</v>
      </c>
      <c r="C1548" t="s">
        <v>3990</v>
      </c>
      <c r="D1548">
        <v>34029715800</v>
      </c>
      <c r="E1548" t="s">
        <v>3991</v>
      </c>
      <c r="F1548" t="s">
        <v>244</v>
      </c>
      <c r="G1548" t="s">
        <v>243</v>
      </c>
      <c r="H1548">
        <v>2855</v>
      </c>
      <c r="I1548">
        <v>1905</v>
      </c>
      <c r="J1548">
        <v>1815</v>
      </c>
      <c r="K1548">
        <v>195</v>
      </c>
      <c r="L1548">
        <v>95</v>
      </c>
      <c r="M1548">
        <v>0</v>
      </c>
      <c r="N1548">
        <v>100</v>
      </c>
      <c r="O1548">
        <v>375</v>
      </c>
      <c r="P1548">
        <v>260</v>
      </c>
      <c r="Q1548">
        <v>0</v>
      </c>
      <c r="R1548">
        <v>115</v>
      </c>
      <c r="S1548">
        <v>275</v>
      </c>
      <c r="T1548">
        <v>180</v>
      </c>
      <c r="U1548">
        <v>10</v>
      </c>
      <c r="V1548">
        <v>90</v>
      </c>
      <c r="W1548">
        <v>260</v>
      </c>
      <c r="X1548">
        <v>195</v>
      </c>
      <c r="Y1548">
        <v>0</v>
      </c>
      <c r="Z1548">
        <v>65</v>
      </c>
      <c r="AA1548">
        <v>705</v>
      </c>
      <c r="AB1548">
        <v>585</v>
      </c>
      <c r="AC1548">
        <v>0</v>
      </c>
      <c r="AD1548">
        <v>120</v>
      </c>
      <c r="AE1548">
        <v>90</v>
      </c>
      <c r="AF1548">
        <v>20</v>
      </c>
      <c r="AG1548">
        <v>20</v>
      </c>
      <c r="AH1548">
        <v>0</v>
      </c>
      <c r="AI1548">
        <v>0</v>
      </c>
      <c r="AJ1548">
        <v>45</v>
      </c>
      <c r="AK1548">
        <v>45</v>
      </c>
      <c r="AL1548">
        <v>0</v>
      </c>
      <c r="AM1548">
        <v>0</v>
      </c>
      <c r="AN1548">
        <v>10</v>
      </c>
      <c r="AO1548">
        <v>10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10</v>
      </c>
      <c r="AW1548">
        <v>10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955</v>
      </c>
      <c r="BV1548">
        <v>830</v>
      </c>
      <c r="BW1548">
        <v>375</v>
      </c>
      <c r="BX1548">
        <v>255</v>
      </c>
      <c r="BY1548">
        <v>0</v>
      </c>
      <c r="BZ1548">
        <v>120</v>
      </c>
      <c r="CA1548">
        <v>305</v>
      </c>
      <c r="CB1548">
        <v>155</v>
      </c>
      <c r="CC1548">
        <v>0</v>
      </c>
      <c r="CD1548">
        <v>150</v>
      </c>
      <c r="CE1548">
        <v>75</v>
      </c>
      <c r="CF1548">
        <v>75</v>
      </c>
      <c r="CG1548">
        <v>0</v>
      </c>
      <c r="CH1548">
        <v>0</v>
      </c>
      <c r="CI1548">
        <v>30</v>
      </c>
      <c r="CJ1548">
        <v>10</v>
      </c>
      <c r="CK1548">
        <v>0</v>
      </c>
      <c r="CL1548">
        <v>20</v>
      </c>
      <c r="CM1548">
        <v>45</v>
      </c>
      <c r="CN1548">
        <v>45</v>
      </c>
      <c r="CO1548">
        <v>0</v>
      </c>
      <c r="CP1548">
        <v>0</v>
      </c>
      <c r="CQ1548">
        <v>100</v>
      </c>
      <c r="CR1548">
        <v>55</v>
      </c>
      <c r="CS1548">
        <v>55</v>
      </c>
      <c r="CT1548">
        <v>0</v>
      </c>
      <c r="CU1548">
        <v>0</v>
      </c>
      <c r="CV1548">
        <v>45</v>
      </c>
      <c r="CW1548">
        <v>0</v>
      </c>
      <c r="CX1548">
        <v>45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20</v>
      </c>
      <c r="DM1548">
        <v>20</v>
      </c>
      <c r="DN1548">
        <v>20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</row>
    <row r="1549" spans="1:136" x14ac:dyDescent="0.3">
      <c r="A1549" t="s">
        <v>391</v>
      </c>
      <c r="B1549">
        <v>140</v>
      </c>
      <c r="C1549" t="s">
        <v>3992</v>
      </c>
      <c r="D1549">
        <v>34029715901</v>
      </c>
      <c r="E1549" t="s">
        <v>3993</v>
      </c>
      <c r="F1549" t="s">
        <v>244</v>
      </c>
      <c r="G1549" t="s">
        <v>243</v>
      </c>
      <c r="H1549">
        <v>1450</v>
      </c>
      <c r="I1549">
        <v>785</v>
      </c>
      <c r="J1549">
        <v>715</v>
      </c>
      <c r="K1549">
        <v>125</v>
      </c>
      <c r="L1549">
        <v>100</v>
      </c>
      <c r="M1549">
        <v>0</v>
      </c>
      <c r="N1549">
        <v>25</v>
      </c>
      <c r="O1549">
        <v>105</v>
      </c>
      <c r="P1549">
        <v>105</v>
      </c>
      <c r="Q1549">
        <v>0</v>
      </c>
      <c r="R1549">
        <v>0</v>
      </c>
      <c r="S1549">
        <v>85</v>
      </c>
      <c r="T1549">
        <v>55</v>
      </c>
      <c r="U1549">
        <v>10</v>
      </c>
      <c r="V1549">
        <v>20</v>
      </c>
      <c r="W1549">
        <v>40</v>
      </c>
      <c r="X1549">
        <v>40</v>
      </c>
      <c r="Y1549">
        <v>0</v>
      </c>
      <c r="Z1549">
        <v>0</v>
      </c>
      <c r="AA1549">
        <v>365</v>
      </c>
      <c r="AB1549">
        <v>315</v>
      </c>
      <c r="AC1549">
        <v>40</v>
      </c>
      <c r="AD1549">
        <v>10</v>
      </c>
      <c r="AE1549">
        <v>45</v>
      </c>
      <c r="AF1549">
        <v>30</v>
      </c>
      <c r="AG1549">
        <v>30</v>
      </c>
      <c r="AH1549">
        <v>0</v>
      </c>
      <c r="AI1549">
        <v>0</v>
      </c>
      <c r="AJ1549">
        <v>4</v>
      </c>
      <c r="AK1549">
        <v>4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10</v>
      </c>
      <c r="AW1549">
        <v>0</v>
      </c>
      <c r="AX1549">
        <v>10</v>
      </c>
      <c r="AY1549">
        <v>0</v>
      </c>
      <c r="AZ1549">
        <v>20</v>
      </c>
      <c r="BA1549">
        <v>10</v>
      </c>
      <c r="BB1549">
        <v>10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10</v>
      </c>
      <c r="BR1549">
        <v>10</v>
      </c>
      <c r="BS1549">
        <v>0</v>
      </c>
      <c r="BT1549">
        <v>0</v>
      </c>
      <c r="BU1549">
        <v>665</v>
      </c>
      <c r="BV1549">
        <v>580</v>
      </c>
      <c r="BW1549">
        <v>85</v>
      </c>
      <c r="BX1549">
        <v>85</v>
      </c>
      <c r="BY1549">
        <v>0</v>
      </c>
      <c r="BZ1549">
        <v>0</v>
      </c>
      <c r="CA1549">
        <v>155</v>
      </c>
      <c r="CB1549">
        <v>135</v>
      </c>
      <c r="CC1549">
        <v>0</v>
      </c>
      <c r="CD1549">
        <v>20</v>
      </c>
      <c r="CE1549">
        <v>200</v>
      </c>
      <c r="CF1549">
        <v>65</v>
      </c>
      <c r="CG1549">
        <v>15</v>
      </c>
      <c r="CH1549">
        <v>120</v>
      </c>
      <c r="CI1549">
        <v>10</v>
      </c>
      <c r="CJ1549">
        <v>10</v>
      </c>
      <c r="CK1549">
        <v>0</v>
      </c>
      <c r="CL1549">
        <v>0</v>
      </c>
      <c r="CM1549">
        <v>135</v>
      </c>
      <c r="CN1549">
        <v>80</v>
      </c>
      <c r="CO1549">
        <v>0</v>
      </c>
      <c r="CP1549">
        <v>55</v>
      </c>
      <c r="CQ1549">
        <v>45</v>
      </c>
      <c r="CR1549">
        <v>40</v>
      </c>
      <c r="CS1549">
        <v>40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10</v>
      </c>
      <c r="DE1549">
        <v>10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40</v>
      </c>
      <c r="DM1549">
        <v>15</v>
      </c>
      <c r="DN1549">
        <v>15</v>
      </c>
      <c r="DO1549">
        <v>0</v>
      </c>
      <c r="DP1549">
        <v>0</v>
      </c>
      <c r="DQ1549">
        <v>25</v>
      </c>
      <c r="DR1549">
        <v>25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</row>
    <row r="1550" spans="1:136" x14ac:dyDescent="0.3">
      <c r="A1550" t="s">
        <v>391</v>
      </c>
      <c r="B1550">
        <v>140</v>
      </c>
      <c r="C1550" t="s">
        <v>3994</v>
      </c>
      <c r="D1550">
        <v>34029715902</v>
      </c>
      <c r="E1550" t="s">
        <v>3995</v>
      </c>
      <c r="F1550" t="s">
        <v>244</v>
      </c>
      <c r="G1550" t="s">
        <v>243</v>
      </c>
      <c r="H1550">
        <v>1050</v>
      </c>
      <c r="I1550">
        <v>385</v>
      </c>
      <c r="J1550">
        <v>385</v>
      </c>
      <c r="K1550">
        <v>55</v>
      </c>
      <c r="L1550">
        <v>30</v>
      </c>
      <c r="M1550">
        <v>0</v>
      </c>
      <c r="N1550">
        <v>30</v>
      </c>
      <c r="O1550">
        <v>60</v>
      </c>
      <c r="P1550">
        <v>10</v>
      </c>
      <c r="Q1550">
        <v>0</v>
      </c>
      <c r="R1550">
        <v>50</v>
      </c>
      <c r="S1550">
        <v>65</v>
      </c>
      <c r="T1550">
        <v>35</v>
      </c>
      <c r="U1550">
        <v>0</v>
      </c>
      <c r="V1550">
        <v>30</v>
      </c>
      <c r="W1550">
        <v>70</v>
      </c>
      <c r="X1550">
        <v>30</v>
      </c>
      <c r="Y1550">
        <v>0</v>
      </c>
      <c r="Z1550">
        <v>40</v>
      </c>
      <c r="AA1550">
        <v>135</v>
      </c>
      <c r="AB1550">
        <v>130</v>
      </c>
      <c r="AC1550">
        <v>0</v>
      </c>
      <c r="AD1550">
        <v>10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660</v>
      </c>
      <c r="BV1550">
        <v>660</v>
      </c>
      <c r="BW1550">
        <v>115</v>
      </c>
      <c r="BX1550">
        <v>90</v>
      </c>
      <c r="BY1550">
        <v>0</v>
      </c>
      <c r="BZ1550">
        <v>25</v>
      </c>
      <c r="CA1550">
        <v>130</v>
      </c>
      <c r="CB1550">
        <v>50</v>
      </c>
      <c r="CC1550">
        <v>0</v>
      </c>
      <c r="CD1550">
        <v>80</v>
      </c>
      <c r="CE1550">
        <v>115</v>
      </c>
      <c r="CF1550">
        <v>20</v>
      </c>
      <c r="CG1550">
        <v>0</v>
      </c>
      <c r="CH1550">
        <v>90</v>
      </c>
      <c r="CI1550">
        <v>130</v>
      </c>
      <c r="CJ1550">
        <v>75</v>
      </c>
      <c r="CK1550">
        <v>0</v>
      </c>
      <c r="CL1550">
        <v>55</v>
      </c>
      <c r="CM1550">
        <v>170</v>
      </c>
      <c r="CN1550">
        <v>55</v>
      </c>
      <c r="CO1550">
        <v>0</v>
      </c>
      <c r="CP1550">
        <v>115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</row>
    <row r="1551" spans="1:136" x14ac:dyDescent="0.3">
      <c r="A1551" t="s">
        <v>391</v>
      </c>
      <c r="B1551">
        <v>140</v>
      </c>
      <c r="C1551" t="s">
        <v>3996</v>
      </c>
      <c r="D1551">
        <v>34029716000</v>
      </c>
      <c r="E1551" t="s">
        <v>3997</v>
      </c>
      <c r="F1551" t="s">
        <v>244</v>
      </c>
      <c r="G1551" t="s">
        <v>243</v>
      </c>
      <c r="H1551">
        <v>2550</v>
      </c>
      <c r="I1551">
        <v>1550</v>
      </c>
      <c r="J1551">
        <v>1535</v>
      </c>
      <c r="K1551">
        <v>305</v>
      </c>
      <c r="L1551">
        <v>0</v>
      </c>
      <c r="M1551">
        <v>0</v>
      </c>
      <c r="N1551">
        <v>305</v>
      </c>
      <c r="O1551">
        <v>500</v>
      </c>
      <c r="P1551">
        <v>125</v>
      </c>
      <c r="Q1551">
        <v>0</v>
      </c>
      <c r="R1551">
        <v>375</v>
      </c>
      <c r="S1551">
        <v>315</v>
      </c>
      <c r="T1551">
        <v>160</v>
      </c>
      <c r="U1551">
        <v>0</v>
      </c>
      <c r="V1551">
        <v>160</v>
      </c>
      <c r="W1551">
        <v>190</v>
      </c>
      <c r="X1551">
        <v>80</v>
      </c>
      <c r="Y1551">
        <v>0</v>
      </c>
      <c r="Z1551">
        <v>110</v>
      </c>
      <c r="AA1551">
        <v>225</v>
      </c>
      <c r="AB1551">
        <v>135</v>
      </c>
      <c r="AC1551">
        <v>0</v>
      </c>
      <c r="AD1551">
        <v>90</v>
      </c>
      <c r="AE1551">
        <v>15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15</v>
      </c>
      <c r="AW1551">
        <v>15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1000</v>
      </c>
      <c r="BV1551">
        <v>1000</v>
      </c>
      <c r="BW1551">
        <v>265</v>
      </c>
      <c r="BX1551">
        <v>70</v>
      </c>
      <c r="BY1551">
        <v>0</v>
      </c>
      <c r="BZ1551">
        <v>195</v>
      </c>
      <c r="CA1551">
        <v>420</v>
      </c>
      <c r="CB1551">
        <v>215</v>
      </c>
      <c r="CC1551">
        <v>0</v>
      </c>
      <c r="CD1551">
        <v>205</v>
      </c>
      <c r="CE1551">
        <v>195</v>
      </c>
      <c r="CF1551">
        <v>70</v>
      </c>
      <c r="CG1551">
        <v>0</v>
      </c>
      <c r="CH1551">
        <v>125</v>
      </c>
      <c r="CI1551">
        <v>85</v>
      </c>
      <c r="CJ1551">
        <v>30</v>
      </c>
      <c r="CK1551">
        <v>0</v>
      </c>
      <c r="CL1551">
        <v>55</v>
      </c>
      <c r="CM1551">
        <v>35</v>
      </c>
      <c r="CN1551">
        <v>10</v>
      </c>
      <c r="CO1551">
        <v>0</v>
      </c>
      <c r="CP1551">
        <v>25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</row>
    <row r="1552" spans="1:136" x14ac:dyDescent="0.3">
      <c r="A1552" t="s">
        <v>391</v>
      </c>
      <c r="B1552">
        <v>140</v>
      </c>
      <c r="C1552" t="s">
        <v>3998</v>
      </c>
      <c r="D1552">
        <v>34029717001</v>
      </c>
      <c r="E1552" t="s">
        <v>3999</v>
      </c>
      <c r="F1552" t="s">
        <v>244</v>
      </c>
      <c r="G1552" t="s">
        <v>4000</v>
      </c>
      <c r="H1552">
        <v>2600</v>
      </c>
      <c r="I1552">
        <v>2310</v>
      </c>
      <c r="J1552">
        <v>2310</v>
      </c>
      <c r="K1552">
        <v>400</v>
      </c>
      <c r="L1552">
        <v>15</v>
      </c>
      <c r="M1552">
        <v>0</v>
      </c>
      <c r="N1552">
        <v>385</v>
      </c>
      <c r="O1552">
        <v>555</v>
      </c>
      <c r="P1552">
        <v>225</v>
      </c>
      <c r="Q1552">
        <v>0</v>
      </c>
      <c r="R1552">
        <v>330</v>
      </c>
      <c r="S1552">
        <v>540</v>
      </c>
      <c r="T1552">
        <v>155</v>
      </c>
      <c r="U1552">
        <v>0</v>
      </c>
      <c r="V1552">
        <v>385</v>
      </c>
      <c r="W1552">
        <v>310</v>
      </c>
      <c r="X1552">
        <v>180</v>
      </c>
      <c r="Y1552">
        <v>0</v>
      </c>
      <c r="Z1552">
        <v>135</v>
      </c>
      <c r="AA1552">
        <v>500</v>
      </c>
      <c r="AB1552">
        <v>310</v>
      </c>
      <c r="AC1552">
        <v>0</v>
      </c>
      <c r="AD1552">
        <v>190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290</v>
      </c>
      <c r="BV1552">
        <v>290</v>
      </c>
      <c r="BW1552">
        <v>150</v>
      </c>
      <c r="BX1552">
        <v>15</v>
      </c>
      <c r="BY1552">
        <v>0</v>
      </c>
      <c r="BZ1552">
        <v>135</v>
      </c>
      <c r="CA1552">
        <v>110</v>
      </c>
      <c r="CB1552">
        <v>0</v>
      </c>
      <c r="CC1552">
        <v>0</v>
      </c>
      <c r="CD1552">
        <v>110</v>
      </c>
      <c r="CE1552">
        <v>15</v>
      </c>
      <c r="CF1552">
        <v>0</v>
      </c>
      <c r="CG1552">
        <v>0</v>
      </c>
      <c r="CH1552">
        <v>15</v>
      </c>
      <c r="CI1552">
        <v>0</v>
      </c>
      <c r="CJ1552">
        <v>0</v>
      </c>
      <c r="CK1552">
        <v>0</v>
      </c>
      <c r="CL1552">
        <v>0</v>
      </c>
      <c r="CM1552">
        <v>10</v>
      </c>
      <c r="CN1552">
        <v>0</v>
      </c>
      <c r="CO1552">
        <v>0</v>
      </c>
      <c r="CP1552">
        <v>10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</row>
    <row r="1553" spans="1:136" x14ac:dyDescent="0.3">
      <c r="A1553" t="s">
        <v>391</v>
      </c>
      <c r="B1553">
        <v>140</v>
      </c>
      <c r="C1553" t="s">
        <v>4001</v>
      </c>
      <c r="D1553">
        <v>34029717002</v>
      </c>
      <c r="E1553" t="s">
        <v>4002</v>
      </c>
      <c r="F1553" t="s">
        <v>244</v>
      </c>
      <c r="G1553" t="s">
        <v>4000</v>
      </c>
      <c r="H1553">
        <v>860</v>
      </c>
      <c r="I1553">
        <v>835</v>
      </c>
      <c r="J1553">
        <v>825</v>
      </c>
      <c r="K1553">
        <v>4</v>
      </c>
      <c r="L1553">
        <v>0</v>
      </c>
      <c r="M1553">
        <v>0</v>
      </c>
      <c r="N1553">
        <v>4</v>
      </c>
      <c r="O1553">
        <v>40</v>
      </c>
      <c r="P1553">
        <v>30</v>
      </c>
      <c r="Q1553">
        <v>0</v>
      </c>
      <c r="R1553">
        <v>10</v>
      </c>
      <c r="S1553">
        <v>90</v>
      </c>
      <c r="T1553">
        <v>65</v>
      </c>
      <c r="U1553">
        <v>4</v>
      </c>
      <c r="V1553">
        <v>20</v>
      </c>
      <c r="W1553">
        <v>70</v>
      </c>
      <c r="X1553">
        <v>40</v>
      </c>
      <c r="Y1553">
        <v>0</v>
      </c>
      <c r="Z1553">
        <v>35</v>
      </c>
      <c r="AA1553">
        <v>615</v>
      </c>
      <c r="AB1553">
        <v>570</v>
      </c>
      <c r="AC1553">
        <v>10</v>
      </c>
      <c r="AD1553">
        <v>35</v>
      </c>
      <c r="AE1553">
        <v>10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10</v>
      </c>
      <c r="AW1553">
        <v>0</v>
      </c>
      <c r="AX1553">
        <v>10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25</v>
      </c>
      <c r="BV1553">
        <v>25</v>
      </c>
      <c r="BW1553">
        <v>4</v>
      </c>
      <c r="BX1553">
        <v>0</v>
      </c>
      <c r="BY1553">
        <v>0</v>
      </c>
      <c r="BZ1553">
        <v>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20</v>
      </c>
      <c r="CN1553">
        <v>20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</row>
    <row r="1554" spans="1:136" x14ac:dyDescent="0.3">
      <c r="A1554" t="s">
        <v>391</v>
      </c>
      <c r="B1554">
        <v>140</v>
      </c>
      <c r="C1554" t="s">
        <v>4003</v>
      </c>
      <c r="D1554">
        <v>34029717101</v>
      </c>
      <c r="E1554" t="s">
        <v>4004</v>
      </c>
      <c r="F1554" t="s">
        <v>244</v>
      </c>
      <c r="G1554" t="s">
        <v>4000</v>
      </c>
      <c r="H1554">
        <v>1685</v>
      </c>
      <c r="I1554">
        <v>880</v>
      </c>
      <c r="J1554">
        <v>880</v>
      </c>
      <c r="K1554">
        <v>25</v>
      </c>
      <c r="L1554">
        <v>10</v>
      </c>
      <c r="M1554">
        <v>0</v>
      </c>
      <c r="N1554">
        <v>15</v>
      </c>
      <c r="O1554">
        <v>40</v>
      </c>
      <c r="P1554">
        <v>15</v>
      </c>
      <c r="Q1554">
        <v>0</v>
      </c>
      <c r="R1554">
        <v>25</v>
      </c>
      <c r="S1554">
        <v>90</v>
      </c>
      <c r="T1554">
        <v>55</v>
      </c>
      <c r="U1554">
        <v>0</v>
      </c>
      <c r="V1554">
        <v>35</v>
      </c>
      <c r="W1554">
        <v>70</v>
      </c>
      <c r="X1554">
        <v>60</v>
      </c>
      <c r="Y1554">
        <v>10</v>
      </c>
      <c r="Z1554">
        <v>0</v>
      </c>
      <c r="AA1554">
        <v>655</v>
      </c>
      <c r="AB1554">
        <v>565</v>
      </c>
      <c r="AC1554">
        <v>10</v>
      </c>
      <c r="AD1554">
        <v>80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805</v>
      </c>
      <c r="BV1554">
        <v>770</v>
      </c>
      <c r="BW1554">
        <v>175</v>
      </c>
      <c r="BX1554">
        <v>75</v>
      </c>
      <c r="BY1554">
        <v>0</v>
      </c>
      <c r="BZ1554">
        <v>100</v>
      </c>
      <c r="CA1554">
        <v>220</v>
      </c>
      <c r="CB1554">
        <v>95</v>
      </c>
      <c r="CC1554">
        <v>35</v>
      </c>
      <c r="CD1554">
        <v>85</v>
      </c>
      <c r="CE1554">
        <v>130</v>
      </c>
      <c r="CF1554">
        <v>85</v>
      </c>
      <c r="CG1554">
        <v>0</v>
      </c>
      <c r="CH1554">
        <v>45</v>
      </c>
      <c r="CI1554">
        <v>120</v>
      </c>
      <c r="CJ1554">
        <v>105</v>
      </c>
      <c r="CK1554">
        <v>0</v>
      </c>
      <c r="CL1554">
        <v>15</v>
      </c>
      <c r="CM1554">
        <v>120</v>
      </c>
      <c r="CN1554">
        <v>50</v>
      </c>
      <c r="CO1554">
        <v>0</v>
      </c>
      <c r="CP1554">
        <v>70</v>
      </c>
      <c r="CQ1554">
        <v>40</v>
      </c>
      <c r="CR1554">
        <v>4</v>
      </c>
      <c r="CS1554">
        <v>4</v>
      </c>
      <c r="CT1554">
        <v>0</v>
      </c>
      <c r="CU1554">
        <v>0</v>
      </c>
      <c r="CV1554">
        <v>4</v>
      </c>
      <c r="CW1554">
        <v>4</v>
      </c>
      <c r="CX1554">
        <v>0</v>
      </c>
      <c r="CY1554">
        <v>0</v>
      </c>
      <c r="CZ1554">
        <v>25</v>
      </c>
      <c r="DA1554">
        <v>25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</row>
    <row r="1555" spans="1:136" x14ac:dyDescent="0.3">
      <c r="A1555" t="s">
        <v>391</v>
      </c>
      <c r="B1555">
        <v>140</v>
      </c>
      <c r="C1555" t="s">
        <v>4005</v>
      </c>
      <c r="D1555">
        <v>34029717102</v>
      </c>
      <c r="E1555" t="s">
        <v>4006</v>
      </c>
      <c r="F1555" t="s">
        <v>244</v>
      </c>
      <c r="G1555" t="s">
        <v>4000</v>
      </c>
      <c r="H1555">
        <v>2645</v>
      </c>
      <c r="I1555">
        <v>2395</v>
      </c>
      <c r="J1555">
        <v>2395</v>
      </c>
      <c r="K1555">
        <v>30</v>
      </c>
      <c r="L1555">
        <v>0</v>
      </c>
      <c r="M1555">
        <v>0</v>
      </c>
      <c r="N1555">
        <v>30</v>
      </c>
      <c r="O1555">
        <v>140</v>
      </c>
      <c r="P1555">
        <v>125</v>
      </c>
      <c r="Q1555">
        <v>0</v>
      </c>
      <c r="R1555">
        <v>15</v>
      </c>
      <c r="S1555">
        <v>205</v>
      </c>
      <c r="T1555">
        <v>145</v>
      </c>
      <c r="U1555">
        <v>0</v>
      </c>
      <c r="V1555">
        <v>60</v>
      </c>
      <c r="W1555">
        <v>170</v>
      </c>
      <c r="X1555">
        <v>135</v>
      </c>
      <c r="Y1555">
        <v>20</v>
      </c>
      <c r="Z1555">
        <v>15</v>
      </c>
      <c r="AA1555">
        <v>1855</v>
      </c>
      <c r="AB1555">
        <v>1505</v>
      </c>
      <c r="AC1555">
        <v>80</v>
      </c>
      <c r="AD1555">
        <v>270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250</v>
      </c>
      <c r="BV1555">
        <v>250</v>
      </c>
      <c r="BW1555">
        <v>60</v>
      </c>
      <c r="BX1555">
        <v>60</v>
      </c>
      <c r="BY1555">
        <v>0</v>
      </c>
      <c r="BZ1555">
        <v>0</v>
      </c>
      <c r="CA1555">
        <v>60</v>
      </c>
      <c r="CB1555">
        <v>45</v>
      </c>
      <c r="CC1555">
        <v>0</v>
      </c>
      <c r="CD1555">
        <v>15</v>
      </c>
      <c r="CE1555">
        <v>15</v>
      </c>
      <c r="CF1555">
        <v>15</v>
      </c>
      <c r="CG1555">
        <v>0</v>
      </c>
      <c r="CH1555">
        <v>0</v>
      </c>
      <c r="CI1555">
        <v>25</v>
      </c>
      <c r="CJ1555">
        <v>25</v>
      </c>
      <c r="CK1555">
        <v>0</v>
      </c>
      <c r="CL1555">
        <v>0</v>
      </c>
      <c r="CM1555">
        <v>95</v>
      </c>
      <c r="CN1555">
        <v>95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</row>
    <row r="1556" spans="1:136" x14ac:dyDescent="0.3">
      <c r="A1556" t="s">
        <v>391</v>
      </c>
      <c r="B1556">
        <v>140</v>
      </c>
      <c r="C1556" t="s">
        <v>4007</v>
      </c>
      <c r="D1556">
        <v>34029717200</v>
      </c>
      <c r="E1556" t="s">
        <v>4008</v>
      </c>
      <c r="F1556" t="s">
        <v>244</v>
      </c>
      <c r="G1556" t="s">
        <v>4000</v>
      </c>
      <c r="H1556">
        <v>1870</v>
      </c>
      <c r="I1556">
        <v>1615</v>
      </c>
      <c r="J1556">
        <v>1615</v>
      </c>
      <c r="K1556">
        <v>185</v>
      </c>
      <c r="L1556">
        <v>50</v>
      </c>
      <c r="M1556">
        <v>0</v>
      </c>
      <c r="N1556">
        <v>135</v>
      </c>
      <c r="O1556">
        <v>135</v>
      </c>
      <c r="P1556">
        <v>95</v>
      </c>
      <c r="Q1556">
        <v>0</v>
      </c>
      <c r="R1556">
        <v>40</v>
      </c>
      <c r="S1556">
        <v>255</v>
      </c>
      <c r="T1556">
        <v>140</v>
      </c>
      <c r="U1556">
        <v>10</v>
      </c>
      <c r="V1556">
        <v>105</v>
      </c>
      <c r="W1556">
        <v>125</v>
      </c>
      <c r="X1556">
        <v>115</v>
      </c>
      <c r="Y1556">
        <v>0</v>
      </c>
      <c r="Z1556">
        <v>4</v>
      </c>
      <c r="AA1556">
        <v>915</v>
      </c>
      <c r="AB1556">
        <v>710</v>
      </c>
      <c r="AC1556">
        <v>60</v>
      </c>
      <c r="AD1556">
        <v>145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255</v>
      </c>
      <c r="BV1556">
        <v>245</v>
      </c>
      <c r="BW1556">
        <v>100</v>
      </c>
      <c r="BX1556">
        <v>100</v>
      </c>
      <c r="BY1556">
        <v>0</v>
      </c>
      <c r="BZ1556">
        <v>0</v>
      </c>
      <c r="CA1556">
        <v>30</v>
      </c>
      <c r="CB1556">
        <v>15</v>
      </c>
      <c r="CC1556">
        <v>0</v>
      </c>
      <c r="CD1556">
        <v>10</v>
      </c>
      <c r="CE1556">
        <v>55</v>
      </c>
      <c r="CF1556">
        <v>0</v>
      </c>
      <c r="CG1556">
        <v>15</v>
      </c>
      <c r="CH1556">
        <v>40</v>
      </c>
      <c r="CI1556">
        <v>0</v>
      </c>
      <c r="CJ1556">
        <v>0</v>
      </c>
      <c r="CK1556">
        <v>0</v>
      </c>
      <c r="CL1556">
        <v>0</v>
      </c>
      <c r="CM1556">
        <v>60</v>
      </c>
      <c r="CN1556">
        <v>50</v>
      </c>
      <c r="CO1556">
        <v>0</v>
      </c>
      <c r="CP1556">
        <v>10</v>
      </c>
      <c r="CQ1556">
        <v>10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10</v>
      </c>
      <c r="DI1556">
        <v>10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</row>
    <row r="1557" spans="1:136" x14ac:dyDescent="0.3">
      <c r="A1557" t="s">
        <v>391</v>
      </c>
      <c r="B1557">
        <v>140</v>
      </c>
      <c r="C1557" t="s">
        <v>4009</v>
      </c>
      <c r="D1557">
        <v>34029717300</v>
      </c>
      <c r="E1557" t="s">
        <v>4010</v>
      </c>
      <c r="F1557" t="s">
        <v>244</v>
      </c>
      <c r="G1557" t="s">
        <v>4000</v>
      </c>
      <c r="H1557">
        <v>3130</v>
      </c>
      <c r="I1557">
        <v>2975</v>
      </c>
      <c r="J1557">
        <v>2975</v>
      </c>
      <c r="K1557">
        <v>130</v>
      </c>
      <c r="L1557">
        <v>65</v>
      </c>
      <c r="M1557">
        <v>0</v>
      </c>
      <c r="N1557">
        <v>60</v>
      </c>
      <c r="O1557">
        <v>255</v>
      </c>
      <c r="P1557">
        <v>120</v>
      </c>
      <c r="Q1557">
        <v>0</v>
      </c>
      <c r="R1557">
        <v>140</v>
      </c>
      <c r="S1557">
        <v>310</v>
      </c>
      <c r="T1557">
        <v>280</v>
      </c>
      <c r="U1557">
        <v>15</v>
      </c>
      <c r="V1557">
        <v>15</v>
      </c>
      <c r="W1557">
        <v>170</v>
      </c>
      <c r="X1557">
        <v>135</v>
      </c>
      <c r="Y1557">
        <v>0</v>
      </c>
      <c r="Z1557">
        <v>35</v>
      </c>
      <c r="AA1557">
        <v>2110</v>
      </c>
      <c r="AB1557">
        <v>1860</v>
      </c>
      <c r="AC1557">
        <v>55</v>
      </c>
      <c r="AD1557">
        <v>195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155</v>
      </c>
      <c r="BV1557">
        <v>155</v>
      </c>
      <c r="BW1557">
        <v>65</v>
      </c>
      <c r="BX1557">
        <v>40</v>
      </c>
      <c r="BY1557">
        <v>0</v>
      </c>
      <c r="BZ1557">
        <v>25</v>
      </c>
      <c r="CA1557">
        <v>15</v>
      </c>
      <c r="CB1557">
        <v>0</v>
      </c>
      <c r="CC1557">
        <v>0</v>
      </c>
      <c r="CD1557">
        <v>15</v>
      </c>
      <c r="CE1557">
        <v>15</v>
      </c>
      <c r="CF1557">
        <v>0</v>
      </c>
      <c r="CG1557">
        <v>15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60</v>
      </c>
      <c r="CN1557">
        <v>60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</row>
    <row r="1558" spans="1:136" x14ac:dyDescent="0.3">
      <c r="A1558" t="s">
        <v>391</v>
      </c>
      <c r="B1558">
        <v>140</v>
      </c>
      <c r="C1558" t="s">
        <v>4011</v>
      </c>
      <c r="D1558">
        <v>34029717400</v>
      </c>
      <c r="E1558" t="s">
        <v>4012</v>
      </c>
      <c r="F1558" t="s">
        <v>244</v>
      </c>
      <c r="G1558" t="s">
        <v>4000</v>
      </c>
      <c r="H1558">
        <v>1890</v>
      </c>
      <c r="I1558">
        <v>1775</v>
      </c>
      <c r="J1558">
        <v>1765</v>
      </c>
      <c r="K1558">
        <v>75</v>
      </c>
      <c r="L1558">
        <v>45</v>
      </c>
      <c r="M1558">
        <v>0</v>
      </c>
      <c r="N1558">
        <v>30</v>
      </c>
      <c r="O1558">
        <v>160</v>
      </c>
      <c r="P1558">
        <v>150</v>
      </c>
      <c r="Q1558">
        <v>0</v>
      </c>
      <c r="R1558">
        <v>10</v>
      </c>
      <c r="S1558">
        <v>175</v>
      </c>
      <c r="T1558">
        <v>165</v>
      </c>
      <c r="U1558">
        <v>0</v>
      </c>
      <c r="V1558">
        <v>10</v>
      </c>
      <c r="W1558">
        <v>140</v>
      </c>
      <c r="X1558">
        <v>105</v>
      </c>
      <c r="Y1558">
        <v>4</v>
      </c>
      <c r="Z1558">
        <v>35</v>
      </c>
      <c r="AA1558">
        <v>1210</v>
      </c>
      <c r="AB1558">
        <v>1120</v>
      </c>
      <c r="AC1558">
        <v>10</v>
      </c>
      <c r="AD1558">
        <v>85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10</v>
      </c>
      <c r="BR1558">
        <v>10</v>
      </c>
      <c r="BS1558">
        <v>0</v>
      </c>
      <c r="BT1558">
        <v>0</v>
      </c>
      <c r="BU1558">
        <v>115</v>
      </c>
      <c r="BV1558">
        <v>115</v>
      </c>
      <c r="BW1558">
        <v>20</v>
      </c>
      <c r="BX1558">
        <v>4</v>
      </c>
      <c r="BY1558">
        <v>0</v>
      </c>
      <c r="BZ1558">
        <v>10</v>
      </c>
      <c r="CA1558">
        <v>75</v>
      </c>
      <c r="CB1558">
        <v>25</v>
      </c>
      <c r="CC1558">
        <v>0</v>
      </c>
      <c r="CD1558">
        <v>50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20</v>
      </c>
      <c r="CN1558">
        <v>10</v>
      </c>
      <c r="CO1558">
        <v>0</v>
      </c>
      <c r="CP1558">
        <v>10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</row>
    <row r="1559" spans="1:136" x14ac:dyDescent="0.3">
      <c r="A1559" t="s">
        <v>391</v>
      </c>
      <c r="B1559">
        <v>140</v>
      </c>
      <c r="C1559" t="s">
        <v>4013</v>
      </c>
      <c r="D1559">
        <v>34029717501</v>
      </c>
      <c r="E1559" t="s">
        <v>4014</v>
      </c>
      <c r="F1559" t="s">
        <v>244</v>
      </c>
      <c r="G1559" t="s">
        <v>4000</v>
      </c>
      <c r="H1559">
        <v>1900</v>
      </c>
      <c r="I1559">
        <v>1625</v>
      </c>
      <c r="J1559">
        <v>1610</v>
      </c>
      <c r="K1559">
        <v>230</v>
      </c>
      <c r="L1559">
        <v>105</v>
      </c>
      <c r="M1559">
        <v>0</v>
      </c>
      <c r="N1559">
        <v>125</v>
      </c>
      <c r="O1559">
        <v>145</v>
      </c>
      <c r="P1559">
        <v>70</v>
      </c>
      <c r="Q1559">
        <v>0</v>
      </c>
      <c r="R1559">
        <v>75</v>
      </c>
      <c r="S1559">
        <v>155</v>
      </c>
      <c r="T1559">
        <v>110</v>
      </c>
      <c r="U1559">
        <v>0</v>
      </c>
      <c r="V1559">
        <v>45</v>
      </c>
      <c r="W1559">
        <v>195</v>
      </c>
      <c r="X1559">
        <v>150</v>
      </c>
      <c r="Y1559">
        <v>0</v>
      </c>
      <c r="Z1559">
        <v>45</v>
      </c>
      <c r="AA1559">
        <v>885</v>
      </c>
      <c r="AB1559">
        <v>780</v>
      </c>
      <c r="AC1559">
        <v>65</v>
      </c>
      <c r="AD1559">
        <v>45</v>
      </c>
      <c r="AE1559">
        <v>15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15</v>
      </c>
      <c r="AW1559">
        <v>0</v>
      </c>
      <c r="AX1559">
        <v>15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275</v>
      </c>
      <c r="BV1559">
        <v>275</v>
      </c>
      <c r="BW1559">
        <v>35</v>
      </c>
      <c r="BX1559">
        <v>20</v>
      </c>
      <c r="BY1559">
        <v>0</v>
      </c>
      <c r="BZ1559">
        <v>15</v>
      </c>
      <c r="CA1559">
        <v>80</v>
      </c>
      <c r="CB1559">
        <v>15</v>
      </c>
      <c r="CC1559">
        <v>0</v>
      </c>
      <c r="CD1559">
        <v>65</v>
      </c>
      <c r="CE1559">
        <v>20</v>
      </c>
      <c r="CF1559">
        <v>0</v>
      </c>
      <c r="CG1559">
        <v>0</v>
      </c>
      <c r="CH1559">
        <v>20</v>
      </c>
      <c r="CI1559">
        <v>85</v>
      </c>
      <c r="CJ1559">
        <v>45</v>
      </c>
      <c r="CK1559">
        <v>0</v>
      </c>
      <c r="CL1559">
        <v>40</v>
      </c>
      <c r="CM1559">
        <v>55</v>
      </c>
      <c r="CN1559">
        <v>55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</row>
    <row r="1560" spans="1:136" x14ac:dyDescent="0.3">
      <c r="A1560" t="s">
        <v>391</v>
      </c>
      <c r="B1560">
        <v>140</v>
      </c>
      <c r="C1560" t="s">
        <v>4015</v>
      </c>
      <c r="D1560">
        <v>34029717502</v>
      </c>
      <c r="E1560" t="s">
        <v>4016</v>
      </c>
      <c r="F1560" t="s">
        <v>244</v>
      </c>
      <c r="G1560" t="s">
        <v>4000</v>
      </c>
      <c r="H1560">
        <v>3210</v>
      </c>
      <c r="I1560">
        <v>2735</v>
      </c>
      <c r="J1560">
        <v>2715</v>
      </c>
      <c r="K1560">
        <v>210</v>
      </c>
      <c r="L1560">
        <v>75</v>
      </c>
      <c r="M1560">
        <v>0</v>
      </c>
      <c r="N1560">
        <v>135</v>
      </c>
      <c r="O1560">
        <v>350</v>
      </c>
      <c r="P1560">
        <v>175</v>
      </c>
      <c r="Q1560">
        <v>0</v>
      </c>
      <c r="R1560">
        <v>180</v>
      </c>
      <c r="S1560">
        <v>355</v>
      </c>
      <c r="T1560">
        <v>190</v>
      </c>
      <c r="U1560">
        <v>15</v>
      </c>
      <c r="V1560">
        <v>150</v>
      </c>
      <c r="W1560">
        <v>515</v>
      </c>
      <c r="X1560">
        <v>310</v>
      </c>
      <c r="Y1560">
        <v>0</v>
      </c>
      <c r="Z1560">
        <v>205</v>
      </c>
      <c r="AA1560">
        <v>1290</v>
      </c>
      <c r="AB1560">
        <v>765</v>
      </c>
      <c r="AC1560">
        <v>110</v>
      </c>
      <c r="AD1560">
        <v>415</v>
      </c>
      <c r="AE1560">
        <v>15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15</v>
      </c>
      <c r="AS1560">
        <v>15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475</v>
      </c>
      <c r="BV1560">
        <v>460</v>
      </c>
      <c r="BW1560">
        <v>95</v>
      </c>
      <c r="BX1560">
        <v>80</v>
      </c>
      <c r="BY1560">
        <v>0</v>
      </c>
      <c r="BZ1560">
        <v>20</v>
      </c>
      <c r="CA1560">
        <v>145</v>
      </c>
      <c r="CB1560">
        <v>115</v>
      </c>
      <c r="CC1560">
        <v>0</v>
      </c>
      <c r="CD1560">
        <v>30</v>
      </c>
      <c r="CE1560">
        <v>70</v>
      </c>
      <c r="CF1560">
        <v>35</v>
      </c>
      <c r="CG1560">
        <v>0</v>
      </c>
      <c r="CH1560">
        <v>35</v>
      </c>
      <c r="CI1560">
        <v>30</v>
      </c>
      <c r="CJ1560">
        <v>15</v>
      </c>
      <c r="CK1560">
        <v>0</v>
      </c>
      <c r="CL1560">
        <v>15</v>
      </c>
      <c r="CM1560">
        <v>120</v>
      </c>
      <c r="CN1560">
        <v>0</v>
      </c>
      <c r="CO1560">
        <v>25</v>
      </c>
      <c r="CP1560">
        <v>90</v>
      </c>
      <c r="CQ1560">
        <v>15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15</v>
      </c>
      <c r="DI1560">
        <v>15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</row>
    <row r="1561" spans="1:136" x14ac:dyDescent="0.3">
      <c r="A1561" t="s">
        <v>391</v>
      </c>
      <c r="B1561">
        <v>140</v>
      </c>
      <c r="C1561" t="s">
        <v>4017</v>
      </c>
      <c r="D1561">
        <v>34029718000</v>
      </c>
      <c r="E1561" t="s">
        <v>4018</v>
      </c>
      <c r="F1561" t="s">
        <v>244</v>
      </c>
      <c r="G1561" t="s">
        <v>4019</v>
      </c>
      <c r="H1561">
        <v>2935</v>
      </c>
      <c r="I1561">
        <v>2555</v>
      </c>
      <c r="J1561">
        <v>2550</v>
      </c>
      <c r="K1561">
        <v>135</v>
      </c>
      <c r="L1561">
        <v>35</v>
      </c>
      <c r="M1561">
        <v>0</v>
      </c>
      <c r="N1561">
        <v>100</v>
      </c>
      <c r="O1561">
        <v>150</v>
      </c>
      <c r="P1561">
        <v>70</v>
      </c>
      <c r="Q1561">
        <v>0</v>
      </c>
      <c r="R1561">
        <v>80</v>
      </c>
      <c r="S1561">
        <v>385</v>
      </c>
      <c r="T1561">
        <v>315</v>
      </c>
      <c r="U1561">
        <v>20</v>
      </c>
      <c r="V1561">
        <v>50</v>
      </c>
      <c r="W1561">
        <v>365</v>
      </c>
      <c r="X1561">
        <v>240</v>
      </c>
      <c r="Y1561">
        <v>80</v>
      </c>
      <c r="Z1561">
        <v>50</v>
      </c>
      <c r="AA1561">
        <v>1515</v>
      </c>
      <c r="AB1561">
        <v>1435</v>
      </c>
      <c r="AC1561">
        <v>0</v>
      </c>
      <c r="AD1561">
        <v>80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4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4</v>
      </c>
      <c r="BR1561">
        <v>4</v>
      </c>
      <c r="BS1561">
        <v>0</v>
      </c>
      <c r="BT1561">
        <v>0</v>
      </c>
      <c r="BU1561">
        <v>385</v>
      </c>
      <c r="BV1561">
        <v>385</v>
      </c>
      <c r="BW1561">
        <v>150</v>
      </c>
      <c r="BX1561">
        <v>0</v>
      </c>
      <c r="BY1561">
        <v>35</v>
      </c>
      <c r="BZ1561">
        <v>115</v>
      </c>
      <c r="CA1561">
        <v>85</v>
      </c>
      <c r="CB1561">
        <v>0</v>
      </c>
      <c r="CC1561">
        <v>4</v>
      </c>
      <c r="CD1561">
        <v>80</v>
      </c>
      <c r="CE1561">
        <v>60</v>
      </c>
      <c r="CF1561">
        <v>35</v>
      </c>
      <c r="CG1561">
        <v>0</v>
      </c>
      <c r="CH1561">
        <v>20</v>
      </c>
      <c r="CI1561">
        <v>0</v>
      </c>
      <c r="CJ1561">
        <v>0</v>
      </c>
      <c r="CK1561">
        <v>0</v>
      </c>
      <c r="CL1561">
        <v>0</v>
      </c>
      <c r="CM1561">
        <v>85</v>
      </c>
      <c r="CN1561">
        <v>85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</row>
    <row r="1562" spans="1:136" x14ac:dyDescent="0.3">
      <c r="A1562" t="s">
        <v>391</v>
      </c>
      <c r="B1562">
        <v>140</v>
      </c>
      <c r="C1562" t="s">
        <v>4020</v>
      </c>
      <c r="D1562">
        <v>34029720001</v>
      </c>
      <c r="E1562" t="s">
        <v>4021</v>
      </c>
      <c r="F1562" t="s">
        <v>244</v>
      </c>
      <c r="G1562" t="s">
        <v>4022</v>
      </c>
      <c r="H1562">
        <v>2890</v>
      </c>
      <c r="I1562">
        <v>2455</v>
      </c>
      <c r="J1562">
        <v>2450</v>
      </c>
      <c r="K1562">
        <v>225</v>
      </c>
      <c r="L1562">
        <v>55</v>
      </c>
      <c r="M1562">
        <v>15</v>
      </c>
      <c r="N1562">
        <v>155</v>
      </c>
      <c r="O1562">
        <v>215</v>
      </c>
      <c r="P1562">
        <v>135</v>
      </c>
      <c r="Q1562">
        <v>0</v>
      </c>
      <c r="R1562">
        <v>80</v>
      </c>
      <c r="S1562">
        <v>380</v>
      </c>
      <c r="T1562">
        <v>315</v>
      </c>
      <c r="U1562">
        <v>40</v>
      </c>
      <c r="V1562">
        <v>25</v>
      </c>
      <c r="W1562">
        <v>215</v>
      </c>
      <c r="X1562">
        <v>130</v>
      </c>
      <c r="Y1562">
        <v>0</v>
      </c>
      <c r="Z1562">
        <v>85</v>
      </c>
      <c r="AA1562">
        <v>1415</v>
      </c>
      <c r="AB1562">
        <v>1185</v>
      </c>
      <c r="AC1562">
        <v>125</v>
      </c>
      <c r="AD1562">
        <v>110</v>
      </c>
      <c r="AE1562">
        <v>4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4</v>
      </c>
      <c r="AW1562">
        <v>0</v>
      </c>
      <c r="AX1562">
        <v>4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435</v>
      </c>
      <c r="BV1562">
        <v>435</v>
      </c>
      <c r="BW1562">
        <v>105</v>
      </c>
      <c r="BX1562">
        <v>35</v>
      </c>
      <c r="BY1562">
        <v>0</v>
      </c>
      <c r="BZ1562">
        <v>70</v>
      </c>
      <c r="CA1562">
        <v>50</v>
      </c>
      <c r="CB1562">
        <v>40</v>
      </c>
      <c r="CC1562">
        <v>0</v>
      </c>
      <c r="CD1562">
        <v>15</v>
      </c>
      <c r="CE1562">
        <v>50</v>
      </c>
      <c r="CF1562">
        <v>0</v>
      </c>
      <c r="CG1562">
        <v>0</v>
      </c>
      <c r="CH1562">
        <v>50</v>
      </c>
      <c r="CI1562">
        <v>50</v>
      </c>
      <c r="CJ1562">
        <v>35</v>
      </c>
      <c r="CK1562">
        <v>0</v>
      </c>
      <c r="CL1562">
        <v>15</v>
      </c>
      <c r="CM1562">
        <v>180</v>
      </c>
      <c r="CN1562">
        <v>60</v>
      </c>
      <c r="CO1562">
        <v>0</v>
      </c>
      <c r="CP1562">
        <v>115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</row>
    <row r="1563" spans="1:136" x14ac:dyDescent="0.3">
      <c r="A1563" t="s">
        <v>391</v>
      </c>
      <c r="B1563">
        <v>140</v>
      </c>
      <c r="C1563" t="s">
        <v>4023</v>
      </c>
      <c r="D1563">
        <v>34029720101</v>
      </c>
      <c r="E1563" t="s">
        <v>4024</v>
      </c>
      <c r="F1563" t="s">
        <v>244</v>
      </c>
      <c r="G1563" t="s">
        <v>4022</v>
      </c>
      <c r="H1563">
        <v>1935</v>
      </c>
      <c r="I1563">
        <v>1510</v>
      </c>
      <c r="J1563">
        <v>1510</v>
      </c>
      <c r="K1563">
        <v>275</v>
      </c>
      <c r="L1563">
        <v>55</v>
      </c>
      <c r="M1563">
        <v>0</v>
      </c>
      <c r="N1563">
        <v>220</v>
      </c>
      <c r="O1563">
        <v>365</v>
      </c>
      <c r="P1563">
        <v>140</v>
      </c>
      <c r="Q1563">
        <v>0</v>
      </c>
      <c r="R1563">
        <v>225</v>
      </c>
      <c r="S1563">
        <v>220</v>
      </c>
      <c r="T1563">
        <v>160</v>
      </c>
      <c r="U1563">
        <v>0</v>
      </c>
      <c r="V1563">
        <v>60</v>
      </c>
      <c r="W1563">
        <v>100</v>
      </c>
      <c r="X1563">
        <v>45</v>
      </c>
      <c r="Y1563">
        <v>10</v>
      </c>
      <c r="Z1563">
        <v>45</v>
      </c>
      <c r="AA1563">
        <v>550</v>
      </c>
      <c r="AB1563">
        <v>455</v>
      </c>
      <c r="AC1563">
        <v>35</v>
      </c>
      <c r="AD1563">
        <v>60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425</v>
      </c>
      <c r="BV1563">
        <v>425</v>
      </c>
      <c r="BW1563">
        <v>95</v>
      </c>
      <c r="BX1563">
        <v>35</v>
      </c>
      <c r="BY1563">
        <v>0</v>
      </c>
      <c r="BZ1563">
        <v>60</v>
      </c>
      <c r="CA1563">
        <v>75</v>
      </c>
      <c r="CB1563">
        <v>30</v>
      </c>
      <c r="CC1563">
        <v>0</v>
      </c>
      <c r="CD1563">
        <v>45</v>
      </c>
      <c r="CE1563">
        <v>10</v>
      </c>
      <c r="CF1563">
        <v>10</v>
      </c>
      <c r="CG1563">
        <v>0</v>
      </c>
      <c r="CH1563">
        <v>0</v>
      </c>
      <c r="CI1563">
        <v>100</v>
      </c>
      <c r="CJ1563">
        <v>0</v>
      </c>
      <c r="CK1563">
        <v>0</v>
      </c>
      <c r="CL1563">
        <v>100</v>
      </c>
      <c r="CM1563">
        <v>140</v>
      </c>
      <c r="CN1563">
        <v>60</v>
      </c>
      <c r="CO1563">
        <v>0</v>
      </c>
      <c r="CP1563">
        <v>75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</row>
    <row r="1564" spans="1:136" x14ac:dyDescent="0.3">
      <c r="A1564" t="s">
        <v>391</v>
      </c>
      <c r="B1564">
        <v>140</v>
      </c>
      <c r="C1564" t="s">
        <v>4025</v>
      </c>
      <c r="D1564">
        <v>34029720102</v>
      </c>
      <c r="E1564" t="s">
        <v>4026</v>
      </c>
      <c r="F1564" t="s">
        <v>244</v>
      </c>
      <c r="G1564" t="s">
        <v>4022</v>
      </c>
      <c r="H1564">
        <v>3380</v>
      </c>
      <c r="I1564">
        <v>2610</v>
      </c>
      <c r="J1564">
        <v>2595</v>
      </c>
      <c r="K1564">
        <v>735</v>
      </c>
      <c r="L1564">
        <v>170</v>
      </c>
      <c r="M1564">
        <v>0</v>
      </c>
      <c r="N1564">
        <v>565</v>
      </c>
      <c r="O1564">
        <v>685</v>
      </c>
      <c r="P1564">
        <v>260</v>
      </c>
      <c r="Q1564">
        <v>0</v>
      </c>
      <c r="R1564">
        <v>425</v>
      </c>
      <c r="S1564">
        <v>400</v>
      </c>
      <c r="T1564">
        <v>250</v>
      </c>
      <c r="U1564">
        <v>0</v>
      </c>
      <c r="V1564">
        <v>145</v>
      </c>
      <c r="W1564">
        <v>265</v>
      </c>
      <c r="X1564">
        <v>170</v>
      </c>
      <c r="Y1564">
        <v>0</v>
      </c>
      <c r="Z1564">
        <v>95</v>
      </c>
      <c r="AA1564">
        <v>510</v>
      </c>
      <c r="AB1564">
        <v>375</v>
      </c>
      <c r="AC1564">
        <v>15</v>
      </c>
      <c r="AD1564">
        <v>120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15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15</v>
      </c>
      <c r="BN1564">
        <v>0</v>
      </c>
      <c r="BO1564">
        <v>15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775</v>
      </c>
      <c r="BV1564">
        <v>730</v>
      </c>
      <c r="BW1564">
        <v>245</v>
      </c>
      <c r="BX1564">
        <v>55</v>
      </c>
      <c r="BY1564">
        <v>0</v>
      </c>
      <c r="BZ1564">
        <v>190</v>
      </c>
      <c r="CA1564">
        <v>110</v>
      </c>
      <c r="CB1564">
        <v>95</v>
      </c>
      <c r="CC1564">
        <v>0</v>
      </c>
      <c r="CD1564">
        <v>15</v>
      </c>
      <c r="CE1564">
        <v>110</v>
      </c>
      <c r="CF1564">
        <v>0</v>
      </c>
      <c r="CG1564">
        <v>0</v>
      </c>
      <c r="CH1564">
        <v>110</v>
      </c>
      <c r="CI1564">
        <v>65</v>
      </c>
      <c r="CJ1564">
        <v>15</v>
      </c>
      <c r="CK1564">
        <v>0</v>
      </c>
      <c r="CL1564">
        <v>50</v>
      </c>
      <c r="CM1564">
        <v>205</v>
      </c>
      <c r="CN1564">
        <v>65</v>
      </c>
      <c r="CO1564">
        <v>0</v>
      </c>
      <c r="CP1564">
        <v>140</v>
      </c>
      <c r="CQ1564">
        <v>45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45</v>
      </c>
      <c r="DA1564">
        <v>45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</row>
    <row r="1565" spans="1:136" x14ac:dyDescent="0.3">
      <c r="A1565" t="s">
        <v>391</v>
      </c>
      <c r="B1565">
        <v>140</v>
      </c>
      <c r="C1565" t="s">
        <v>4027</v>
      </c>
      <c r="D1565">
        <v>34029720103</v>
      </c>
      <c r="E1565" t="s">
        <v>4028</v>
      </c>
      <c r="F1565" t="s">
        <v>244</v>
      </c>
      <c r="G1565" t="s">
        <v>4022</v>
      </c>
      <c r="H1565">
        <v>2400</v>
      </c>
      <c r="I1565">
        <v>1935</v>
      </c>
      <c r="J1565">
        <v>1935</v>
      </c>
      <c r="K1565">
        <v>625</v>
      </c>
      <c r="L1565">
        <v>95</v>
      </c>
      <c r="M1565">
        <v>0</v>
      </c>
      <c r="N1565">
        <v>530</v>
      </c>
      <c r="O1565">
        <v>525</v>
      </c>
      <c r="P1565">
        <v>115</v>
      </c>
      <c r="Q1565">
        <v>0</v>
      </c>
      <c r="R1565">
        <v>415</v>
      </c>
      <c r="S1565">
        <v>290</v>
      </c>
      <c r="T1565">
        <v>190</v>
      </c>
      <c r="U1565">
        <v>0</v>
      </c>
      <c r="V1565">
        <v>100</v>
      </c>
      <c r="W1565">
        <v>265</v>
      </c>
      <c r="X1565">
        <v>195</v>
      </c>
      <c r="Y1565">
        <v>0</v>
      </c>
      <c r="Z1565">
        <v>70</v>
      </c>
      <c r="AA1565">
        <v>230</v>
      </c>
      <c r="AB1565">
        <v>110</v>
      </c>
      <c r="AC1565">
        <v>0</v>
      </c>
      <c r="AD1565">
        <v>115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465</v>
      </c>
      <c r="BV1565">
        <v>465</v>
      </c>
      <c r="BW1565">
        <v>175</v>
      </c>
      <c r="BX1565">
        <v>0</v>
      </c>
      <c r="BY1565">
        <v>0</v>
      </c>
      <c r="BZ1565">
        <v>175</v>
      </c>
      <c r="CA1565">
        <v>210</v>
      </c>
      <c r="CB1565">
        <v>70</v>
      </c>
      <c r="CC1565">
        <v>0</v>
      </c>
      <c r="CD1565">
        <v>135</v>
      </c>
      <c r="CE1565">
        <v>55</v>
      </c>
      <c r="CF1565">
        <v>10</v>
      </c>
      <c r="CG1565">
        <v>0</v>
      </c>
      <c r="CH1565">
        <v>40</v>
      </c>
      <c r="CI1565">
        <v>0</v>
      </c>
      <c r="CJ1565">
        <v>0</v>
      </c>
      <c r="CK1565">
        <v>0</v>
      </c>
      <c r="CL1565">
        <v>0</v>
      </c>
      <c r="CM1565">
        <v>30</v>
      </c>
      <c r="CN1565">
        <v>15</v>
      </c>
      <c r="CO1565">
        <v>0</v>
      </c>
      <c r="CP1565">
        <v>15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</row>
    <row r="1566" spans="1:136" x14ac:dyDescent="0.3">
      <c r="A1566" t="s">
        <v>391</v>
      </c>
      <c r="B1566">
        <v>140</v>
      </c>
      <c r="C1566" t="s">
        <v>4029</v>
      </c>
      <c r="D1566">
        <v>34029720202</v>
      </c>
      <c r="E1566" t="s">
        <v>4030</v>
      </c>
      <c r="F1566" t="s">
        <v>244</v>
      </c>
      <c r="G1566" t="s">
        <v>4022</v>
      </c>
      <c r="H1566">
        <v>2870</v>
      </c>
      <c r="I1566">
        <v>2610</v>
      </c>
      <c r="J1566">
        <v>2610</v>
      </c>
      <c r="K1566">
        <v>530</v>
      </c>
      <c r="L1566">
        <v>130</v>
      </c>
      <c r="M1566">
        <v>0</v>
      </c>
      <c r="N1566">
        <v>405</v>
      </c>
      <c r="O1566">
        <v>850</v>
      </c>
      <c r="P1566">
        <v>400</v>
      </c>
      <c r="Q1566">
        <v>0</v>
      </c>
      <c r="R1566">
        <v>450</v>
      </c>
      <c r="S1566">
        <v>455</v>
      </c>
      <c r="T1566">
        <v>280</v>
      </c>
      <c r="U1566">
        <v>0</v>
      </c>
      <c r="V1566">
        <v>180</v>
      </c>
      <c r="W1566">
        <v>275</v>
      </c>
      <c r="X1566">
        <v>175</v>
      </c>
      <c r="Y1566">
        <v>0</v>
      </c>
      <c r="Z1566">
        <v>100</v>
      </c>
      <c r="AA1566">
        <v>495</v>
      </c>
      <c r="AB1566">
        <v>370</v>
      </c>
      <c r="AC1566">
        <v>0</v>
      </c>
      <c r="AD1566">
        <v>125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260</v>
      </c>
      <c r="BV1566">
        <v>260</v>
      </c>
      <c r="BW1566">
        <v>180</v>
      </c>
      <c r="BX1566">
        <v>25</v>
      </c>
      <c r="BY1566">
        <v>0</v>
      </c>
      <c r="BZ1566">
        <v>155</v>
      </c>
      <c r="CA1566">
        <v>40</v>
      </c>
      <c r="CB1566">
        <v>30</v>
      </c>
      <c r="CC1566">
        <v>0</v>
      </c>
      <c r="CD1566">
        <v>10</v>
      </c>
      <c r="CE1566">
        <v>0</v>
      </c>
      <c r="CF1566">
        <v>0</v>
      </c>
      <c r="CG1566">
        <v>0</v>
      </c>
      <c r="CH1566">
        <v>0</v>
      </c>
      <c r="CI1566">
        <v>15</v>
      </c>
      <c r="CJ1566">
        <v>0</v>
      </c>
      <c r="CK1566">
        <v>0</v>
      </c>
      <c r="CL1566">
        <v>15</v>
      </c>
      <c r="CM1566">
        <v>25</v>
      </c>
      <c r="CN1566">
        <v>15</v>
      </c>
      <c r="CO1566">
        <v>0</v>
      </c>
      <c r="CP1566">
        <v>10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</row>
    <row r="1567" spans="1:136" x14ac:dyDescent="0.3">
      <c r="A1567" t="s">
        <v>391</v>
      </c>
      <c r="B1567">
        <v>140</v>
      </c>
      <c r="C1567" t="s">
        <v>4031</v>
      </c>
      <c r="D1567">
        <v>34029720203</v>
      </c>
      <c r="E1567" t="s">
        <v>4032</v>
      </c>
      <c r="F1567" t="s">
        <v>244</v>
      </c>
      <c r="G1567" t="s">
        <v>4022</v>
      </c>
      <c r="H1567">
        <v>2315</v>
      </c>
      <c r="I1567">
        <v>2050</v>
      </c>
      <c r="J1567">
        <v>2050</v>
      </c>
      <c r="K1567">
        <v>530</v>
      </c>
      <c r="L1567">
        <v>15</v>
      </c>
      <c r="M1567">
        <v>0</v>
      </c>
      <c r="N1567">
        <v>515</v>
      </c>
      <c r="O1567">
        <v>635</v>
      </c>
      <c r="P1567">
        <v>215</v>
      </c>
      <c r="Q1567">
        <v>0</v>
      </c>
      <c r="R1567">
        <v>420</v>
      </c>
      <c r="S1567">
        <v>310</v>
      </c>
      <c r="T1567">
        <v>135</v>
      </c>
      <c r="U1567">
        <v>0</v>
      </c>
      <c r="V1567">
        <v>175</v>
      </c>
      <c r="W1567">
        <v>180</v>
      </c>
      <c r="X1567">
        <v>105</v>
      </c>
      <c r="Y1567">
        <v>0</v>
      </c>
      <c r="Z1567">
        <v>75</v>
      </c>
      <c r="AA1567">
        <v>390</v>
      </c>
      <c r="AB1567">
        <v>225</v>
      </c>
      <c r="AC1567">
        <v>60</v>
      </c>
      <c r="AD1567">
        <v>105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265</v>
      </c>
      <c r="BV1567">
        <v>265</v>
      </c>
      <c r="BW1567">
        <v>40</v>
      </c>
      <c r="BX1567">
        <v>15</v>
      </c>
      <c r="BY1567">
        <v>0</v>
      </c>
      <c r="BZ1567">
        <v>25</v>
      </c>
      <c r="CA1567">
        <v>125</v>
      </c>
      <c r="CB1567">
        <v>45</v>
      </c>
      <c r="CC1567">
        <v>0</v>
      </c>
      <c r="CD1567">
        <v>75</v>
      </c>
      <c r="CE1567">
        <v>25</v>
      </c>
      <c r="CF1567">
        <v>15</v>
      </c>
      <c r="CG1567">
        <v>0</v>
      </c>
      <c r="CH1567">
        <v>15</v>
      </c>
      <c r="CI1567">
        <v>15</v>
      </c>
      <c r="CJ1567">
        <v>0</v>
      </c>
      <c r="CK1567">
        <v>0</v>
      </c>
      <c r="CL1567">
        <v>15</v>
      </c>
      <c r="CM1567">
        <v>65</v>
      </c>
      <c r="CN1567">
        <v>4</v>
      </c>
      <c r="CO1567">
        <v>0</v>
      </c>
      <c r="CP1567">
        <v>60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</row>
    <row r="1568" spans="1:136" x14ac:dyDescent="0.3">
      <c r="A1568" t="s">
        <v>391</v>
      </c>
      <c r="B1568">
        <v>140</v>
      </c>
      <c r="C1568" t="s">
        <v>4033</v>
      </c>
      <c r="D1568">
        <v>34029720204</v>
      </c>
      <c r="E1568" t="s">
        <v>4034</v>
      </c>
      <c r="F1568" t="s">
        <v>244</v>
      </c>
      <c r="G1568" t="s">
        <v>4022</v>
      </c>
      <c r="H1568">
        <v>1825</v>
      </c>
      <c r="I1568">
        <v>1725</v>
      </c>
      <c r="J1568">
        <v>1715</v>
      </c>
      <c r="K1568">
        <v>275</v>
      </c>
      <c r="L1568">
        <v>80</v>
      </c>
      <c r="M1568">
        <v>0</v>
      </c>
      <c r="N1568">
        <v>195</v>
      </c>
      <c r="O1568">
        <v>280</v>
      </c>
      <c r="P1568">
        <v>130</v>
      </c>
      <c r="Q1568">
        <v>0</v>
      </c>
      <c r="R1568">
        <v>150</v>
      </c>
      <c r="S1568">
        <v>320</v>
      </c>
      <c r="T1568">
        <v>150</v>
      </c>
      <c r="U1568">
        <v>10</v>
      </c>
      <c r="V1568">
        <v>160</v>
      </c>
      <c r="W1568">
        <v>180</v>
      </c>
      <c r="X1568">
        <v>130</v>
      </c>
      <c r="Y1568">
        <v>0</v>
      </c>
      <c r="Z1568">
        <v>50</v>
      </c>
      <c r="AA1568">
        <v>660</v>
      </c>
      <c r="AB1568">
        <v>495</v>
      </c>
      <c r="AC1568">
        <v>15</v>
      </c>
      <c r="AD1568">
        <v>150</v>
      </c>
      <c r="AE1568">
        <v>4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4</v>
      </c>
      <c r="AW1568">
        <v>4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100</v>
      </c>
      <c r="BV1568">
        <v>100</v>
      </c>
      <c r="BW1568">
        <v>35</v>
      </c>
      <c r="BX1568">
        <v>0</v>
      </c>
      <c r="BY1568">
        <v>0</v>
      </c>
      <c r="BZ1568">
        <v>35</v>
      </c>
      <c r="CA1568">
        <v>20</v>
      </c>
      <c r="CB1568">
        <v>20</v>
      </c>
      <c r="CC1568">
        <v>0</v>
      </c>
      <c r="CD1568">
        <v>0</v>
      </c>
      <c r="CE1568">
        <v>15</v>
      </c>
      <c r="CF1568">
        <v>10</v>
      </c>
      <c r="CG1568">
        <v>0</v>
      </c>
      <c r="CH1568">
        <v>10</v>
      </c>
      <c r="CI1568">
        <v>15</v>
      </c>
      <c r="CJ1568">
        <v>0</v>
      </c>
      <c r="CK1568">
        <v>0</v>
      </c>
      <c r="CL1568">
        <v>15</v>
      </c>
      <c r="CM1568">
        <v>15</v>
      </c>
      <c r="CN1568">
        <v>15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</row>
    <row r="1569" spans="1:136" x14ac:dyDescent="0.3">
      <c r="A1569" t="s">
        <v>391</v>
      </c>
      <c r="B1569">
        <v>140</v>
      </c>
      <c r="C1569" t="s">
        <v>4035</v>
      </c>
      <c r="D1569">
        <v>34029720205</v>
      </c>
      <c r="E1569" t="s">
        <v>4036</v>
      </c>
      <c r="F1569" t="s">
        <v>244</v>
      </c>
      <c r="G1569" t="s">
        <v>4022</v>
      </c>
      <c r="H1569">
        <v>1950</v>
      </c>
      <c r="I1569">
        <v>1695</v>
      </c>
      <c r="J1569">
        <v>1685</v>
      </c>
      <c r="K1569">
        <v>95</v>
      </c>
      <c r="L1569">
        <v>40</v>
      </c>
      <c r="M1569">
        <v>10</v>
      </c>
      <c r="N1569">
        <v>45</v>
      </c>
      <c r="O1569">
        <v>175</v>
      </c>
      <c r="P1569">
        <v>130</v>
      </c>
      <c r="Q1569">
        <v>10</v>
      </c>
      <c r="R1569">
        <v>40</v>
      </c>
      <c r="S1569">
        <v>215</v>
      </c>
      <c r="T1569">
        <v>190</v>
      </c>
      <c r="U1569">
        <v>10</v>
      </c>
      <c r="V1569">
        <v>15</v>
      </c>
      <c r="W1569">
        <v>275</v>
      </c>
      <c r="X1569">
        <v>250</v>
      </c>
      <c r="Y1569">
        <v>15</v>
      </c>
      <c r="Z1569">
        <v>10</v>
      </c>
      <c r="AA1569">
        <v>925</v>
      </c>
      <c r="AB1569">
        <v>840</v>
      </c>
      <c r="AC1569">
        <v>10</v>
      </c>
      <c r="AD1569">
        <v>75</v>
      </c>
      <c r="AE1569">
        <v>4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4</v>
      </c>
      <c r="AW1569">
        <v>4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255</v>
      </c>
      <c r="BV1569">
        <v>255</v>
      </c>
      <c r="BW1569">
        <v>100</v>
      </c>
      <c r="BX1569">
        <v>30</v>
      </c>
      <c r="BY1569">
        <v>0</v>
      </c>
      <c r="BZ1569">
        <v>70</v>
      </c>
      <c r="CA1569">
        <v>45</v>
      </c>
      <c r="CB1569">
        <v>40</v>
      </c>
      <c r="CC1569">
        <v>0</v>
      </c>
      <c r="CD1569">
        <v>4</v>
      </c>
      <c r="CE1569">
        <v>55</v>
      </c>
      <c r="CF1569">
        <v>25</v>
      </c>
      <c r="CG1569">
        <v>0</v>
      </c>
      <c r="CH1569">
        <v>30</v>
      </c>
      <c r="CI1569">
        <v>35</v>
      </c>
      <c r="CJ1569">
        <v>10</v>
      </c>
      <c r="CK1569">
        <v>0</v>
      </c>
      <c r="CL1569">
        <v>25</v>
      </c>
      <c r="CM1569">
        <v>20</v>
      </c>
      <c r="CN1569">
        <v>0</v>
      </c>
      <c r="CO1569">
        <v>0</v>
      </c>
      <c r="CP1569">
        <v>20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</row>
    <row r="1570" spans="1:136" x14ac:dyDescent="0.3">
      <c r="A1570" t="s">
        <v>391</v>
      </c>
      <c r="B1570">
        <v>140</v>
      </c>
      <c r="C1570" t="s">
        <v>4037</v>
      </c>
      <c r="D1570">
        <v>34029720206</v>
      </c>
      <c r="E1570" t="s">
        <v>4038</v>
      </c>
      <c r="F1570" t="s">
        <v>244</v>
      </c>
      <c r="G1570" t="s">
        <v>4022</v>
      </c>
      <c r="H1570">
        <v>1740</v>
      </c>
      <c r="I1570">
        <v>1605</v>
      </c>
      <c r="J1570">
        <v>1605</v>
      </c>
      <c r="K1570">
        <v>285</v>
      </c>
      <c r="L1570">
        <v>45</v>
      </c>
      <c r="M1570">
        <v>0</v>
      </c>
      <c r="N1570">
        <v>240</v>
      </c>
      <c r="O1570">
        <v>330</v>
      </c>
      <c r="P1570">
        <v>65</v>
      </c>
      <c r="Q1570">
        <v>0</v>
      </c>
      <c r="R1570">
        <v>265</v>
      </c>
      <c r="S1570">
        <v>345</v>
      </c>
      <c r="T1570">
        <v>170</v>
      </c>
      <c r="U1570">
        <v>0</v>
      </c>
      <c r="V1570">
        <v>175</v>
      </c>
      <c r="W1570">
        <v>130</v>
      </c>
      <c r="X1570">
        <v>55</v>
      </c>
      <c r="Y1570">
        <v>0</v>
      </c>
      <c r="Z1570">
        <v>80</v>
      </c>
      <c r="AA1570">
        <v>515</v>
      </c>
      <c r="AB1570">
        <v>445</v>
      </c>
      <c r="AC1570">
        <v>0</v>
      </c>
      <c r="AD1570">
        <v>70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135</v>
      </c>
      <c r="BV1570">
        <v>135</v>
      </c>
      <c r="BW1570">
        <v>20</v>
      </c>
      <c r="BX1570">
        <v>0</v>
      </c>
      <c r="BY1570">
        <v>0</v>
      </c>
      <c r="BZ1570">
        <v>20</v>
      </c>
      <c r="CA1570">
        <v>10</v>
      </c>
      <c r="CB1570">
        <v>0</v>
      </c>
      <c r="CC1570">
        <v>0</v>
      </c>
      <c r="CD1570">
        <v>10</v>
      </c>
      <c r="CE1570">
        <v>20</v>
      </c>
      <c r="CF1570">
        <v>10</v>
      </c>
      <c r="CG1570">
        <v>0</v>
      </c>
      <c r="CH1570">
        <v>15</v>
      </c>
      <c r="CI1570">
        <v>4</v>
      </c>
      <c r="CJ1570">
        <v>4</v>
      </c>
      <c r="CK1570">
        <v>0</v>
      </c>
      <c r="CL1570">
        <v>0</v>
      </c>
      <c r="CM1570">
        <v>75</v>
      </c>
      <c r="CN1570">
        <v>65</v>
      </c>
      <c r="CO1570">
        <v>0</v>
      </c>
      <c r="CP1570">
        <v>10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</row>
    <row r="1571" spans="1:136" x14ac:dyDescent="0.3">
      <c r="A1571" t="s">
        <v>391</v>
      </c>
      <c r="B1571">
        <v>140</v>
      </c>
      <c r="C1571" t="s">
        <v>4039</v>
      </c>
      <c r="D1571">
        <v>34029721000</v>
      </c>
      <c r="E1571" t="s">
        <v>4040</v>
      </c>
      <c r="F1571" t="s">
        <v>244</v>
      </c>
      <c r="G1571" t="s">
        <v>4041</v>
      </c>
      <c r="H1571">
        <v>3135</v>
      </c>
      <c r="I1571">
        <v>2970</v>
      </c>
      <c r="J1571">
        <v>2970</v>
      </c>
      <c r="K1571">
        <v>335</v>
      </c>
      <c r="L1571">
        <v>90</v>
      </c>
      <c r="M1571">
        <v>0</v>
      </c>
      <c r="N1571">
        <v>245</v>
      </c>
      <c r="O1571">
        <v>690</v>
      </c>
      <c r="P1571">
        <v>325</v>
      </c>
      <c r="Q1571">
        <v>20</v>
      </c>
      <c r="R1571">
        <v>345</v>
      </c>
      <c r="S1571">
        <v>485</v>
      </c>
      <c r="T1571">
        <v>360</v>
      </c>
      <c r="U1571">
        <v>0</v>
      </c>
      <c r="V1571">
        <v>125</v>
      </c>
      <c r="W1571">
        <v>355</v>
      </c>
      <c r="X1571">
        <v>300</v>
      </c>
      <c r="Y1571">
        <v>0</v>
      </c>
      <c r="Z1571">
        <v>60</v>
      </c>
      <c r="AA1571">
        <v>1105</v>
      </c>
      <c r="AB1571">
        <v>820</v>
      </c>
      <c r="AC1571">
        <v>45</v>
      </c>
      <c r="AD1571">
        <v>245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160</v>
      </c>
      <c r="BV1571">
        <v>160</v>
      </c>
      <c r="BW1571">
        <v>25</v>
      </c>
      <c r="BX1571">
        <v>0</v>
      </c>
      <c r="BY1571">
        <v>0</v>
      </c>
      <c r="BZ1571">
        <v>25</v>
      </c>
      <c r="CA1571">
        <v>20</v>
      </c>
      <c r="CB1571">
        <v>10</v>
      </c>
      <c r="CC1571">
        <v>0</v>
      </c>
      <c r="CD1571">
        <v>10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115</v>
      </c>
      <c r="CN1571">
        <v>110</v>
      </c>
      <c r="CO1571">
        <v>0</v>
      </c>
      <c r="CP1571">
        <v>4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</row>
    <row r="1572" spans="1:136" x14ac:dyDescent="0.3">
      <c r="A1572" t="s">
        <v>391</v>
      </c>
      <c r="B1572">
        <v>140</v>
      </c>
      <c r="C1572" t="s">
        <v>4042</v>
      </c>
      <c r="D1572">
        <v>34029722001</v>
      </c>
      <c r="E1572" t="s">
        <v>4043</v>
      </c>
      <c r="F1572" t="s">
        <v>244</v>
      </c>
      <c r="G1572" t="s">
        <v>4044</v>
      </c>
      <c r="H1572">
        <v>825</v>
      </c>
      <c r="I1572">
        <v>545</v>
      </c>
      <c r="J1572">
        <v>530</v>
      </c>
      <c r="K1572">
        <v>35</v>
      </c>
      <c r="L1572">
        <v>20</v>
      </c>
      <c r="M1572">
        <v>0</v>
      </c>
      <c r="N1572">
        <v>15</v>
      </c>
      <c r="O1572">
        <v>65</v>
      </c>
      <c r="P1572">
        <v>45</v>
      </c>
      <c r="Q1572">
        <v>4</v>
      </c>
      <c r="R1572">
        <v>15</v>
      </c>
      <c r="S1572">
        <v>105</v>
      </c>
      <c r="T1572">
        <v>70</v>
      </c>
      <c r="U1572">
        <v>4</v>
      </c>
      <c r="V1572">
        <v>30</v>
      </c>
      <c r="W1572">
        <v>70</v>
      </c>
      <c r="X1572">
        <v>55</v>
      </c>
      <c r="Y1572">
        <v>4</v>
      </c>
      <c r="Z1572">
        <v>4</v>
      </c>
      <c r="AA1572">
        <v>250</v>
      </c>
      <c r="AB1572">
        <v>210</v>
      </c>
      <c r="AC1572">
        <v>10</v>
      </c>
      <c r="AD1572">
        <v>35</v>
      </c>
      <c r="AE1572">
        <v>10</v>
      </c>
      <c r="AF1572">
        <v>10</v>
      </c>
      <c r="AG1572">
        <v>10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4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4</v>
      </c>
      <c r="BR1572">
        <v>0</v>
      </c>
      <c r="BS1572">
        <v>4</v>
      </c>
      <c r="BT1572">
        <v>0</v>
      </c>
      <c r="BU1572">
        <v>280</v>
      </c>
      <c r="BV1572">
        <v>260</v>
      </c>
      <c r="BW1572">
        <v>55</v>
      </c>
      <c r="BX1572">
        <v>50</v>
      </c>
      <c r="BY1572">
        <v>0</v>
      </c>
      <c r="BZ1572">
        <v>10</v>
      </c>
      <c r="CA1572">
        <v>80</v>
      </c>
      <c r="CB1572">
        <v>50</v>
      </c>
      <c r="CC1572">
        <v>0</v>
      </c>
      <c r="CD1572">
        <v>30</v>
      </c>
      <c r="CE1572">
        <v>35</v>
      </c>
      <c r="CF1572">
        <v>30</v>
      </c>
      <c r="CG1572">
        <v>4</v>
      </c>
      <c r="CH1572">
        <v>0</v>
      </c>
      <c r="CI1572">
        <v>25</v>
      </c>
      <c r="CJ1572">
        <v>20</v>
      </c>
      <c r="CK1572">
        <v>0</v>
      </c>
      <c r="CL1572">
        <v>4</v>
      </c>
      <c r="CM1572">
        <v>60</v>
      </c>
      <c r="CN1572">
        <v>60</v>
      </c>
      <c r="CO1572">
        <v>0</v>
      </c>
      <c r="CP1572">
        <v>0</v>
      </c>
      <c r="CQ1572">
        <v>10</v>
      </c>
      <c r="CR1572">
        <v>4</v>
      </c>
      <c r="CS1572">
        <v>4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4</v>
      </c>
      <c r="DE1572">
        <v>4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10</v>
      </c>
      <c r="DM1572">
        <v>0</v>
      </c>
      <c r="DN1572">
        <v>0</v>
      </c>
      <c r="DO1572">
        <v>0</v>
      </c>
      <c r="DP1572">
        <v>0</v>
      </c>
      <c r="DQ1572">
        <v>10</v>
      </c>
      <c r="DR1572">
        <v>0</v>
      </c>
      <c r="DS1572">
        <v>0</v>
      </c>
      <c r="DT1572">
        <v>10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</row>
    <row r="1573" spans="1:136" x14ac:dyDescent="0.3">
      <c r="A1573" t="s">
        <v>391</v>
      </c>
      <c r="B1573">
        <v>140</v>
      </c>
      <c r="C1573" t="s">
        <v>4045</v>
      </c>
      <c r="D1573">
        <v>34029722002</v>
      </c>
      <c r="E1573" t="s">
        <v>4046</v>
      </c>
      <c r="F1573" t="s">
        <v>244</v>
      </c>
      <c r="G1573" t="s">
        <v>4044</v>
      </c>
      <c r="H1573">
        <v>2305</v>
      </c>
      <c r="I1573">
        <v>2015</v>
      </c>
      <c r="J1573">
        <v>2015</v>
      </c>
      <c r="K1573">
        <v>190</v>
      </c>
      <c r="L1573">
        <v>100</v>
      </c>
      <c r="M1573">
        <v>0</v>
      </c>
      <c r="N1573">
        <v>90</v>
      </c>
      <c r="O1573">
        <v>180</v>
      </c>
      <c r="P1573">
        <v>155</v>
      </c>
      <c r="Q1573">
        <v>0</v>
      </c>
      <c r="R1573">
        <v>25</v>
      </c>
      <c r="S1573">
        <v>240</v>
      </c>
      <c r="T1573">
        <v>100</v>
      </c>
      <c r="U1573">
        <v>0</v>
      </c>
      <c r="V1573">
        <v>135</v>
      </c>
      <c r="W1573">
        <v>205</v>
      </c>
      <c r="X1573">
        <v>125</v>
      </c>
      <c r="Y1573">
        <v>0</v>
      </c>
      <c r="Z1573">
        <v>85</v>
      </c>
      <c r="AA1573">
        <v>1195</v>
      </c>
      <c r="AB1573">
        <v>920</v>
      </c>
      <c r="AC1573">
        <v>0</v>
      </c>
      <c r="AD1573">
        <v>275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295</v>
      </c>
      <c r="BV1573">
        <v>280</v>
      </c>
      <c r="BW1573">
        <v>130</v>
      </c>
      <c r="BX1573">
        <v>110</v>
      </c>
      <c r="BY1573">
        <v>0</v>
      </c>
      <c r="BZ1573">
        <v>25</v>
      </c>
      <c r="CA1573">
        <v>55</v>
      </c>
      <c r="CB1573">
        <v>55</v>
      </c>
      <c r="CC1573">
        <v>0</v>
      </c>
      <c r="CD1573">
        <v>0</v>
      </c>
      <c r="CE1573">
        <v>15</v>
      </c>
      <c r="CF1573">
        <v>0</v>
      </c>
      <c r="CG1573">
        <v>0</v>
      </c>
      <c r="CH1573">
        <v>15</v>
      </c>
      <c r="CI1573">
        <v>20</v>
      </c>
      <c r="CJ1573">
        <v>20</v>
      </c>
      <c r="CK1573">
        <v>0</v>
      </c>
      <c r="CL1573">
        <v>0</v>
      </c>
      <c r="CM1573">
        <v>60</v>
      </c>
      <c r="CN1573">
        <v>60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15</v>
      </c>
      <c r="DM1573">
        <v>0</v>
      </c>
      <c r="DN1573">
        <v>0</v>
      </c>
      <c r="DO1573">
        <v>0</v>
      </c>
      <c r="DP1573">
        <v>0</v>
      </c>
      <c r="DQ1573">
        <v>15</v>
      </c>
      <c r="DR1573">
        <v>15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</row>
    <row r="1574" spans="1:136" x14ac:dyDescent="0.3">
      <c r="A1574" t="s">
        <v>391</v>
      </c>
      <c r="B1574">
        <v>140</v>
      </c>
      <c r="C1574" t="s">
        <v>4047</v>
      </c>
      <c r="D1574">
        <v>34029722100</v>
      </c>
      <c r="E1574" t="s">
        <v>4048</v>
      </c>
      <c r="F1574" t="s">
        <v>244</v>
      </c>
      <c r="G1574" t="s">
        <v>4044</v>
      </c>
      <c r="H1574">
        <v>3390</v>
      </c>
      <c r="I1574">
        <v>2925</v>
      </c>
      <c r="J1574">
        <v>2925</v>
      </c>
      <c r="K1574">
        <v>320</v>
      </c>
      <c r="L1574">
        <v>90</v>
      </c>
      <c r="M1574">
        <v>0</v>
      </c>
      <c r="N1574">
        <v>230</v>
      </c>
      <c r="O1574">
        <v>280</v>
      </c>
      <c r="P1574">
        <v>115</v>
      </c>
      <c r="Q1574">
        <v>10</v>
      </c>
      <c r="R1574">
        <v>155</v>
      </c>
      <c r="S1574">
        <v>635</v>
      </c>
      <c r="T1574">
        <v>435</v>
      </c>
      <c r="U1574">
        <v>0</v>
      </c>
      <c r="V1574">
        <v>200</v>
      </c>
      <c r="W1574">
        <v>290</v>
      </c>
      <c r="X1574">
        <v>165</v>
      </c>
      <c r="Y1574">
        <v>0</v>
      </c>
      <c r="Z1574">
        <v>125</v>
      </c>
      <c r="AA1574">
        <v>1405</v>
      </c>
      <c r="AB1574">
        <v>1100</v>
      </c>
      <c r="AC1574">
        <v>20</v>
      </c>
      <c r="AD1574">
        <v>280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470</v>
      </c>
      <c r="BV1574">
        <v>470</v>
      </c>
      <c r="BW1574">
        <v>115</v>
      </c>
      <c r="BX1574">
        <v>80</v>
      </c>
      <c r="BY1574">
        <v>0</v>
      </c>
      <c r="BZ1574">
        <v>35</v>
      </c>
      <c r="CA1574">
        <v>45</v>
      </c>
      <c r="CB1574">
        <v>30</v>
      </c>
      <c r="CC1574">
        <v>0</v>
      </c>
      <c r="CD1574">
        <v>15</v>
      </c>
      <c r="CE1574">
        <v>50</v>
      </c>
      <c r="CF1574">
        <v>35</v>
      </c>
      <c r="CG1574">
        <v>0</v>
      </c>
      <c r="CH1574">
        <v>15</v>
      </c>
      <c r="CI1574">
        <v>100</v>
      </c>
      <c r="CJ1574">
        <v>90</v>
      </c>
      <c r="CK1574">
        <v>0</v>
      </c>
      <c r="CL1574">
        <v>10</v>
      </c>
      <c r="CM1574">
        <v>160</v>
      </c>
      <c r="CN1574">
        <v>75</v>
      </c>
      <c r="CO1574">
        <v>0</v>
      </c>
      <c r="CP1574">
        <v>85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</row>
    <row r="1575" spans="1:136" x14ac:dyDescent="0.3">
      <c r="A1575" t="s">
        <v>391</v>
      </c>
      <c r="B1575">
        <v>140</v>
      </c>
      <c r="C1575" t="s">
        <v>4049</v>
      </c>
      <c r="D1575">
        <v>34029722200</v>
      </c>
      <c r="E1575" t="s">
        <v>4050</v>
      </c>
      <c r="F1575" t="s">
        <v>244</v>
      </c>
      <c r="G1575" t="s">
        <v>4044</v>
      </c>
      <c r="H1575">
        <v>2425</v>
      </c>
      <c r="I1575">
        <v>2260</v>
      </c>
      <c r="J1575">
        <v>2260</v>
      </c>
      <c r="K1575">
        <v>160</v>
      </c>
      <c r="L1575">
        <v>60</v>
      </c>
      <c r="M1575">
        <v>0</v>
      </c>
      <c r="N1575">
        <v>100</v>
      </c>
      <c r="O1575">
        <v>235</v>
      </c>
      <c r="P1575">
        <v>180</v>
      </c>
      <c r="Q1575">
        <v>0</v>
      </c>
      <c r="R1575">
        <v>55</v>
      </c>
      <c r="S1575">
        <v>305</v>
      </c>
      <c r="T1575">
        <v>160</v>
      </c>
      <c r="U1575">
        <v>20</v>
      </c>
      <c r="V1575">
        <v>120</v>
      </c>
      <c r="W1575">
        <v>300</v>
      </c>
      <c r="X1575">
        <v>195</v>
      </c>
      <c r="Y1575">
        <v>25</v>
      </c>
      <c r="Z1575">
        <v>75</v>
      </c>
      <c r="AA1575">
        <v>1260</v>
      </c>
      <c r="AB1575">
        <v>985</v>
      </c>
      <c r="AC1575">
        <v>30</v>
      </c>
      <c r="AD1575">
        <v>250</v>
      </c>
      <c r="AE1575">
        <v>4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4</v>
      </c>
      <c r="AW1575">
        <v>0</v>
      </c>
      <c r="AX1575">
        <v>4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165</v>
      </c>
      <c r="BV1575">
        <v>165</v>
      </c>
      <c r="BW1575">
        <v>15</v>
      </c>
      <c r="BX1575">
        <v>0</v>
      </c>
      <c r="BY1575">
        <v>0</v>
      </c>
      <c r="BZ1575">
        <v>15</v>
      </c>
      <c r="CA1575">
        <v>110</v>
      </c>
      <c r="CB1575">
        <v>55</v>
      </c>
      <c r="CC1575">
        <v>0</v>
      </c>
      <c r="CD1575">
        <v>60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40</v>
      </c>
      <c r="CN1575">
        <v>25</v>
      </c>
      <c r="CO1575">
        <v>0</v>
      </c>
      <c r="CP1575">
        <v>10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</row>
    <row r="1576" spans="1:136" x14ac:dyDescent="0.3">
      <c r="A1576" t="s">
        <v>391</v>
      </c>
      <c r="B1576">
        <v>140</v>
      </c>
      <c r="C1576" t="s">
        <v>4051</v>
      </c>
      <c r="D1576">
        <v>34029722300</v>
      </c>
      <c r="E1576" t="s">
        <v>4052</v>
      </c>
      <c r="F1576" t="s">
        <v>244</v>
      </c>
      <c r="G1576" t="s">
        <v>4044</v>
      </c>
      <c r="H1576">
        <v>1440</v>
      </c>
      <c r="I1576">
        <v>1240</v>
      </c>
      <c r="J1576">
        <v>1235</v>
      </c>
      <c r="K1576">
        <v>345</v>
      </c>
      <c r="L1576">
        <v>45</v>
      </c>
      <c r="M1576">
        <v>0</v>
      </c>
      <c r="N1576">
        <v>300</v>
      </c>
      <c r="O1576">
        <v>295</v>
      </c>
      <c r="P1576">
        <v>75</v>
      </c>
      <c r="Q1576">
        <v>0</v>
      </c>
      <c r="R1576">
        <v>220</v>
      </c>
      <c r="S1576">
        <v>190</v>
      </c>
      <c r="T1576">
        <v>80</v>
      </c>
      <c r="U1576">
        <v>0</v>
      </c>
      <c r="V1576">
        <v>110</v>
      </c>
      <c r="W1576">
        <v>135</v>
      </c>
      <c r="X1576">
        <v>70</v>
      </c>
      <c r="Y1576">
        <v>0</v>
      </c>
      <c r="Z1576">
        <v>65</v>
      </c>
      <c r="AA1576">
        <v>270</v>
      </c>
      <c r="AB1576">
        <v>185</v>
      </c>
      <c r="AC1576">
        <v>0</v>
      </c>
      <c r="AD1576">
        <v>85</v>
      </c>
      <c r="AE1576">
        <v>4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4</v>
      </c>
      <c r="AW1576">
        <v>4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200</v>
      </c>
      <c r="BV1576">
        <v>200</v>
      </c>
      <c r="BW1576">
        <v>70</v>
      </c>
      <c r="BX1576">
        <v>10</v>
      </c>
      <c r="BY1576">
        <v>0</v>
      </c>
      <c r="BZ1576">
        <v>60</v>
      </c>
      <c r="CA1576">
        <v>40</v>
      </c>
      <c r="CB1576">
        <v>4</v>
      </c>
      <c r="CC1576">
        <v>0</v>
      </c>
      <c r="CD1576">
        <v>35</v>
      </c>
      <c r="CE1576">
        <v>60</v>
      </c>
      <c r="CF1576">
        <v>50</v>
      </c>
      <c r="CG1576">
        <v>0</v>
      </c>
      <c r="CH1576">
        <v>4</v>
      </c>
      <c r="CI1576">
        <v>20</v>
      </c>
      <c r="CJ1576">
        <v>20</v>
      </c>
      <c r="CK1576">
        <v>0</v>
      </c>
      <c r="CL1576">
        <v>0</v>
      </c>
      <c r="CM1576">
        <v>10</v>
      </c>
      <c r="CN1576">
        <v>10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</row>
    <row r="1577" spans="1:136" x14ac:dyDescent="0.3">
      <c r="A1577" t="s">
        <v>391</v>
      </c>
      <c r="B1577">
        <v>140</v>
      </c>
      <c r="C1577" t="s">
        <v>4053</v>
      </c>
      <c r="D1577">
        <v>34029722401</v>
      </c>
      <c r="E1577" t="s">
        <v>4054</v>
      </c>
      <c r="F1577" t="s">
        <v>244</v>
      </c>
      <c r="G1577" t="s">
        <v>4044</v>
      </c>
      <c r="H1577">
        <v>1275</v>
      </c>
      <c r="I1577">
        <v>1195</v>
      </c>
      <c r="J1577">
        <v>1195</v>
      </c>
      <c r="K1577">
        <v>40</v>
      </c>
      <c r="L1577">
        <v>25</v>
      </c>
      <c r="M1577">
        <v>0</v>
      </c>
      <c r="N1577">
        <v>15</v>
      </c>
      <c r="O1577">
        <v>30</v>
      </c>
      <c r="P1577">
        <v>15</v>
      </c>
      <c r="Q1577">
        <v>10</v>
      </c>
      <c r="R1577">
        <v>10</v>
      </c>
      <c r="S1577">
        <v>110</v>
      </c>
      <c r="T1577">
        <v>70</v>
      </c>
      <c r="U1577">
        <v>10</v>
      </c>
      <c r="V1577">
        <v>30</v>
      </c>
      <c r="W1577">
        <v>115</v>
      </c>
      <c r="X1577">
        <v>100</v>
      </c>
      <c r="Y1577">
        <v>0</v>
      </c>
      <c r="Z1577">
        <v>20</v>
      </c>
      <c r="AA1577">
        <v>895</v>
      </c>
      <c r="AB1577">
        <v>765</v>
      </c>
      <c r="AC1577">
        <v>35</v>
      </c>
      <c r="AD1577">
        <v>95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75</v>
      </c>
      <c r="BV1577">
        <v>30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25</v>
      </c>
      <c r="CJ1577">
        <v>25</v>
      </c>
      <c r="CK1577">
        <v>0</v>
      </c>
      <c r="CL1577">
        <v>0</v>
      </c>
      <c r="CM1577">
        <v>10</v>
      </c>
      <c r="CN1577">
        <v>10</v>
      </c>
      <c r="CO1577">
        <v>0</v>
      </c>
      <c r="CP1577">
        <v>0</v>
      </c>
      <c r="CQ1577">
        <v>45</v>
      </c>
      <c r="CR1577">
        <v>0</v>
      </c>
      <c r="CS1577">
        <v>0</v>
      </c>
      <c r="CT1577">
        <v>0</v>
      </c>
      <c r="CU1577">
        <v>0</v>
      </c>
      <c r="CV1577">
        <v>30</v>
      </c>
      <c r="CW1577">
        <v>30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15</v>
      </c>
      <c r="DI1577">
        <v>15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</row>
    <row r="1578" spans="1:136" x14ac:dyDescent="0.3">
      <c r="A1578" t="s">
        <v>391</v>
      </c>
      <c r="B1578">
        <v>140</v>
      </c>
      <c r="C1578" t="s">
        <v>4055</v>
      </c>
      <c r="D1578">
        <v>34029722402</v>
      </c>
      <c r="E1578" t="s">
        <v>4056</v>
      </c>
      <c r="F1578" t="s">
        <v>244</v>
      </c>
      <c r="G1578" t="s">
        <v>4044</v>
      </c>
      <c r="H1578">
        <v>1905</v>
      </c>
      <c r="I1578">
        <v>1665</v>
      </c>
      <c r="J1578">
        <v>1650</v>
      </c>
      <c r="K1578">
        <v>100</v>
      </c>
      <c r="L1578">
        <v>30</v>
      </c>
      <c r="M1578">
        <v>0</v>
      </c>
      <c r="N1578">
        <v>75</v>
      </c>
      <c r="O1578">
        <v>140</v>
      </c>
      <c r="P1578">
        <v>70</v>
      </c>
      <c r="Q1578">
        <v>0</v>
      </c>
      <c r="R1578">
        <v>75</v>
      </c>
      <c r="S1578">
        <v>185</v>
      </c>
      <c r="T1578">
        <v>120</v>
      </c>
      <c r="U1578">
        <v>15</v>
      </c>
      <c r="V1578">
        <v>50</v>
      </c>
      <c r="W1578">
        <v>290</v>
      </c>
      <c r="X1578">
        <v>245</v>
      </c>
      <c r="Y1578">
        <v>0</v>
      </c>
      <c r="Z1578">
        <v>50</v>
      </c>
      <c r="AA1578">
        <v>925</v>
      </c>
      <c r="AB1578">
        <v>705</v>
      </c>
      <c r="AC1578">
        <v>4</v>
      </c>
      <c r="AD1578">
        <v>220</v>
      </c>
      <c r="AE1578">
        <v>15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15</v>
      </c>
      <c r="AW1578">
        <v>15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240</v>
      </c>
      <c r="BV1578">
        <v>240</v>
      </c>
      <c r="BW1578">
        <v>90</v>
      </c>
      <c r="BX1578">
        <v>60</v>
      </c>
      <c r="BY1578">
        <v>0</v>
      </c>
      <c r="BZ1578">
        <v>30</v>
      </c>
      <c r="CA1578">
        <v>25</v>
      </c>
      <c r="CB1578">
        <v>25</v>
      </c>
      <c r="CC1578">
        <v>0</v>
      </c>
      <c r="CD1578">
        <v>0</v>
      </c>
      <c r="CE1578">
        <v>4</v>
      </c>
      <c r="CF1578">
        <v>4</v>
      </c>
      <c r="CG1578">
        <v>0</v>
      </c>
      <c r="CH1578">
        <v>0</v>
      </c>
      <c r="CI1578">
        <v>40</v>
      </c>
      <c r="CJ1578">
        <v>40</v>
      </c>
      <c r="CK1578">
        <v>0</v>
      </c>
      <c r="CL1578">
        <v>0</v>
      </c>
      <c r="CM1578">
        <v>80</v>
      </c>
      <c r="CN1578">
        <v>50</v>
      </c>
      <c r="CO1578">
        <v>0</v>
      </c>
      <c r="CP1578">
        <v>30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</row>
    <row r="1579" spans="1:136" x14ac:dyDescent="0.3">
      <c r="A1579" t="s">
        <v>391</v>
      </c>
      <c r="B1579">
        <v>140</v>
      </c>
      <c r="C1579" t="s">
        <v>4057</v>
      </c>
      <c r="D1579">
        <v>34029722500</v>
      </c>
      <c r="E1579" t="s">
        <v>4058</v>
      </c>
      <c r="F1579" t="s">
        <v>244</v>
      </c>
      <c r="G1579" t="s">
        <v>4059</v>
      </c>
      <c r="H1579">
        <v>1465</v>
      </c>
      <c r="I1579">
        <v>1275</v>
      </c>
      <c r="J1579">
        <v>1260</v>
      </c>
      <c r="K1579">
        <v>20</v>
      </c>
      <c r="L1579">
        <v>4</v>
      </c>
      <c r="M1579">
        <v>0</v>
      </c>
      <c r="N1579">
        <v>15</v>
      </c>
      <c r="O1579">
        <v>120</v>
      </c>
      <c r="P1579">
        <v>70</v>
      </c>
      <c r="Q1579">
        <v>0</v>
      </c>
      <c r="R1579">
        <v>50</v>
      </c>
      <c r="S1579">
        <v>145</v>
      </c>
      <c r="T1579">
        <v>60</v>
      </c>
      <c r="U1579">
        <v>0</v>
      </c>
      <c r="V1579">
        <v>85</v>
      </c>
      <c r="W1579">
        <v>185</v>
      </c>
      <c r="X1579">
        <v>75</v>
      </c>
      <c r="Y1579">
        <v>0</v>
      </c>
      <c r="Z1579">
        <v>115</v>
      </c>
      <c r="AA1579">
        <v>795</v>
      </c>
      <c r="AB1579">
        <v>640</v>
      </c>
      <c r="AC1579">
        <v>25</v>
      </c>
      <c r="AD1579">
        <v>130</v>
      </c>
      <c r="AE1579">
        <v>15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15</v>
      </c>
      <c r="AW1579">
        <v>15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190</v>
      </c>
      <c r="BV1579">
        <v>190</v>
      </c>
      <c r="BW1579">
        <v>20</v>
      </c>
      <c r="BX1579">
        <v>20</v>
      </c>
      <c r="BY1579">
        <v>0</v>
      </c>
      <c r="BZ1579">
        <v>0</v>
      </c>
      <c r="CA1579">
        <v>20</v>
      </c>
      <c r="CB1579">
        <v>10</v>
      </c>
      <c r="CC1579">
        <v>0</v>
      </c>
      <c r="CD1579">
        <v>10</v>
      </c>
      <c r="CE1579">
        <v>0</v>
      </c>
      <c r="CF1579">
        <v>0</v>
      </c>
      <c r="CG1579">
        <v>0</v>
      </c>
      <c r="CH1579">
        <v>0</v>
      </c>
      <c r="CI1579">
        <v>35</v>
      </c>
      <c r="CJ1579">
        <v>20</v>
      </c>
      <c r="CK1579">
        <v>0</v>
      </c>
      <c r="CL1579">
        <v>15</v>
      </c>
      <c r="CM1579">
        <v>110</v>
      </c>
      <c r="CN1579">
        <v>30</v>
      </c>
      <c r="CO1579">
        <v>10</v>
      </c>
      <c r="CP1579">
        <v>75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</row>
    <row r="1580" spans="1:136" x14ac:dyDescent="0.3">
      <c r="A1580" t="s">
        <v>391</v>
      </c>
      <c r="B1580">
        <v>140</v>
      </c>
      <c r="C1580" t="s">
        <v>4060</v>
      </c>
      <c r="D1580">
        <v>34029722600</v>
      </c>
      <c r="E1580" t="s">
        <v>4061</v>
      </c>
      <c r="F1580" t="s">
        <v>244</v>
      </c>
      <c r="G1580" t="s">
        <v>4044</v>
      </c>
      <c r="H1580">
        <v>705</v>
      </c>
      <c r="I1580">
        <v>645</v>
      </c>
      <c r="J1580">
        <v>645</v>
      </c>
      <c r="K1580">
        <v>90</v>
      </c>
      <c r="L1580">
        <v>25</v>
      </c>
      <c r="M1580">
        <v>0</v>
      </c>
      <c r="N1580">
        <v>65</v>
      </c>
      <c r="O1580">
        <v>50</v>
      </c>
      <c r="P1580">
        <v>4</v>
      </c>
      <c r="Q1580">
        <v>0</v>
      </c>
      <c r="R1580">
        <v>45</v>
      </c>
      <c r="S1580">
        <v>100</v>
      </c>
      <c r="T1580">
        <v>35</v>
      </c>
      <c r="U1580">
        <v>0</v>
      </c>
      <c r="V1580">
        <v>65</v>
      </c>
      <c r="W1580">
        <v>50</v>
      </c>
      <c r="X1580">
        <v>35</v>
      </c>
      <c r="Y1580">
        <v>0</v>
      </c>
      <c r="Z1580">
        <v>15</v>
      </c>
      <c r="AA1580">
        <v>355</v>
      </c>
      <c r="AB1580">
        <v>220</v>
      </c>
      <c r="AC1580">
        <v>0</v>
      </c>
      <c r="AD1580">
        <v>135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55</v>
      </c>
      <c r="BV1580">
        <v>55</v>
      </c>
      <c r="BW1580">
        <v>10</v>
      </c>
      <c r="BX1580">
        <v>0</v>
      </c>
      <c r="BY1580">
        <v>0</v>
      </c>
      <c r="BZ1580">
        <v>10</v>
      </c>
      <c r="CA1580">
        <v>30</v>
      </c>
      <c r="CB1580">
        <v>4</v>
      </c>
      <c r="CC1580">
        <v>0</v>
      </c>
      <c r="CD1580">
        <v>25</v>
      </c>
      <c r="CE1580">
        <v>15</v>
      </c>
      <c r="CF1580">
        <v>0</v>
      </c>
      <c r="CG1580">
        <v>0</v>
      </c>
      <c r="CH1580">
        <v>15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</row>
    <row r="1581" spans="1:136" x14ac:dyDescent="0.3">
      <c r="A1581" t="s">
        <v>391</v>
      </c>
      <c r="B1581">
        <v>140</v>
      </c>
      <c r="C1581" t="s">
        <v>4062</v>
      </c>
      <c r="D1581">
        <v>34029722701</v>
      </c>
      <c r="E1581" t="s">
        <v>4063</v>
      </c>
      <c r="F1581" t="s">
        <v>244</v>
      </c>
      <c r="G1581" t="s">
        <v>4044</v>
      </c>
      <c r="H1581">
        <v>1095</v>
      </c>
      <c r="I1581">
        <v>1030</v>
      </c>
      <c r="J1581">
        <v>1025</v>
      </c>
      <c r="K1581">
        <v>100</v>
      </c>
      <c r="L1581">
        <v>15</v>
      </c>
      <c r="M1581">
        <v>10</v>
      </c>
      <c r="N1581">
        <v>70</v>
      </c>
      <c r="O1581">
        <v>105</v>
      </c>
      <c r="P1581">
        <v>80</v>
      </c>
      <c r="Q1581">
        <v>0</v>
      </c>
      <c r="R1581">
        <v>25</v>
      </c>
      <c r="S1581">
        <v>180</v>
      </c>
      <c r="T1581">
        <v>110</v>
      </c>
      <c r="U1581">
        <v>0</v>
      </c>
      <c r="V1581">
        <v>75</v>
      </c>
      <c r="W1581">
        <v>100</v>
      </c>
      <c r="X1581">
        <v>90</v>
      </c>
      <c r="Y1581">
        <v>0</v>
      </c>
      <c r="Z1581">
        <v>10</v>
      </c>
      <c r="AA1581">
        <v>535</v>
      </c>
      <c r="AB1581">
        <v>435</v>
      </c>
      <c r="AC1581">
        <v>30</v>
      </c>
      <c r="AD1581">
        <v>75</v>
      </c>
      <c r="AE1581">
        <v>10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10</v>
      </c>
      <c r="AW1581">
        <v>10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65</v>
      </c>
      <c r="BV1581">
        <v>65</v>
      </c>
      <c r="BW1581">
        <v>25</v>
      </c>
      <c r="BX1581">
        <v>25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40</v>
      </c>
      <c r="CN1581">
        <v>40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</row>
    <row r="1582" spans="1:136" x14ac:dyDescent="0.3">
      <c r="A1582" t="s">
        <v>391</v>
      </c>
      <c r="B1582">
        <v>140</v>
      </c>
      <c r="C1582" t="s">
        <v>4064</v>
      </c>
      <c r="D1582">
        <v>34029722702</v>
      </c>
      <c r="E1582" t="s">
        <v>4065</v>
      </c>
      <c r="F1582" t="s">
        <v>244</v>
      </c>
      <c r="G1582" t="s">
        <v>4044</v>
      </c>
      <c r="H1582">
        <v>1635</v>
      </c>
      <c r="I1582">
        <v>1460</v>
      </c>
      <c r="J1582">
        <v>1460</v>
      </c>
      <c r="K1582">
        <v>65</v>
      </c>
      <c r="L1582">
        <v>35</v>
      </c>
      <c r="M1582">
        <v>0</v>
      </c>
      <c r="N1582">
        <v>30</v>
      </c>
      <c r="O1582">
        <v>110</v>
      </c>
      <c r="P1582">
        <v>75</v>
      </c>
      <c r="Q1582">
        <v>0</v>
      </c>
      <c r="R1582">
        <v>35</v>
      </c>
      <c r="S1582">
        <v>100</v>
      </c>
      <c r="T1582">
        <v>85</v>
      </c>
      <c r="U1582">
        <v>10</v>
      </c>
      <c r="V1582">
        <v>10</v>
      </c>
      <c r="W1582">
        <v>115</v>
      </c>
      <c r="X1582">
        <v>70</v>
      </c>
      <c r="Y1582">
        <v>0</v>
      </c>
      <c r="Z1582">
        <v>40</v>
      </c>
      <c r="AA1582">
        <v>1070</v>
      </c>
      <c r="AB1582">
        <v>955</v>
      </c>
      <c r="AC1582">
        <v>20</v>
      </c>
      <c r="AD1582">
        <v>95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175</v>
      </c>
      <c r="BV1582">
        <v>175</v>
      </c>
      <c r="BW1582">
        <v>90</v>
      </c>
      <c r="BX1582">
        <v>0</v>
      </c>
      <c r="BY1582">
        <v>0</v>
      </c>
      <c r="BZ1582">
        <v>90</v>
      </c>
      <c r="CA1582">
        <v>20</v>
      </c>
      <c r="CB1582">
        <v>0</v>
      </c>
      <c r="CC1582">
        <v>0</v>
      </c>
      <c r="CD1582">
        <v>20</v>
      </c>
      <c r="CE1582">
        <v>25</v>
      </c>
      <c r="CF1582">
        <v>4</v>
      </c>
      <c r="CG1582">
        <v>0</v>
      </c>
      <c r="CH1582">
        <v>15</v>
      </c>
      <c r="CI1582">
        <v>20</v>
      </c>
      <c r="CJ1582">
        <v>10</v>
      </c>
      <c r="CK1582">
        <v>0</v>
      </c>
      <c r="CL1582">
        <v>10</v>
      </c>
      <c r="CM1582">
        <v>20</v>
      </c>
      <c r="CN1582">
        <v>0</v>
      </c>
      <c r="CO1582">
        <v>0</v>
      </c>
      <c r="CP1582">
        <v>20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</row>
    <row r="1583" spans="1:136" x14ac:dyDescent="0.3">
      <c r="A1583" t="s">
        <v>391</v>
      </c>
      <c r="B1583">
        <v>140</v>
      </c>
      <c r="C1583" t="s">
        <v>4066</v>
      </c>
      <c r="D1583">
        <v>34029722800</v>
      </c>
      <c r="E1583" t="s">
        <v>4067</v>
      </c>
      <c r="F1583" t="s">
        <v>244</v>
      </c>
      <c r="G1583" t="s">
        <v>4044</v>
      </c>
      <c r="H1583">
        <v>1460</v>
      </c>
      <c r="I1583">
        <v>1315</v>
      </c>
      <c r="J1583">
        <v>1315</v>
      </c>
      <c r="K1583">
        <v>200</v>
      </c>
      <c r="L1583">
        <v>50</v>
      </c>
      <c r="M1583">
        <v>35</v>
      </c>
      <c r="N1583">
        <v>115</v>
      </c>
      <c r="O1583">
        <v>85</v>
      </c>
      <c r="P1583">
        <v>55</v>
      </c>
      <c r="Q1583">
        <v>0</v>
      </c>
      <c r="R1583">
        <v>30</v>
      </c>
      <c r="S1583">
        <v>115</v>
      </c>
      <c r="T1583">
        <v>85</v>
      </c>
      <c r="U1583">
        <v>10</v>
      </c>
      <c r="V1583">
        <v>20</v>
      </c>
      <c r="W1583">
        <v>210</v>
      </c>
      <c r="X1583">
        <v>190</v>
      </c>
      <c r="Y1583">
        <v>4</v>
      </c>
      <c r="Z1583">
        <v>20</v>
      </c>
      <c r="AA1583">
        <v>705</v>
      </c>
      <c r="AB1583">
        <v>655</v>
      </c>
      <c r="AC1583">
        <v>0</v>
      </c>
      <c r="AD1583">
        <v>50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145</v>
      </c>
      <c r="BV1583">
        <v>145</v>
      </c>
      <c r="BW1583">
        <v>25</v>
      </c>
      <c r="BX1583">
        <v>15</v>
      </c>
      <c r="BY1583">
        <v>0</v>
      </c>
      <c r="BZ1583">
        <v>4</v>
      </c>
      <c r="CA1583">
        <v>0</v>
      </c>
      <c r="CB1583">
        <v>0</v>
      </c>
      <c r="CC1583">
        <v>0</v>
      </c>
      <c r="CD1583">
        <v>0</v>
      </c>
      <c r="CE1583">
        <v>100</v>
      </c>
      <c r="CF1583">
        <v>60</v>
      </c>
      <c r="CG1583">
        <v>30</v>
      </c>
      <c r="CH1583">
        <v>10</v>
      </c>
      <c r="CI1583">
        <v>15</v>
      </c>
      <c r="CJ1583">
        <v>15</v>
      </c>
      <c r="CK1583">
        <v>0</v>
      </c>
      <c r="CL1583">
        <v>0</v>
      </c>
      <c r="CM1583">
        <v>10</v>
      </c>
      <c r="CN1583">
        <v>10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</row>
    <row r="1584" spans="1:136" x14ac:dyDescent="0.3">
      <c r="A1584" t="s">
        <v>391</v>
      </c>
      <c r="B1584">
        <v>140</v>
      </c>
      <c r="C1584" t="s">
        <v>4068</v>
      </c>
      <c r="D1584">
        <v>34029722900</v>
      </c>
      <c r="E1584" t="s">
        <v>4069</v>
      </c>
      <c r="F1584" t="s">
        <v>244</v>
      </c>
      <c r="G1584" t="s">
        <v>4044</v>
      </c>
      <c r="H1584">
        <v>1815</v>
      </c>
      <c r="I1584">
        <v>1105</v>
      </c>
      <c r="J1584">
        <v>1090</v>
      </c>
      <c r="K1584">
        <v>60</v>
      </c>
      <c r="L1584">
        <v>10</v>
      </c>
      <c r="M1584">
        <v>0</v>
      </c>
      <c r="N1584">
        <v>50</v>
      </c>
      <c r="O1584">
        <v>160</v>
      </c>
      <c r="P1584">
        <v>95</v>
      </c>
      <c r="Q1584">
        <v>0</v>
      </c>
      <c r="R1584">
        <v>60</v>
      </c>
      <c r="S1584">
        <v>125</v>
      </c>
      <c r="T1584">
        <v>85</v>
      </c>
      <c r="U1584">
        <v>20</v>
      </c>
      <c r="V1584">
        <v>15</v>
      </c>
      <c r="W1584">
        <v>55</v>
      </c>
      <c r="X1584">
        <v>45</v>
      </c>
      <c r="Y1584">
        <v>4</v>
      </c>
      <c r="Z1584">
        <v>4</v>
      </c>
      <c r="AA1584">
        <v>695</v>
      </c>
      <c r="AB1584">
        <v>600</v>
      </c>
      <c r="AC1584">
        <v>10</v>
      </c>
      <c r="AD1584">
        <v>85</v>
      </c>
      <c r="AE1584">
        <v>10</v>
      </c>
      <c r="AF1584">
        <v>0</v>
      </c>
      <c r="AG1584">
        <v>0</v>
      </c>
      <c r="AH1584">
        <v>0</v>
      </c>
      <c r="AI1584">
        <v>0</v>
      </c>
      <c r="AJ1584">
        <v>10</v>
      </c>
      <c r="AK1584">
        <v>10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710</v>
      </c>
      <c r="BV1584">
        <v>645</v>
      </c>
      <c r="BW1584">
        <v>160</v>
      </c>
      <c r="BX1584">
        <v>85</v>
      </c>
      <c r="BY1584">
        <v>0</v>
      </c>
      <c r="BZ1584">
        <v>75</v>
      </c>
      <c r="CA1584">
        <v>160</v>
      </c>
      <c r="CB1584">
        <v>55</v>
      </c>
      <c r="CC1584">
        <v>0</v>
      </c>
      <c r="CD1584">
        <v>105</v>
      </c>
      <c r="CE1584">
        <v>135</v>
      </c>
      <c r="CF1584">
        <v>95</v>
      </c>
      <c r="CG1584">
        <v>0</v>
      </c>
      <c r="CH1584">
        <v>40</v>
      </c>
      <c r="CI1584">
        <v>65</v>
      </c>
      <c r="CJ1584">
        <v>45</v>
      </c>
      <c r="CK1584">
        <v>0</v>
      </c>
      <c r="CL1584">
        <v>20</v>
      </c>
      <c r="CM1584">
        <v>120</v>
      </c>
      <c r="CN1584">
        <v>35</v>
      </c>
      <c r="CO1584">
        <v>0</v>
      </c>
      <c r="CP1584">
        <v>85</v>
      </c>
      <c r="CQ1584">
        <v>70</v>
      </c>
      <c r="CR1584">
        <v>0</v>
      </c>
      <c r="CS1584">
        <v>0</v>
      </c>
      <c r="CT1584">
        <v>0</v>
      </c>
      <c r="CU1584">
        <v>0</v>
      </c>
      <c r="CV1584">
        <v>40</v>
      </c>
      <c r="CW1584">
        <v>40</v>
      </c>
      <c r="CX1584">
        <v>0</v>
      </c>
      <c r="CY1584">
        <v>0</v>
      </c>
      <c r="CZ1584">
        <v>4</v>
      </c>
      <c r="DA1584">
        <v>4</v>
      </c>
      <c r="DB1584">
        <v>0</v>
      </c>
      <c r="DC1584">
        <v>0</v>
      </c>
      <c r="DD1584">
        <v>20</v>
      </c>
      <c r="DE1584">
        <v>20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</row>
    <row r="1585" spans="1:136" x14ac:dyDescent="0.3">
      <c r="A1585" t="s">
        <v>391</v>
      </c>
      <c r="B1585">
        <v>140</v>
      </c>
      <c r="C1585" t="s">
        <v>4070</v>
      </c>
      <c r="D1585">
        <v>34029723000</v>
      </c>
      <c r="E1585" t="s">
        <v>4071</v>
      </c>
      <c r="F1585" t="s">
        <v>244</v>
      </c>
      <c r="G1585" t="s">
        <v>4044</v>
      </c>
      <c r="H1585">
        <v>2080</v>
      </c>
      <c r="I1585">
        <v>1000</v>
      </c>
      <c r="J1585">
        <v>1000</v>
      </c>
      <c r="K1585">
        <v>40</v>
      </c>
      <c r="L1585">
        <v>10</v>
      </c>
      <c r="M1585">
        <v>0</v>
      </c>
      <c r="N1585">
        <v>30</v>
      </c>
      <c r="O1585">
        <v>115</v>
      </c>
      <c r="P1585">
        <v>50</v>
      </c>
      <c r="Q1585">
        <v>0</v>
      </c>
      <c r="R1585">
        <v>60</v>
      </c>
      <c r="S1585">
        <v>215</v>
      </c>
      <c r="T1585">
        <v>120</v>
      </c>
      <c r="U1585">
        <v>0</v>
      </c>
      <c r="V1585">
        <v>95</v>
      </c>
      <c r="W1585">
        <v>80</v>
      </c>
      <c r="X1585">
        <v>40</v>
      </c>
      <c r="Y1585">
        <v>0</v>
      </c>
      <c r="Z1585">
        <v>40</v>
      </c>
      <c r="AA1585">
        <v>550</v>
      </c>
      <c r="AB1585">
        <v>435</v>
      </c>
      <c r="AC1585">
        <v>60</v>
      </c>
      <c r="AD1585">
        <v>55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1080</v>
      </c>
      <c r="BV1585">
        <v>1005</v>
      </c>
      <c r="BW1585">
        <v>330</v>
      </c>
      <c r="BX1585">
        <v>95</v>
      </c>
      <c r="BY1585">
        <v>0</v>
      </c>
      <c r="BZ1585">
        <v>235</v>
      </c>
      <c r="CA1585">
        <v>240</v>
      </c>
      <c r="CB1585">
        <v>115</v>
      </c>
      <c r="CC1585">
        <v>4</v>
      </c>
      <c r="CD1585">
        <v>120</v>
      </c>
      <c r="CE1585">
        <v>105</v>
      </c>
      <c r="CF1585">
        <v>65</v>
      </c>
      <c r="CG1585">
        <v>10</v>
      </c>
      <c r="CH1585">
        <v>30</v>
      </c>
      <c r="CI1585">
        <v>110</v>
      </c>
      <c r="CJ1585">
        <v>65</v>
      </c>
      <c r="CK1585">
        <v>0</v>
      </c>
      <c r="CL1585">
        <v>40</v>
      </c>
      <c r="CM1585">
        <v>220</v>
      </c>
      <c r="CN1585">
        <v>120</v>
      </c>
      <c r="CO1585">
        <v>10</v>
      </c>
      <c r="CP1585">
        <v>90</v>
      </c>
      <c r="CQ1585">
        <v>60</v>
      </c>
      <c r="CR1585">
        <v>4</v>
      </c>
      <c r="CS1585">
        <v>4</v>
      </c>
      <c r="CT1585">
        <v>0</v>
      </c>
      <c r="CU1585">
        <v>0</v>
      </c>
      <c r="CV1585">
        <v>30</v>
      </c>
      <c r="CW1585">
        <v>30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15</v>
      </c>
      <c r="DE1585">
        <v>15</v>
      </c>
      <c r="DF1585">
        <v>0</v>
      </c>
      <c r="DG1585">
        <v>0</v>
      </c>
      <c r="DH1585">
        <v>10</v>
      </c>
      <c r="DI1585">
        <v>10</v>
      </c>
      <c r="DJ1585">
        <v>0</v>
      </c>
      <c r="DK1585">
        <v>0</v>
      </c>
      <c r="DL1585">
        <v>15</v>
      </c>
      <c r="DM1585">
        <v>0</v>
      </c>
      <c r="DN1585">
        <v>0</v>
      </c>
      <c r="DO1585">
        <v>0</v>
      </c>
      <c r="DP1585">
        <v>0</v>
      </c>
      <c r="DQ1585">
        <v>10</v>
      </c>
      <c r="DR1585">
        <v>10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4</v>
      </c>
      <c r="DZ1585">
        <v>4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</row>
    <row r="1586" spans="1:136" x14ac:dyDescent="0.3">
      <c r="A1586" t="s">
        <v>391</v>
      </c>
      <c r="B1586">
        <v>140</v>
      </c>
      <c r="C1586" t="s">
        <v>4072</v>
      </c>
      <c r="D1586">
        <v>34029723100</v>
      </c>
      <c r="E1586" t="s">
        <v>4073</v>
      </c>
      <c r="F1586" t="s">
        <v>244</v>
      </c>
      <c r="G1586" t="s">
        <v>4044</v>
      </c>
      <c r="H1586">
        <v>1935</v>
      </c>
      <c r="I1586">
        <v>1400</v>
      </c>
      <c r="J1586">
        <v>1395</v>
      </c>
      <c r="K1586">
        <v>120</v>
      </c>
      <c r="L1586">
        <v>30</v>
      </c>
      <c r="M1586">
        <v>0</v>
      </c>
      <c r="N1586">
        <v>90</v>
      </c>
      <c r="O1586">
        <v>115</v>
      </c>
      <c r="P1586">
        <v>105</v>
      </c>
      <c r="Q1586">
        <v>0</v>
      </c>
      <c r="R1586">
        <v>10</v>
      </c>
      <c r="S1586">
        <v>280</v>
      </c>
      <c r="T1586">
        <v>235</v>
      </c>
      <c r="U1586">
        <v>0</v>
      </c>
      <c r="V1586">
        <v>45</v>
      </c>
      <c r="W1586">
        <v>190</v>
      </c>
      <c r="X1586">
        <v>160</v>
      </c>
      <c r="Y1586">
        <v>0</v>
      </c>
      <c r="Z1586">
        <v>30</v>
      </c>
      <c r="AA1586">
        <v>685</v>
      </c>
      <c r="AB1586">
        <v>605</v>
      </c>
      <c r="AC1586">
        <v>10</v>
      </c>
      <c r="AD1586">
        <v>75</v>
      </c>
      <c r="AE1586">
        <v>10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10</v>
      </c>
      <c r="AW1586">
        <v>10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535</v>
      </c>
      <c r="BV1586">
        <v>535</v>
      </c>
      <c r="BW1586">
        <v>190</v>
      </c>
      <c r="BX1586">
        <v>125</v>
      </c>
      <c r="BY1586">
        <v>0</v>
      </c>
      <c r="BZ1586">
        <v>65</v>
      </c>
      <c r="CA1586">
        <v>85</v>
      </c>
      <c r="CB1586">
        <v>25</v>
      </c>
      <c r="CC1586">
        <v>0</v>
      </c>
      <c r="CD1586">
        <v>60</v>
      </c>
      <c r="CE1586">
        <v>70</v>
      </c>
      <c r="CF1586">
        <v>55</v>
      </c>
      <c r="CG1586">
        <v>0</v>
      </c>
      <c r="CH1586">
        <v>15</v>
      </c>
      <c r="CI1586">
        <v>90</v>
      </c>
      <c r="CJ1586">
        <v>45</v>
      </c>
      <c r="CK1586">
        <v>30</v>
      </c>
      <c r="CL1586">
        <v>15</v>
      </c>
      <c r="CM1586">
        <v>100</v>
      </c>
      <c r="CN1586">
        <v>70</v>
      </c>
      <c r="CO1586">
        <v>0</v>
      </c>
      <c r="CP1586">
        <v>30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</row>
    <row r="1587" spans="1:136" x14ac:dyDescent="0.3">
      <c r="A1587" t="s">
        <v>391</v>
      </c>
      <c r="B1587">
        <v>140</v>
      </c>
      <c r="C1587" t="s">
        <v>4074</v>
      </c>
      <c r="D1587">
        <v>34029723200</v>
      </c>
      <c r="E1587" t="s">
        <v>4075</v>
      </c>
      <c r="F1587" t="s">
        <v>244</v>
      </c>
      <c r="G1587" t="s">
        <v>4044</v>
      </c>
      <c r="H1587">
        <v>1540</v>
      </c>
      <c r="I1587">
        <v>1055</v>
      </c>
      <c r="J1587">
        <v>1030</v>
      </c>
      <c r="K1587">
        <v>100</v>
      </c>
      <c r="L1587">
        <v>30</v>
      </c>
      <c r="M1587">
        <v>0</v>
      </c>
      <c r="N1587">
        <v>70</v>
      </c>
      <c r="O1587">
        <v>90</v>
      </c>
      <c r="P1587">
        <v>55</v>
      </c>
      <c r="Q1587">
        <v>0</v>
      </c>
      <c r="R1587">
        <v>40</v>
      </c>
      <c r="S1587">
        <v>165</v>
      </c>
      <c r="T1587">
        <v>70</v>
      </c>
      <c r="U1587">
        <v>15</v>
      </c>
      <c r="V1587">
        <v>85</v>
      </c>
      <c r="W1587">
        <v>35</v>
      </c>
      <c r="X1587">
        <v>30</v>
      </c>
      <c r="Y1587">
        <v>0</v>
      </c>
      <c r="Z1587">
        <v>4</v>
      </c>
      <c r="AA1587">
        <v>635</v>
      </c>
      <c r="AB1587">
        <v>510</v>
      </c>
      <c r="AC1587">
        <v>25</v>
      </c>
      <c r="AD1587">
        <v>105</v>
      </c>
      <c r="AE1587">
        <v>20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10</v>
      </c>
      <c r="AO1587">
        <v>10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10</v>
      </c>
      <c r="AW1587">
        <v>10</v>
      </c>
      <c r="AX1587">
        <v>0</v>
      </c>
      <c r="AY1587">
        <v>0</v>
      </c>
      <c r="AZ1587">
        <v>4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4</v>
      </c>
      <c r="BJ1587">
        <v>4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490</v>
      </c>
      <c r="BV1587">
        <v>480</v>
      </c>
      <c r="BW1587">
        <v>135</v>
      </c>
      <c r="BX1587">
        <v>4</v>
      </c>
      <c r="BY1587">
        <v>0</v>
      </c>
      <c r="BZ1587">
        <v>130</v>
      </c>
      <c r="CA1587">
        <v>55</v>
      </c>
      <c r="CB1587">
        <v>20</v>
      </c>
      <c r="CC1587">
        <v>4</v>
      </c>
      <c r="CD1587">
        <v>30</v>
      </c>
      <c r="CE1587">
        <v>115</v>
      </c>
      <c r="CF1587">
        <v>80</v>
      </c>
      <c r="CG1587">
        <v>0</v>
      </c>
      <c r="CH1587">
        <v>35</v>
      </c>
      <c r="CI1587">
        <v>15</v>
      </c>
      <c r="CJ1587">
        <v>10</v>
      </c>
      <c r="CK1587">
        <v>0</v>
      </c>
      <c r="CL1587">
        <v>10</v>
      </c>
      <c r="CM1587">
        <v>160</v>
      </c>
      <c r="CN1587">
        <v>70</v>
      </c>
      <c r="CO1587">
        <v>0</v>
      </c>
      <c r="CP1587">
        <v>90</v>
      </c>
      <c r="CQ1587">
        <v>10</v>
      </c>
      <c r="CR1587">
        <v>0</v>
      </c>
      <c r="CS1587">
        <v>0</v>
      </c>
      <c r="CT1587">
        <v>0</v>
      </c>
      <c r="CU1587">
        <v>0</v>
      </c>
      <c r="CV1587">
        <v>10</v>
      </c>
      <c r="CW1587">
        <v>10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</row>
    <row r="1588" spans="1:136" x14ac:dyDescent="0.3">
      <c r="A1588" t="s">
        <v>391</v>
      </c>
      <c r="B1588">
        <v>140</v>
      </c>
      <c r="C1588" t="s">
        <v>4076</v>
      </c>
      <c r="D1588">
        <v>34029723300</v>
      </c>
      <c r="E1588" t="s">
        <v>4077</v>
      </c>
      <c r="F1588" t="s">
        <v>244</v>
      </c>
      <c r="G1588" t="s">
        <v>4044</v>
      </c>
      <c r="H1588">
        <v>2060</v>
      </c>
      <c r="I1588">
        <v>1830</v>
      </c>
      <c r="J1588">
        <v>1830</v>
      </c>
      <c r="K1588">
        <v>45</v>
      </c>
      <c r="L1588">
        <v>25</v>
      </c>
      <c r="M1588">
        <v>0</v>
      </c>
      <c r="N1588">
        <v>20</v>
      </c>
      <c r="O1588">
        <v>200</v>
      </c>
      <c r="P1588">
        <v>100</v>
      </c>
      <c r="Q1588">
        <v>0</v>
      </c>
      <c r="R1588">
        <v>100</v>
      </c>
      <c r="S1588">
        <v>250</v>
      </c>
      <c r="T1588">
        <v>210</v>
      </c>
      <c r="U1588">
        <v>0</v>
      </c>
      <c r="V1588">
        <v>45</v>
      </c>
      <c r="W1588">
        <v>145</v>
      </c>
      <c r="X1588">
        <v>105</v>
      </c>
      <c r="Y1588">
        <v>0</v>
      </c>
      <c r="Z1588">
        <v>40</v>
      </c>
      <c r="AA1588">
        <v>1190</v>
      </c>
      <c r="AB1588">
        <v>905</v>
      </c>
      <c r="AC1588">
        <v>100</v>
      </c>
      <c r="AD1588">
        <v>180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230</v>
      </c>
      <c r="BV1588">
        <v>175</v>
      </c>
      <c r="BW1588">
        <v>0</v>
      </c>
      <c r="BX1588">
        <v>0</v>
      </c>
      <c r="BY1588">
        <v>0</v>
      </c>
      <c r="BZ1588">
        <v>0</v>
      </c>
      <c r="CA1588">
        <v>30</v>
      </c>
      <c r="CB1588">
        <v>0</v>
      </c>
      <c r="CC1588">
        <v>0</v>
      </c>
      <c r="CD1588">
        <v>30</v>
      </c>
      <c r="CE1588">
        <v>70</v>
      </c>
      <c r="CF1588">
        <v>70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80</v>
      </c>
      <c r="CN1588">
        <v>70</v>
      </c>
      <c r="CO1588">
        <v>10</v>
      </c>
      <c r="CP1588">
        <v>0</v>
      </c>
      <c r="CQ1588">
        <v>55</v>
      </c>
      <c r="CR1588">
        <v>0</v>
      </c>
      <c r="CS1588">
        <v>0</v>
      </c>
      <c r="CT1588">
        <v>0</v>
      </c>
      <c r="CU1588">
        <v>0</v>
      </c>
      <c r="CV1588">
        <v>55</v>
      </c>
      <c r="CW1588">
        <v>55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</row>
    <row r="1589" spans="1:136" x14ac:dyDescent="0.3">
      <c r="A1589" t="s">
        <v>391</v>
      </c>
      <c r="B1589">
        <v>140</v>
      </c>
      <c r="C1589" t="s">
        <v>4078</v>
      </c>
      <c r="D1589">
        <v>34029723400</v>
      </c>
      <c r="E1589" t="s">
        <v>4079</v>
      </c>
      <c r="F1589" t="s">
        <v>244</v>
      </c>
      <c r="G1589" t="s">
        <v>4044</v>
      </c>
      <c r="H1589">
        <v>2235</v>
      </c>
      <c r="I1589">
        <v>1685</v>
      </c>
      <c r="J1589">
        <v>1685</v>
      </c>
      <c r="K1589">
        <v>195</v>
      </c>
      <c r="L1589">
        <v>125</v>
      </c>
      <c r="M1589">
        <v>20</v>
      </c>
      <c r="N1589">
        <v>55</v>
      </c>
      <c r="O1589">
        <v>40</v>
      </c>
      <c r="P1589">
        <v>15</v>
      </c>
      <c r="Q1589">
        <v>0</v>
      </c>
      <c r="R1589">
        <v>25</v>
      </c>
      <c r="S1589">
        <v>300</v>
      </c>
      <c r="T1589">
        <v>245</v>
      </c>
      <c r="U1589">
        <v>0</v>
      </c>
      <c r="V1589">
        <v>55</v>
      </c>
      <c r="W1589">
        <v>260</v>
      </c>
      <c r="X1589">
        <v>210</v>
      </c>
      <c r="Y1589">
        <v>10</v>
      </c>
      <c r="Z1589">
        <v>40</v>
      </c>
      <c r="AA1589">
        <v>895</v>
      </c>
      <c r="AB1589">
        <v>725</v>
      </c>
      <c r="AC1589">
        <v>100</v>
      </c>
      <c r="AD1589">
        <v>70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550</v>
      </c>
      <c r="BV1589">
        <v>505</v>
      </c>
      <c r="BW1589">
        <v>210</v>
      </c>
      <c r="BX1589">
        <v>135</v>
      </c>
      <c r="BY1589">
        <v>0</v>
      </c>
      <c r="BZ1589">
        <v>70</v>
      </c>
      <c r="CA1589">
        <v>70</v>
      </c>
      <c r="CB1589">
        <v>50</v>
      </c>
      <c r="CC1589">
        <v>0</v>
      </c>
      <c r="CD1589">
        <v>20</v>
      </c>
      <c r="CE1589">
        <v>65</v>
      </c>
      <c r="CF1589">
        <v>25</v>
      </c>
      <c r="CG1589">
        <v>0</v>
      </c>
      <c r="CH1589">
        <v>40</v>
      </c>
      <c r="CI1589">
        <v>20</v>
      </c>
      <c r="CJ1589">
        <v>4</v>
      </c>
      <c r="CK1589">
        <v>4</v>
      </c>
      <c r="CL1589">
        <v>15</v>
      </c>
      <c r="CM1589">
        <v>140</v>
      </c>
      <c r="CN1589">
        <v>85</v>
      </c>
      <c r="CO1589">
        <v>0</v>
      </c>
      <c r="CP1589">
        <v>55</v>
      </c>
      <c r="CQ1589">
        <v>45</v>
      </c>
      <c r="CR1589">
        <v>30</v>
      </c>
      <c r="CS1589">
        <v>30</v>
      </c>
      <c r="CT1589">
        <v>0</v>
      </c>
      <c r="CU1589">
        <v>0</v>
      </c>
      <c r="CV1589">
        <v>15</v>
      </c>
      <c r="CW1589">
        <v>15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</row>
    <row r="1590" spans="1:136" x14ac:dyDescent="0.3">
      <c r="A1590" t="s">
        <v>391</v>
      </c>
      <c r="B1590">
        <v>140</v>
      </c>
      <c r="C1590" t="s">
        <v>4080</v>
      </c>
      <c r="D1590">
        <v>34029723500</v>
      </c>
      <c r="E1590" t="s">
        <v>4081</v>
      </c>
      <c r="F1590" t="s">
        <v>244</v>
      </c>
      <c r="G1590" t="s">
        <v>4044</v>
      </c>
      <c r="H1590">
        <v>1285</v>
      </c>
      <c r="I1590">
        <v>1115</v>
      </c>
      <c r="J1590">
        <v>1115</v>
      </c>
      <c r="K1590">
        <v>85</v>
      </c>
      <c r="L1590">
        <v>55</v>
      </c>
      <c r="M1590">
        <v>0</v>
      </c>
      <c r="N1590">
        <v>30</v>
      </c>
      <c r="O1590">
        <v>140</v>
      </c>
      <c r="P1590">
        <v>40</v>
      </c>
      <c r="Q1590">
        <v>0</v>
      </c>
      <c r="R1590">
        <v>100</v>
      </c>
      <c r="S1590">
        <v>140</v>
      </c>
      <c r="T1590">
        <v>90</v>
      </c>
      <c r="U1590">
        <v>0</v>
      </c>
      <c r="V1590">
        <v>45</v>
      </c>
      <c r="W1590">
        <v>190</v>
      </c>
      <c r="X1590">
        <v>140</v>
      </c>
      <c r="Y1590">
        <v>0</v>
      </c>
      <c r="Z1590">
        <v>50</v>
      </c>
      <c r="AA1590">
        <v>565</v>
      </c>
      <c r="AB1590">
        <v>420</v>
      </c>
      <c r="AC1590">
        <v>20</v>
      </c>
      <c r="AD1590">
        <v>125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170</v>
      </c>
      <c r="BV1590">
        <v>170</v>
      </c>
      <c r="BW1590">
        <v>0</v>
      </c>
      <c r="BX1590">
        <v>0</v>
      </c>
      <c r="BY1590">
        <v>0</v>
      </c>
      <c r="BZ1590">
        <v>0</v>
      </c>
      <c r="CA1590">
        <v>65</v>
      </c>
      <c r="CB1590">
        <v>65</v>
      </c>
      <c r="CC1590">
        <v>0</v>
      </c>
      <c r="CD1590">
        <v>0</v>
      </c>
      <c r="CE1590">
        <v>15</v>
      </c>
      <c r="CF1590">
        <v>10</v>
      </c>
      <c r="CG1590">
        <v>0</v>
      </c>
      <c r="CH1590">
        <v>10</v>
      </c>
      <c r="CI1590">
        <v>10</v>
      </c>
      <c r="CJ1590">
        <v>10</v>
      </c>
      <c r="CK1590">
        <v>0</v>
      </c>
      <c r="CL1590">
        <v>0</v>
      </c>
      <c r="CM1590">
        <v>80</v>
      </c>
      <c r="CN1590">
        <v>55</v>
      </c>
      <c r="CO1590">
        <v>0</v>
      </c>
      <c r="CP1590">
        <v>25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</row>
    <row r="1591" spans="1:136" x14ac:dyDescent="0.3">
      <c r="A1591" t="s">
        <v>391</v>
      </c>
      <c r="B1591">
        <v>140</v>
      </c>
      <c r="C1591" t="s">
        <v>4082</v>
      </c>
      <c r="D1591">
        <v>34029723600</v>
      </c>
      <c r="E1591" t="s">
        <v>4083</v>
      </c>
      <c r="F1591" t="s">
        <v>244</v>
      </c>
      <c r="G1591" t="s">
        <v>4044</v>
      </c>
      <c r="H1591">
        <v>965</v>
      </c>
      <c r="I1591">
        <v>640</v>
      </c>
      <c r="J1591">
        <v>640</v>
      </c>
      <c r="K1591">
        <v>105</v>
      </c>
      <c r="L1591">
        <v>40</v>
      </c>
      <c r="M1591">
        <v>0</v>
      </c>
      <c r="N1591">
        <v>65</v>
      </c>
      <c r="O1591">
        <v>85</v>
      </c>
      <c r="P1591">
        <v>30</v>
      </c>
      <c r="Q1591">
        <v>0</v>
      </c>
      <c r="R1591">
        <v>60</v>
      </c>
      <c r="S1591">
        <v>85</v>
      </c>
      <c r="T1591">
        <v>50</v>
      </c>
      <c r="U1591">
        <v>0</v>
      </c>
      <c r="V1591">
        <v>30</v>
      </c>
      <c r="W1591">
        <v>55</v>
      </c>
      <c r="X1591">
        <v>25</v>
      </c>
      <c r="Y1591">
        <v>0</v>
      </c>
      <c r="Z1591">
        <v>35</v>
      </c>
      <c r="AA1591">
        <v>310</v>
      </c>
      <c r="AB1591">
        <v>185</v>
      </c>
      <c r="AC1591">
        <v>30</v>
      </c>
      <c r="AD1591">
        <v>100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325</v>
      </c>
      <c r="BV1591">
        <v>305</v>
      </c>
      <c r="BW1591">
        <v>50</v>
      </c>
      <c r="BX1591">
        <v>50</v>
      </c>
      <c r="BY1591">
        <v>0</v>
      </c>
      <c r="BZ1591">
        <v>0</v>
      </c>
      <c r="CA1591">
        <v>50</v>
      </c>
      <c r="CB1591">
        <v>20</v>
      </c>
      <c r="CC1591">
        <v>0</v>
      </c>
      <c r="CD1591">
        <v>30</v>
      </c>
      <c r="CE1591">
        <v>60</v>
      </c>
      <c r="CF1591">
        <v>15</v>
      </c>
      <c r="CG1591">
        <v>10</v>
      </c>
      <c r="CH1591">
        <v>35</v>
      </c>
      <c r="CI1591">
        <v>105</v>
      </c>
      <c r="CJ1591">
        <v>55</v>
      </c>
      <c r="CK1591">
        <v>0</v>
      </c>
      <c r="CL1591">
        <v>45</v>
      </c>
      <c r="CM1591">
        <v>40</v>
      </c>
      <c r="CN1591">
        <v>30</v>
      </c>
      <c r="CO1591">
        <v>10</v>
      </c>
      <c r="CP1591">
        <v>0</v>
      </c>
      <c r="CQ1591">
        <v>20</v>
      </c>
      <c r="CR1591">
        <v>0</v>
      </c>
      <c r="CS1591">
        <v>0</v>
      </c>
      <c r="CT1591">
        <v>0</v>
      </c>
      <c r="CU1591">
        <v>0</v>
      </c>
      <c r="CV1591">
        <v>20</v>
      </c>
      <c r="CW1591">
        <v>20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</row>
    <row r="1592" spans="1:136" x14ac:dyDescent="0.3">
      <c r="A1592" t="s">
        <v>391</v>
      </c>
      <c r="B1592">
        <v>140</v>
      </c>
      <c r="C1592" t="s">
        <v>4084</v>
      </c>
      <c r="D1592">
        <v>34029724000</v>
      </c>
      <c r="E1592" t="s">
        <v>4085</v>
      </c>
      <c r="F1592" t="s">
        <v>244</v>
      </c>
      <c r="G1592" t="s">
        <v>4086</v>
      </c>
      <c r="H1592">
        <v>905</v>
      </c>
      <c r="I1592">
        <v>725</v>
      </c>
      <c r="J1592">
        <v>725</v>
      </c>
      <c r="K1592">
        <v>65</v>
      </c>
      <c r="L1592">
        <v>15</v>
      </c>
      <c r="M1592">
        <v>0</v>
      </c>
      <c r="N1592">
        <v>50</v>
      </c>
      <c r="O1592">
        <v>95</v>
      </c>
      <c r="P1592">
        <v>70</v>
      </c>
      <c r="Q1592">
        <v>4</v>
      </c>
      <c r="R1592">
        <v>20</v>
      </c>
      <c r="S1592">
        <v>75</v>
      </c>
      <c r="T1592">
        <v>45</v>
      </c>
      <c r="U1592">
        <v>4</v>
      </c>
      <c r="V1592">
        <v>30</v>
      </c>
      <c r="W1592">
        <v>70</v>
      </c>
      <c r="X1592">
        <v>40</v>
      </c>
      <c r="Y1592">
        <v>10</v>
      </c>
      <c r="Z1592">
        <v>25</v>
      </c>
      <c r="AA1592">
        <v>420</v>
      </c>
      <c r="AB1592">
        <v>345</v>
      </c>
      <c r="AC1592">
        <v>4</v>
      </c>
      <c r="AD1592">
        <v>70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180</v>
      </c>
      <c r="BV1592">
        <v>180</v>
      </c>
      <c r="BW1592">
        <v>35</v>
      </c>
      <c r="BX1592">
        <v>10</v>
      </c>
      <c r="BY1592">
        <v>0</v>
      </c>
      <c r="BZ1592">
        <v>30</v>
      </c>
      <c r="CA1592">
        <v>25</v>
      </c>
      <c r="CB1592">
        <v>15</v>
      </c>
      <c r="CC1592">
        <v>0</v>
      </c>
      <c r="CD1592">
        <v>4</v>
      </c>
      <c r="CE1592">
        <v>20</v>
      </c>
      <c r="CF1592">
        <v>20</v>
      </c>
      <c r="CG1592">
        <v>0</v>
      </c>
      <c r="CH1592">
        <v>0</v>
      </c>
      <c r="CI1592">
        <v>30</v>
      </c>
      <c r="CJ1592">
        <v>20</v>
      </c>
      <c r="CK1592">
        <v>0</v>
      </c>
      <c r="CL1592">
        <v>10</v>
      </c>
      <c r="CM1592">
        <v>70</v>
      </c>
      <c r="CN1592">
        <v>10</v>
      </c>
      <c r="CO1592">
        <v>0</v>
      </c>
      <c r="CP1592">
        <v>60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</row>
    <row r="1593" spans="1:136" x14ac:dyDescent="0.3">
      <c r="A1593" t="s">
        <v>391</v>
      </c>
      <c r="B1593">
        <v>140</v>
      </c>
      <c r="C1593" t="s">
        <v>4087</v>
      </c>
      <c r="D1593">
        <v>34029725001</v>
      </c>
      <c r="E1593" t="s">
        <v>4088</v>
      </c>
      <c r="F1593" t="s">
        <v>244</v>
      </c>
      <c r="G1593" t="s">
        <v>4089</v>
      </c>
      <c r="H1593">
        <v>1075</v>
      </c>
      <c r="I1593">
        <v>865</v>
      </c>
      <c r="J1593">
        <v>825</v>
      </c>
      <c r="K1593">
        <v>155</v>
      </c>
      <c r="L1593">
        <v>60</v>
      </c>
      <c r="M1593">
        <v>0</v>
      </c>
      <c r="N1593">
        <v>95</v>
      </c>
      <c r="O1593">
        <v>85</v>
      </c>
      <c r="P1593">
        <v>65</v>
      </c>
      <c r="Q1593">
        <v>4</v>
      </c>
      <c r="R1593">
        <v>15</v>
      </c>
      <c r="S1593">
        <v>150</v>
      </c>
      <c r="T1593">
        <v>120</v>
      </c>
      <c r="U1593">
        <v>4</v>
      </c>
      <c r="V1593">
        <v>25</v>
      </c>
      <c r="W1593">
        <v>135</v>
      </c>
      <c r="X1593">
        <v>100</v>
      </c>
      <c r="Y1593">
        <v>15</v>
      </c>
      <c r="Z1593">
        <v>20</v>
      </c>
      <c r="AA1593">
        <v>300</v>
      </c>
      <c r="AB1593">
        <v>215</v>
      </c>
      <c r="AC1593">
        <v>10</v>
      </c>
      <c r="AD1593">
        <v>75</v>
      </c>
      <c r="AE1593">
        <v>25</v>
      </c>
      <c r="AF1593">
        <v>0</v>
      </c>
      <c r="AG1593">
        <v>0</v>
      </c>
      <c r="AH1593">
        <v>0</v>
      </c>
      <c r="AI1593">
        <v>0</v>
      </c>
      <c r="AJ1593">
        <v>4</v>
      </c>
      <c r="AK1593">
        <v>4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10</v>
      </c>
      <c r="AS1593">
        <v>10</v>
      </c>
      <c r="AT1593">
        <v>0</v>
      </c>
      <c r="AU1593">
        <v>0</v>
      </c>
      <c r="AV1593">
        <v>10</v>
      </c>
      <c r="AW1593">
        <v>0</v>
      </c>
      <c r="AX1593">
        <v>10</v>
      </c>
      <c r="AY1593">
        <v>0</v>
      </c>
      <c r="AZ1593">
        <v>15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15</v>
      </c>
      <c r="BR1593">
        <v>0</v>
      </c>
      <c r="BS1593">
        <v>15</v>
      </c>
      <c r="BT1593">
        <v>0</v>
      </c>
      <c r="BU1593">
        <v>210</v>
      </c>
      <c r="BV1593">
        <v>195</v>
      </c>
      <c r="BW1593">
        <v>50</v>
      </c>
      <c r="BX1593">
        <v>50</v>
      </c>
      <c r="BY1593">
        <v>0</v>
      </c>
      <c r="BZ1593">
        <v>0</v>
      </c>
      <c r="CA1593">
        <v>55</v>
      </c>
      <c r="CB1593">
        <v>35</v>
      </c>
      <c r="CC1593">
        <v>0</v>
      </c>
      <c r="CD1593">
        <v>20</v>
      </c>
      <c r="CE1593">
        <v>45</v>
      </c>
      <c r="CF1593">
        <v>25</v>
      </c>
      <c r="CG1593">
        <v>10</v>
      </c>
      <c r="CH1593">
        <v>10</v>
      </c>
      <c r="CI1593">
        <v>25</v>
      </c>
      <c r="CJ1593">
        <v>25</v>
      </c>
      <c r="CK1593">
        <v>0</v>
      </c>
      <c r="CL1593">
        <v>0</v>
      </c>
      <c r="CM1593">
        <v>25</v>
      </c>
      <c r="CN1593">
        <v>10</v>
      </c>
      <c r="CO1593">
        <v>15</v>
      </c>
      <c r="CP1593">
        <v>0</v>
      </c>
      <c r="CQ1593">
        <v>10</v>
      </c>
      <c r="CR1593">
        <v>4</v>
      </c>
      <c r="CS1593">
        <v>0</v>
      </c>
      <c r="CT1593">
        <v>4</v>
      </c>
      <c r="CU1593">
        <v>0</v>
      </c>
      <c r="CV1593">
        <v>4</v>
      </c>
      <c r="CW1593">
        <v>4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</row>
    <row r="1594" spans="1:136" x14ac:dyDescent="0.3">
      <c r="A1594" t="s">
        <v>391</v>
      </c>
      <c r="B1594">
        <v>140</v>
      </c>
      <c r="C1594" t="s">
        <v>4090</v>
      </c>
      <c r="D1594">
        <v>34029725002</v>
      </c>
      <c r="E1594" t="s">
        <v>4091</v>
      </c>
      <c r="F1594" t="s">
        <v>244</v>
      </c>
      <c r="G1594" t="s">
        <v>4089</v>
      </c>
      <c r="H1594">
        <v>1020</v>
      </c>
      <c r="I1594">
        <v>885</v>
      </c>
      <c r="J1594">
        <v>880</v>
      </c>
      <c r="K1594">
        <v>65</v>
      </c>
      <c r="L1594">
        <v>30</v>
      </c>
      <c r="M1594">
        <v>0</v>
      </c>
      <c r="N1594">
        <v>35</v>
      </c>
      <c r="O1594">
        <v>110</v>
      </c>
      <c r="P1594">
        <v>65</v>
      </c>
      <c r="Q1594">
        <v>15</v>
      </c>
      <c r="R1594">
        <v>30</v>
      </c>
      <c r="S1594">
        <v>90</v>
      </c>
      <c r="T1594">
        <v>80</v>
      </c>
      <c r="U1594">
        <v>10</v>
      </c>
      <c r="V1594">
        <v>4</v>
      </c>
      <c r="W1594">
        <v>95</v>
      </c>
      <c r="X1594">
        <v>80</v>
      </c>
      <c r="Y1594">
        <v>0</v>
      </c>
      <c r="Z1594">
        <v>15</v>
      </c>
      <c r="AA1594">
        <v>515</v>
      </c>
      <c r="AB1594">
        <v>395</v>
      </c>
      <c r="AC1594">
        <v>25</v>
      </c>
      <c r="AD1594">
        <v>95</v>
      </c>
      <c r="AE1594">
        <v>4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4</v>
      </c>
      <c r="AW1594">
        <v>4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135</v>
      </c>
      <c r="BV1594">
        <v>135</v>
      </c>
      <c r="BW1594">
        <v>45</v>
      </c>
      <c r="BX1594">
        <v>40</v>
      </c>
      <c r="BY1594">
        <v>0</v>
      </c>
      <c r="BZ1594">
        <v>4</v>
      </c>
      <c r="CA1594">
        <v>30</v>
      </c>
      <c r="CB1594">
        <v>30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45</v>
      </c>
      <c r="CJ1594">
        <v>4</v>
      </c>
      <c r="CK1594">
        <v>10</v>
      </c>
      <c r="CL1594">
        <v>30</v>
      </c>
      <c r="CM1594">
        <v>15</v>
      </c>
      <c r="CN1594">
        <v>15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</row>
    <row r="1595" spans="1:136" x14ac:dyDescent="0.3">
      <c r="A1595" t="s">
        <v>391</v>
      </c>
      <c r="B1595">
        <v>140</v>
      </c>
      <c r="C1595" t="s">
        <v>4092</v>
      </c>
      <c r="D1595">
        <v>34029725100</v>
      </c>
      <c r="E1595" t="s">
        <v>4093</v>
      </c>
      <c r="F1595" t="s">
        <v>244</v>
      </c>
      <c r="G1595" t="s">
        <v>4089</v>
      </c>
      <c r="H1595">
        <v>1985</v>
      </c>
      <c r="I1595">
        <v>1725</v>
      </c>
      <c r="J1595">
        <v>1720</v>
      </c>
      <c r="K1595">
        <v>90</v>
      </c>
      <c r="L1595">
        <v>60</v>
      </c>
      <c r="M1595">
        <v>0</v>
      </c>
      <c r="N1595">
        <v>30</v>
      </c>
      <c r="O1595">
        <v>160</v>
      </c>
      <c r="P1595">
        <v>125</v>
      </c>
      <c r="Q1595">
        <v>0</v>
      </c>
      <c r="R1595">
        <v>35</v>
      </c>
      <c r="S1595">
        <v>365</v>
      </c>
      <c r="T1595">
        <v>185</v>
      </c>
      <c r="U1595">
        <v>50</v>
      </c>
      <c r="V1595">
        <v>130</v>
      </c>
      <c r="W1595">
        <v>240</v>
      </c>
      <c r="X1595">
        <v>195</v>
      </c>
      <c r="Y1595">
        <v>20</v>
      </c>
      <c r="Z1595">
        <v>25</v>
      </c>
      <c r="AA1595">
        <v>870</v>
      </c>
      <c r="AB1595">
        <v>585</v>
      </c>
      <c r="AC1595">
        <v>95</v>
      </c>
      <c r="AD1595">
        <v>185</v>
      </c>
      <c r="AE1595">
        <v>4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4</v>
      </c>
      <c r="AS1595">
        <v>0</v>
      </c>
      <c r="AT1595">
        <v>4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260</v>
      </c>
      <c r="BV1595">
        <v>260</v>
      </c>
      <c r="BW1595">
        <v>105</v>
      </c>
      <c r="BX1595">
        <v>80</v>
      </c>
      <c r="BY1595">
        <v>0</v>
      </c>
      <c r="BZ1595">
        <v>30</v>
      </c>
      <c r="CA1595">
        <v>10</v>
      </c>
      <c r="CB1595">
        <v>0</v>
      </c>
      <c r="CC1595">
        <v>0</v>
      </c>
      <c r="CD1595">
        <v>10</v>
      </c>
      <c r="CE1595">
        <v>75</v>
      </c>
      <c r="CF1595">
        <v>75</v>
      </c>
      <c r="CG1595">
        <v>0</v>
      </c>
      <c r="CH1595">
        <v>0</v>
      </c>
      <c r="CI1595">
        <v>35</v>
      </c>
      <c r="CJ1595">
        <v>10</v>
      </c>
      <c r="CK1595">
        <v>0</v>
      </c>
      <c r="CL1595">
        <v>25</v>
      </c>
      <c r="CM1595">
        <v>35</v>
      </c>
      <c r="CN1595">
        <v>10</v>
      </c>
      <c r="CO1595">
        <v>0</v>
      </c>
      <c r="CP1595">
        <v>25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</row>
    <row r="1596" spans="1:136" x14ac:dyDescent="0.3">
      <c r="A1596" t="s">
        <v>391</v>
      </c>
      <c r="B1596">
        <v>140</v>
      </c>
      <c r="C1596" t="s">
        <v>4094</v>
      </c>
      <c r="D1596">
        <v>34029726000</v>
      </c>
      <c r="E1596" t="s">
        <v>4095</v>
      </c>
      <c r="F1596" t="s">
        <v>244</v>
      </c>
      <c r="G1596" t="s">
        <v>4096</v>
      </c>
      <c r="H1596">
        <v>710</v>
      </c>
      <c r="I1596">
        <v>550</v>
      </c>
      <c r="J1596">
        <v>545</v>
      </c>
      <c r="K1596">
        <v>30</v>
      </c>
      <c r="L1596">
        <v>0</v>
      </c>
      <c r="M1596">
        <v>0</v>
      </c>
      <c r="N1596">
        <v>30</v>
      </c>
      <c r="O1596">
        <v>65</v>
      </c>
      <c r="P1596">
        <v>35</v>
      </c>
      <c r="Q1596">
        <v>0</v>
      </c>
      <c r="R1596">
        <v>25</v>
      </c>
      <c r="S1596">
        <v>100</v>
      </c>
      <c r="T1596">
        <v>75</v>
      </c>
      <c r="U1596">
        <v>0</v>
      </c>
      <c r="V1596">
        <v>25</v>
      </c>
      <c r="W1596">
        <v>55</v>
      </c>
      <c r="X1596">
        <v>35</v>
      </c>
      <c r="Y1596">
        <v>0</v>
      </c>
      <c r="Z1596">
        <v>25</v>
      </c>
      <c r="AA1596">
        <v>295</v>
      </c>
      <c r="AB1596">
        <v>235</v>
      </c>
      <c r="AC1596">
        <v>20</v>
      </c>
      <c r="AD1596">
        <v>40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4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4</v>
      </c>
      <c r="BJ1596">
        <v>4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155</v>
      </c>
      <c r="BV1596">
        <v>130</v>
      </c>
      <c r="BW1596">
        <v>30</v>
      </c>
      <c r="BX1596">
        <v>0</v>
      </c>
      <c r="BY1596">
        <v>0</v>
      </c>
      <c r="BZ1596">
        <v>30</v>
      </c>
      <c r="CA1596">
        <v>4</v>
      </c>
      <c r="CB1596">
        <v>0</v>
      </c>
      <c r="CC1596">
        <v>0</v>
      </c>
      <c r="CD1596">
        <v>4</v>
      </c>
      <c r="CE1596">
        <v>40</v>
      </c>
      <c r="CF1596">
        <v>25</v>
      </c>
      <c r="CG1596">
        <v>10</v>
      </c>
      <c r="CH1596">
        <v>4</v>
      </c>
      <c r="CI1596">
        <v>30</v>
      </c>
      <c r="CJ1596">
        <v>4</v>
      </c>
      <c r="CK1596">
        <v>0</v>
      </c>
      <c r="CL1596">
        <v>25</v>
      </c>
      <c r="CM1596">
        <v>25</v>
      </c>
      <c r="CN1596">
        <v>15</v>
      </c>
      <c r="CO1596">
        <v>0</v>
      </c>
      <c r="CP1596">
        <v>4</v>
      </c>
      <c r="CQ1596">
        <v>25</v>
      </c>
      <c r="CR1596">
        <v>4</v>
      </c>
      <c r="CS1596">
        <v>4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4</v>
      </c>
      <c r="DA1596">
        <v>4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15</v>
      </c>
      <c r="DI1596">
        <v>0</v>
      </c>
      <c r="DJ1596">
        <v>15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</row>
    <row r="1597" spans="1:136" x14ac:dyDescent="0.3">
      <c r="A1597" t="s">
        <v>391</v>
      </c>
      <c r="B1597">
        <v>140</v>
      </c>
      <c r="C1597" t="s">
        <v>4097</v>
      </c>
      <c r="D1597">
        <v>34029727001</v>
      </c>
      <c r="E1597" t="s">
        <v>4098</v>
      </c>
      <c r="F1597" t="s">
        <v>244</v>
      </c>
      <c r="G1597" t="s">
        <v>4099</v>
      </c>
      <c r="H1597">
        <v>685</v>
      </c>
      <c r="I1597">
        <v>565</v>
      </c>
      <c r="J1597">
        <v>560</v>
      </c>
      <c r="K1597">
        <v>45</v>
      </c>
      <c r="L1597">
        <v>20</v>
      </c>
      <c r="M1597">
        <v>0</v>
      </c>
      <c r="N1597">
        <v>20</v>
      </c>
      <c r="O1597">
        <v>70</v>
      </c>
      <c r="P1597">
        <v>45</v>
      </c>
      <c r="Q1597">
        <v>4</v>
      </c>
      <c r="R1597">
        <v>25</v>
      </c>
      <c r="S1597">
        <v>55</v>
      </c>
      <c r="T1597">
        <v>30</v>
      </c>
      <c r="U1597">
        <v>4</v>
      </c>
      <c r="V1597">
        <v>25</v>
      </c>
      <c r="W1597">
        <v>55</v>
      </c>
      <c r="X1597">
        <v>40</v>
      </c>
      <c r="Y1597">
        <v>4</v>
      </c>
      <c r="Z1597">
        <v>10</v>
      </c>
      <c r="AA1597">
        <v>330</v>
      </c>
      <c r="AB1597">
        <v>265</v>
      </c>
      <c r="AC1597">
        <v>4</v>
      </c>
      <c r="AD1597">
        <v>65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4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4</v>
      </c>
      <c r="BR1597">
        <v>4</v>
      </c>
      <c r="BS1597">
        <v>0</v>
      </c>
      <c r="BT1597">
        <v>0</v>
      </c>
      <c r="BU1597">
        <v>120</v>
      </c>
      <c r="BV1597">
        <v>120</v>
      </c>
      <c r="BW1597">
        <v>40</v>
      </c>
      <c r="BX1597">
        <v>20</v>
      </c>
      <c r="BY1597">
        <v>4</v>
      </c>
      <c r="BZ1597">
        <v>10</v>
      </c>
      <c r="CA1597">
        <v>4</v>
      </c>
      <c r="CB1597">
        <v>4</v>
      </c>
      <c r="CC1597">
        <v>0</v>
      </c>
      <c r="CD1597">
        <v>0</v>
      </c>
      <c r="CE1597">
        <v>25</v>
      </c>
      <c r="CF1597">
        <v>10</v>
      </c>
      <c r="CG1597">
        <v>0</v>
      </c>
      <c r="CH1597">
        <v>10</v>
      </c>
      <c r="CI1597">
        <v>20</v>
      </c>
      <c r="CJ1597">
        <v>4</v>
      </c>
      <c r="CK1597">
        <v>0</v>
      </c>
      <c r="CL1597">
        <v>15</v>
      </c>
      <c r="CM1597">
        <v>35</v>
      </c>
      <c r="CN1597">
        <v>10</v>
      </c>
      <c r="CO1597">
        <v>0</v>
      </c>
      <c r="CP1597">
        <v>20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</row>
    <row r="1598" spans="1:136" x14ac:dyDescent="0.3">
      <c r="A1598" t="s">
        <v>391</v>
      </c>
      <c r="B1598">
        <v>140</v>
      </c>
      <c r="C1598" t="s">
        <v>4100</v>
      </c>
      <c r="D1598">
        <v>34029727002</v>
      </c>
      <c r="E1598" t="s">
        <v>4101</v>
      </c>
      <c r="F1598" t="s">
        <v>244</v>
      </c>
      <c r="G1598" t="s">
        <v>4044</v>
      </c>
      <c r="H1598">
        <v>985</v>
      </c>
      <c r="I1598">
        <v>845</v>
      </c>
      <c r="J1598">
        <v>845</v>
      </c>
      <c r="K1598">
        <v>100</v>
      </c>
      <c r="L1598">
        <v>55</v>
      </c>
      <c r="M1598">
        <v>0</v>
      </c>
      <c r="N1598">
        <v>45</v>
      </c>
      <c r="O1598">
        <v>90</v>
      </c>
      <c r="P1598">
        <v>25</v>
      </c>
      <c r="Q1598">
        <v>0</v>
      </c>
      <c r="R1598">
        <v>60</v>
      </c>
      <c r="S1598">
        <v>135</v>
      </c>
      <c r="T1598">
        <v>70</v>
      </c>
      <c r="U1598">
        <v>0</v>
      </c>
      <c r="V1598">
        <v>65</v>
      </c>
      <c r="W1598">
        <v>95</v>
      </c>
      <c r="X1598">
        <v>70</v>
      </c>
      <c r="Y1598">
        <v>4</v>
      </c>
      <c r="Z1598">
        <v>15</v>
      </c>
      <c r="AA1598">
        <v>430</v>
      </c>
      <c r="AB1598">
        <v>305</v>
      </c>
      <c r="AC1598">
        <v>20</v>
      </c>
      <c r="AD1598">
        <v>100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140</v>
      </c>
      <c r="BV1598">
        <v>140</v>
      </c>
      <c r="BW1598">
        <v>35</v>
      </c>
      <c r="BX1598">
        <v>30</v>
      </c>
      <c r="BY1598">
        <v>0</v>
      </c>
      <c r="BZ1598">
        <v>4</v>
      </c>
      <c r="CA1598">
        <v>35</v>
      </c>
      <c r="CB1598">
        <v>25</v>
      </c>
      <c r="CC1598">
        <v>4</v>
      </c>
      <c r="CD1598">
        <v>4</v>
      </c>
      <c r="CE1598">
        <v>25</v>
      </c>
      <c r="CF1598">
        <v>4</v>
      </c>
      <c r="CG1598">
        <v>0</v>
      </c>
      <c r="CH1598">
        <v>20</v>
      </c>
      <c r="CI1598">
        <v>10</v>
      </c>
      <c r="CJ1598">
        <v>10</v>
      </c>
      <c r="CK1598">
        <v>0</v>
      </c>
      <c r="CL1598">
        <v>0</v>
      </c>
      <c r="CM1598">
        <v>35</v>
      </c>
      <c r="CN1598">
        <v>30</v>
      </c>
      <c r="CO1598">
        <v>0</v>
      </c>
      <c r="CP1598">
        <v>4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</row>
    <row r="1599" spans="1:136" x14ac:dyDescent="0.3">
      <c r="A1599" t="s">
        <v>391</v>
      </c>
      <c r="B1599">
        <v>140</v>
      </c>
      <c r="C1599" t="s">
        <v>4102</v>
      </c>
      <c r="D1599">
        <v>34029728000</v>
      </c>
      <c r="E1599" t="s">
        <v>4103</v>
      </c>
      <c r="F1599" t="s">
        <v>244</v>
      </c>
      <c r="G1599" t="s">
        <v>4104</v>
      </c>
      <c r="H1599">
        <v>680</v>
      </c>
      <c r="I1599">
        <v>555</v>
      </c>
      <c r="J1599">
        <v>555</v>
      </c>
      <c r="K1599">
        <v>85</v>
      </c>
      <c r="L1599">
        <v>15</v>
      </c>
      <c r="M1599">
        <v>0</v>
      </c>
      <c r="N1599">
        <v>70</v>
      </c>
      <c r="O1599">
        <v>110</v>
      </c>
      <c r="P1599">
        <v>50</v>
      </c>
      <c r="Q1599">
        <v>0</v>
      </c>
      <c r="R1599">
        <v>60</v>
      </c>
      <c r="S1599">
        <v>40</v>
      </c>
      <c r="T1599">
        <v>15</v>
      </c>
      <c r="U1599">
        <v>0</v>
      </c>
      <c r="V1599">
        <v>25</v>
      </c>
      <c r="W1599">
        <v>45</v>
      </c>
      <c r="X1599">
        <v>35</v>
      </c>
      <c r="Y1599">
        <v>0</v>
      </c>
      <c r="Z1599">
        <v>10</v>
      </c>
      <c r="AA1599">
        <v>275</v>
      </c>
      <c r="AB1599">
        <v>145</v>
      </c>
      <c r="AC1599">
        <v>4</v>
      </c>
      <c r="AD1599">
        <v>130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125</v>
      </c>
      <c r="BV1599">
        <v>125</v>
      </c>
      <c r="BW1599">
        <v>15</v>
      </c>
      <c r="BX1599">
        <v>15</v>
      </c>
      <c r="BY1599">
        <v>0</v>
      </c>
      <c r="BZ1599">
        <v>0</v>
      </c>
      <c r="CA1599">
        <v>25</v>
      </c>
      <c r="CB1599">
        <v>0</v>
      </c>
      <c r="CC1599">
        <v>0</v>
      </c>
      <c r="CD1599">
        <v>25</v>
      </c>
      <c r="CE1599">
        <v>35</v>
      </c>
      <c r="CF1599">
        <v>35</v>
      </c>
      <c r="CG1599">
        <v>0</v>
      </c>
      <c r="CH1599">
        <v>0</v>
      </c>
      <c r="CI1599">
        <v>10</v>
      </c>
      <c r="CJ1599">
        <v>10</v>
      </c>
      <c r="CK1599">
        <v>0</v>
      </c>
      <c r="CL1599">
        <v>0</v>
      </c>
      <c r="CM1599">
        <v>35</v>
      </c>
      <c r="CN1599">
        <v>0</v>
      </c>
      <c r="CO1599">
        <v>0</v>
      </c>
      <c r="CP1599">
        <v>35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</row>
    <row r="1600" spans="1:136" x14ac:dyDescent="0.3">
      <c r="A1600" t="s">
        <v>391</v>
      </c>
      <c r="B1600">
        <v>140</v>
      </c>
      <c r="C1600" t="s">
        <v>4105</v>
      </c>
      <c r="D1600">
        <v>34029729000</v>
      </c>
      <c r="E1600" t="s">
        <v>4106</v>
      </c>
      <c r="F1600" t="s">
        <v>244</v>
      </c>
      <c r="G1600" t="s">
        <v>4107</v>
      </c>
      <c r="H1600">
        <v>2465</v>
      </c>
      <c r="I1600">
        <v>1280</v>
      </c>
      <c r="J1600">
        <v>1280</v>
      </c>
      <c r="K1600">
        <v>145</v>
      </c>
      <c r="L1600">
        <v>4</v>
      </c>
      <c r="M1600">
        <v>0</v>
      </c>
      <c r="N1600">
        <v>145</v>
      </c>
      <c r="O1600">
        <v>200</v>
      </c>
      <c r="P1600">
        <v>90</v>
      </c>
      <c r="Q1600">
        <v>0</v>
      </c>
      <c r="R1600">
        <v>110</v>
      </c>
      <c r="S1600">
        <v>250</v>
      </c>
      <c r="T1600">
        <v>90</v>
      </c>
      <c r="U1600">
        <v>0</v>
      </c>
      <c r="V1600">
        <v>160</v>
      </c>
      <c r="W1600">
        <v>100</v>
      </c>
      <c r="X1600">
        <v>60</v>
      </c>
      <c r="Y1600">
        <v>20</v>
      </c>
      <c r="Z1600">
        <v>25</v>
      </c>
      <c r="AA1600">
        <v>580</v>
      </c>
      <c r="AB1600">
        <v>445</v>
      </c>
      <c r="AC1600">
        <v>0</v>
      </c>
      <c r="AD1600">
        <v>135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1190</v>
      </c>
      <c r="BV1600">
        <v>1070</v>
      </c>
      <c r="BW1600">
        <v>335</v>
      </c>
      <c r="BX1600">
        <v>85</v>
      </c>
      <c r="BY1600">
        <v>0</v>
      </c>
      <c r="BZ1600">
        <v>250</v>
      </c>
      <c r="CA1600">
        <v>190</v>
      </c>
      <c r="CB1600">
        <v>70</v>
      </c>
      <c r="CC1600">
        <v>0</v>
      </c>
      <c r="CD1600">
        <v>115</v>
      </c>
      <c r="CE1600">
        <v>190</v>
      </c>
      <c r="CF1600">
        <v>80</v>
      </c>
      <c r="CG1600">
        <v>0</v>
      </c>
      <c r="CH1600">
        <v>110</v>
      </c>
      <c r="CI1600">
        <v>65</v>
      </c>
      <c r="CJ1600">
        <v>50</v>
      </c>
      <c r="CK1600">
        <v>0</v>
      </c>
      <c r="CL1600">
        <v>15</v>
      </c>
      <c r="CM1600">
        <v>290</v>
      </c>
      <c r="CN1600">
        <v>160</v>
      </c>
      <c r="CO1600">
        <v>0</v>
      </c>
      <c r="CP1600">
        <v>130</v>
      </c>
      <c r="CQ1600">
        <v>70</v>
      </c>
      <c r="CR1600">
        <v>15</v>
      </c>
      <c r="CS1600">
        <v>15</v>
      </c>
      <c r="CT1600">
        <v>0</v>
      </c>
      <c r="CU1600">
        <v>0</v>
      </c>
      <c r="CV1600">
        <v>15</v>
      </c>
      <c r="CW1600">
        <v>15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40</v>
      </c>
      <c r="DI1600">
        <v>40</v>
      </c>
      <c r="DJ1600">
        <v>0</v>
      </c>
      <c r="DK1600">
        <v>0</v>
      </c>
      <c r="DL1600">
        <v>50</v>
      </c>
      <c r="DM1600">
        <v>0</v>
      </c>
      <c r="DN1600">
        <v>0</v>
      </c>
      <c r="DO1600">
        <v>0</v>
      </c>
      <c r="DP1600">
        <v>0</v>
      </c>
      <c r="DQ1600">
        <v>50</v>
      </c>
      <c r="DR1600">
        <v>50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</row>
    <row r="1601" spans="1:136" x14ac:dyDescent="0.3">
      <c r="A1601" t="s">
        <v>391</v>
      </c>
      <c r="B1601">
        <v>140</v>
      </c>
      <c r="C1601" t="s">
        <v>4108</v>
      </c>
      <c r="D1601">
        <v>34029730000</v>
      </c>
      <c r="E1601" t="s">
        <v>4109</v>
      </c>
      <c r="F1601" t="s">
        <v>244</v>
      </c>
      <c r="G1601" t="s">
        <v>4110</v>
      </c>
      <c r="H1601">
        <v>840</v>
      </c>
      <c r="I1601">
        <v>600</v>
      </c>
      <c r="J1601">
        <v>590</v>
      </c>
      <c r="K1601">
        <v>85</v>
      </c>
      <c r="L1601">
        <v>45</v>
      </c>
      <c r="M1601">
        <v>0</v>
      </c>
      <c r="N1601">
        <v>40</v>
      </c>
      <c r="O1601">
        <v>70</v>
      </c>
      <c r="P1601">
        <v>20</v>
      </c>
      <c r="Q1601">
        <v>0</v>
      </c>
      <c r="R1601">
        <v>50</v>
      </c>
      <c r="S1601">
        <v>65</v>
      </c>
      <c r="T1601">
        <v>30</v>
      </c>
      <c r="U1601">
        <v>10</v>
      </c>
      <c r="V1601">
        <v>25</v>
      </c>
      <c r="W1601">
        <v>65</v>
      </c>
      <c r="X1601">
        <v>25</v>
      </c>
      <c r="Y1601">
        <v>0</v>
      </c>
      <c r="Z1601">
        <v>40</v>
      </c>
      <c r="AA1601">
        <v>310</v>
      </c>
      <c r="AB1601">
        <v>255</v>
      </c>
      <c r="AC1601">
        <v>4</v>
      </c>
      <c r="AD1601">
        <v>50</v>
      </c>
      <c r="AE1601">
        <v>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4</v>
      </c>
      <c r="AW1601">
        <v>4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240</v>
      </c>
      <c r="BV1601">
        <v>235</v>
      </c>
      <c r="BW1601">
        <v>100</v>
      </c>
      <c r="BX1601">
        <v>70</v>
      </c>
      <c r="BY1601">
        <v>0</v>
      </c>
      <c r="BZ1601">
        <v>30</v>
      </c>
      <c r="CA1601">
        <v>25</v>
      </c>
      <c r="CB1601">
        <v>15</v>
      </c>
      <c r="CC1601">
        <v>10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35</v>
      </c>
      <c r="CJ1601">
        <v>20</v>
      </c>
      <c r="CK1601">
        <v>10</v>
      </c>
      <c r="CL1601">
        <v>4</v>
      </c>
      <c r="CM1601">
        <v>75</v>
      </c>
      <c r="CN1601">
        <v>55</v>
      </c>
      <c r="CO1601">
        <v>0</v>
      </c>
      <c r="CP1601">
        <v>20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4</v>
      </c>
      <c r="DM1601">
        <v>4</v>
      </c>
      <c r="DN1601">
        <v>4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</row>
    <row r="1602" spans="1:136" x14ac:dyDescent="0.3">
      <c r="A1602" t="s">
        <v>391</v>
      </c>
      <c r="B1602">
        <v>140</v>
      </c>
      <c r="C1602" t="s">
        <v>4111</v>
      </c>
      <c r="D1602">
        <v>34029731001</v>
      </c>
      <c r="E1602" t="s">
        <v>4112</v>
      </c>
      <c r="F1602" t="s">
        <v>244</v>
      </c>
      <c r="G1602" t="s">
        <v>4113</v>
      </c>
      <c r="H1602">
        <v>820</v>
      </c>
      <c r="I1602">
        <v>770</v>
      </c>
      <c r="J1602">
        <v>770</v>
      </c>
      <c r="K1602">
        <v>95</v>
      </c>
      <c r="L1602">
        <v>35</v>
      </c>
      <c r="M1602">
        <v>0</v>
      </c>
      <c r="N1602">
        <v>60</v>
      </c>
      <c r="O1602">
        <v>30</v>
      </c>
      <c r="P1602">
        <v>10</v>
      </c>
      <c r="Q1602">
        <v>0</v>
      </c>
      <c r="R1602">
        <v>20</v>
      </c>
      <c r="S1602">
        <v>85</v>
      </c>
      <c r="T1602">
        <v>60</v>
      </c>
      <c r="U1602">
        <v>0</v>
      </c>
      <c r="V1602">
        <v>20</v>
      </c>
      <c r="W1602">
        <v>65</v>
      </c>
      <c r="X1602">
        <v>60</v>
      </c>
      <c r="Y1602">
        <v>0</v>
      </c>
      <c r="Z1602">
        <v>4</v>
      </c>
      <c r="AA1602">
        <v>500</v>
      </c>
      <c r="AB1602">
        <v>405</v>
      </c>
      <c r="AC1602">
        <v>4</v>
      </c>
      <c r="AD1602">
        <v>90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50</v>
      </c>
      <c r="BV1602">
        <v>50</v>
      </c>
      <c r="BW1602">
        <v>0</v>
      </c>
      <c r="BX1602">
        <v>0</v>
      </c>
      <c r="BY1602">
        <v>0</v>
      </c>
      <c r="BZ1602">
        <v>0</v>
      </c>
      <c r="CA1602">
        <v>10</v>
      </c>
      <c r="CB1602">
        <v>4</v>
      </c>
      <c r="CC1602">
        <v>0</v>
      </c>
      <c r="CD1602">
        <v>4</v>
      </c>
      <c r="CE1602">
        <v>4</v>
      </c>
      <c r="CF1602">
        <v>4</v>
      </c>
      <c r="CG1602">
        <v>0</v>
      </c>
      <c r="CH1602">
        <v>0</v>
      </c>
      <c r="CI1602">
        <v>15</v>
      </c>
      <c r="CJ1602">
        <v>0</v>
      </c>
      <c r="CK1602">
        <v>0</v>
      </c>
      <c r="CL1602">
        <v>15</v>
      </c>
      <c r="CM1602">
        <v>15</v>
      </c>
      <c r="CN1602">
        <v>15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</row>
    <row r="1603" spans="1:136" x14ac:dyDescent="0.3">
      <c r="A1603" t="s">
        <v>391</v>
      </c>
      <c r="B1603">
        <v>140</v>
      </c>
      <c r="C1603" t="s">
        <v>4114</v>
      </c>
      <c r="D1603">
        <v>34029731002</v>
      </c>
      <c r="E1603" t="s">
        <v>4115</v>
      </c>
      <c r="F1603" t="s">
        <v>244</v>
      </c>
      <c r="G1603" t="s">
        <v>4113</v>
      </c>
      <c r="H1603">
        <v>1385</v>
      </c>
      <c r="I1603">
        <v>1325</v>
      </c>
      <c r="J1603">
        <v>1325</v>
      </c>
      <c r="K1603">
        <v>95</v>
      </c>
      <c r="L1603">
        <v>40</v>
      </c>
      <c r="M1603">
        <v>0</v>
      </c>
      <c r="N1603">
        <v>55</v>
      </c>
      <c r="O1603">
        <v>100</v>
      </c>
      <c r="P1603">
        <v>25</v>
      </c>
      <c r="Q1603">
        <v>0</v>
      </c>
      <c r="R1603">
        <v>75</v>
      </c>
      <c r="S1603">
        <v>225</v>
      </c>
      <c r="T1603">
        <v>140</v>
      </c>
      <c r="U1603">
        <v>0</v>
      </c>
      <c r="V1603">
        <v>85</v>
      </c>
      <c r="W1603">
        <v>170</v>
      </c>
      <c r="X1603">
        <v>140</v>
      </c>
      <c r="Y1603">
        <v>0</v>
      </c>
      <c r="Z1603">
        <v>30</v>
      </c>
      <c r="AA1603">
        <v>735</v>
      </c>
      <c r="AB1603">
        <v>520</v>
      </c>
      <c r="AC1603">
        <v>30</v>
      </c>
      <c r="AD1603">
        <v>185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55</v>
      </c>
      <c r="BV1603">
        <v>55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10</v>
      </c>
      <c r="CF1603">
        <v>0</v>
      </c>
      <c r="CG1603">
        <v>0</v>
      </c>
      <c r="CH1603">
        <v>10</v>
      </c>
      <c r="CI1603">
        <v>20</v>
      </c>
      <c r="CJ1603">
        <v>0</v>
      </c>
      <c r="CK1603">
        <v>0</v>
      </c>
      <c r="CL1603">
        <v>20</v>
      </c>
      <c r="CM1603">
        <v>25</v>
      </c>
      <c r="CN1603">
        <v>10</v>
      </c>
      <c r="CO1603">
        <v>0</v>
      </c>
      <c r="CP1603">
        <v>15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</row>
    <row r="1604" spans="1:136" x14ac:dyDescent="0.3">
      <c r="A1604" t="s">
        <v>391</v>
      </c>
      <c r="B1604">
        <v>140</v>
      </c>
      <c r="C1604" t="s">
        <v>4116</v>
      </c>
      <c r="D1604">
        <v>34029731101</v>
      </c>
      <c r="E1604" t="s">
        <v>4117</v>
      </c>
      <c r="F1604" t="s">
        <v>244</v>
      </c>
      <c r="G1604" t="s">
        <v>4113</v>
      </c>
      <c r="H1604">
        <v>1535</v>
      </c>
      <c r="I1604">
        <v>1320</v>
      </c>
      <c r="J1604">
        <v>1310</v>
      </c>
      <c r="K1604">
        <v>190</v>
      </c>
      <c r="L1604">
        <v>75</v>
      </c>
      <c r="M1604">
        <v>0</v>
      </c>
      <c r="N1604">
        <v>115</v>
      </c>
      <c r="O1604">
        <v>110</v>
      </c>
      <c r="P1604">
        <v>40</v>
      </c>
      <c r="Q1604">
        <v>0</v>
      </c>
      <c r="R1604">
        <v>70</v>
      </c>
      <c r="S1604">
        <v>210</v>
      </c>
      <c r="T1604">
        <v>170</v>
      </c>
      <c r="U1604">
        <v>0</v>
      </c>
      <c r="V1604">
        <v>40</v>
      </c>
      <c r="W1604">
        <v>155</v>
      </c>
      <c r="X1604">
        <v>130</v>
      </c>
      <c r="Y1604">
        <v>0</v>
      </c>
      <c r="Z1604">
        <v>25</v>
      </c>
      <c r="AA1604">
        <v>640</v>
      </c>
      <c r="AB1604">
        <v>525</v>
      </c>
      <c r="AC1604">
        <v>15</v>
      </c>
      <c r="AD1604">
        <v>105</v>
      </c>
      <c r="AE1604">
        <v>10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10</v>
      </c>
      <c r="AO1604">
        <v>0</v>
      </c>
      <c r="AP1604">
        <v>10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220</v>
      </c>
      <c r="BV1604">
        <v>220</v>
      </c>
      <c r="BW1604">
        <v>40</v>
      </c>
      <c r="BX1604">
        <v>30</v>
      </c>
      <c r="BY1604">
        <v>0</v>
      </c>
      <c r="BZ1604">
        <v>10</v>
      </c>
      <c r="CA1604">
        <v>75</v>
      </c>
      <c r="CB1604">
        <v>0</v>
      </c>
      <c r="CC1604">
        <v>0</v>
      </c>
      <c r="CD1604">
        <v>75</v>
      </c>
      <c r="CE1604">
        <v>70</v>
      </c>
      <c r="CF1604">
        <v>70</v>
      </c>
      <c r="CG1604">
        <v>0</v>
      </c>
      <c r="CH1604">
        <v>0</v>
      </c>
      <c r="CI1604">
        <v>20</v>
      </c>
      <c r="CJ1604">
        <v>20</v>
      </c>
      <c r="CK1604">
        <v>0</v>
      </c>
      <c r="CL1604">
        <v>0</v>
      </c>
      <c r="CM1604">
        <v>10</v>
      </c>
      <c r="CN1604">
        <v>4</v>
      </c>
      <c r="CO1604">
        <v>0</v>
      </c>
      <c r="CP1604">
        <v>4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</row>
    <row r="1605" spans="1:136" x14ac:dyDescent="0.3">
      <c r="A1605" t="s">
        <v>391</v>
      </c>
      <c r="B1605">
        <v>140</v>
      </c>
      <c r="C1605" t="s">
        <v>4118</v>
      </c>
      <c r="D1605">
        <v>34029731102</v>
      </c>
      <c r="E1605" t="s">
        <v>4119</v>
      </c>
      <c r="F1605" t="s">
        <v>244</v>
      </c>
      <c r="G1605" t="s">
        <v>4113</v>
      </c>
      <c r="H1605">
        <v>1145</v>
      </c>
      <c r="I1605">
        <v>755</v>
      </c>
      <c r="J1605">
        <v>745</v>
      </c>
      <c r="K1605">
        <v>95</v>
      </c>
      <c r="L1605">
        <v>75</v>
      </c>
      <c r="M1605">
        <v>0</v>
      </c>
      <c r="N1605">
        <v>20</v>
      </c>
      <c r="O1605">
        <v>120</v>
      </c>
      <c r="P1605">
        <v>75</v>
      </c>
      <c r="Q1605">
        <v>0</v>
      </c>
      <c r="R1605">
        <v>45</v>
      </c>
      <c r="S1605">
        <v>80</v>
      </c>
      <c r="T1605">
        <v>70</v>
      </c>
      <c r="U1605">
        <v>0</v>
      </c>
      <c r="V1605">
        <v>10</v>
      </c>
      <c r="W1605">
        <v>95</v>
      </c>
      <c r="X1605">
        <v>75</v>
      </c>
      <c r="Y1605">
        <v>0</v>
      </c>
      <c r="Z1605">
        <v>20</v>
      </c>
      <c r="AA1605">
        <v>355</v>
      </c>
      <c r="AB1605">
        <v>335</v>
      </c>
      <c r="AC1605">
        <v>0</v>
      </c>
      <c r="AD1605">
        <v>20</v>
      </c>
      <c r="AE1605">
        <v>10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10</v>
      </c>
      <c r="AS1605">
        <v>10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390</v>
      </c>
      <c r="BV1605">
        <v>390</v>
      </c>
      <c r="BW1605">
        <v>140</v>
      </c>
      <c r="BX1605">
        <v>110</v>
      </c>
      <c r="BY1605">
        <v>0</v>
      </c>
      <c r="BZ1605">
        <v>35</v>
      </c>
      <c r="CA1605">
        <v>40</v>
      </c>
      <c r="CB1605">
        <v>30</v>
      </c>
      <c r="CC1605">
        <v>0</v>
      </c>
      <c r="CD1605">
        <v>10</v>
      </c>
      <c r="CE1605">
        <v>10</v>
      </c>
      <c r="CF1605">
        <v>10</v>
      </c>
      <c r="CG1605">
        <v>0</v>
      </c>
      <c r="CH1605">
        <v>0</v>
      </c>
      <c r="CI1605">
        <v>135</v>
      </c>
      <c r="CJ1605">
        <v>80</v>
      </c>
      <c r="CK1605">
        <v>0</v>
      </c>
      <c r="CL1605">
        <v>55</v>
      </c>
      <c r="CM1605">
        <v>70</v>
      </c>
      <c r="CN1605">
        <v>60</v>
      </c>
      <c r="CO1605">
        <v>0</v>
      </c>
      <c r="CP1605">
        <v>10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</row>
    <row r="1606" spans="1:136" x14ac:dyDescent="0.3">
      <c r="A1606" t="s">
        <v>391</v>
      </c>
      <c r="B1606">
        <v>140</v>
      </c>
      <c r="C1606" t="s">
        <v>4120</v>
      </c>
      <c r="D1606">
        <v>34029731103</v>
      </c>
      <c r="E1606" t="s">
        <v>4121</v>
      </c>
      <c r="F1606" t="s">
        <v>244</v>
      </c>
      <c r="G1606" t="s">
        <v>4113</v>
      </c>
      <c r="H1606">
        <v>2305</v>
      </c>
      <c r="I1606">
        <v>1810</v>
      </c>
      <c r="J1606">
        <v>1810</v>
      </c>
      <c r="K1606">
        <v>140</v>
      </c>
      <c r="L1606">
        <v>70</v>
      </c>
      <c r="M1606">
        <v>0</v>
      </c>
      <c r="N1606">
        <v>75</v>
      </c>
      <c r="O1606">
        <v>195</v>
      </c>
      <c r="P1606">
        <v>120</v>
      </c>
      <c r="Q1606">
        <v>0</v>
      </c>
      <c r="R1606">
        <v>80</v>
      </c>
      <c r="S1606">
        <v>305</v>
      </c>
      <c r="T1606">
        <v>135</v>
      </c>
      <c r="U1606">
        <v>15</v>
      </c>
      <c r="V1606">
        <v>155</v>
      </c>
      <c r="W1606">
        <v>175</v>
      </c>
      <c r="X1606">
        <v>55</v>
      </c>
      <c r="Y1606">
        <v>40</v>
      </c>
      <c r="Z1606">
        <v>75</v>
      </c>
      <c r="AA1606">
        <v>990</v>
      </c>
      <c r="AB1606">
        <v>895</v>
      </c>
      <c r="AC1606">
        <v>60</v>
      </c>
      <c r="AD1606">
        <v>35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495</v>
      </c>
      <c r="BV1606">
        <v>480</v>
      </c>
      <c r="BW1606">
        <v>240</v>
      </c>
      <c r="BX1606">
        <v>90</v>
      </c>
      <c r="BY1606">
        <v>0</v>
      </c>
      <c r="BZ1606">
        <v>150</v>
      </c>
      <c r="CA1606">
        <v>65</v>
      </c>
      <c r="CB1606">
        <v>0</v>
      </c>
      <c r="CC1606">
        <v>0</v>
      </c>
      <c r="CD1606">
        <v>65</v>
      </c>
      <c r="CE1606">
        <v>70</v>
      </c>
      <c r="CF1606">
        <v>15</v>
      </c>
      <c r="CG1606">
        <v>0</v>
      </c>
      <c r="CH1606">
        <v>55</v>
      </c>
      <c r="CI1606">
        <v>15</v>
      </c>
      <c r="CJ1606">
        <v>0</v>
      </c>
      <c r="CK1606">
        <v>0</v>
      </c>
      <c r="CL1606">
        <v>15</v>
      </c>
      <c r="CM1606">
        <v>85</v>
      </c>
      <c r="CN1606">
        <v>85</v>
      </c>
      <c r="CO1606">
        <v>0</v>
      </c>
      <c r="CP1606">
        <v>0</v>
      </c>
      <c r="CQ1606">
        <v>15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15</v>
      </c>
      <c r="DA1606">
        <v>15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</row>
    <row r="1607" spans="1:136" x14ac:dyDescent="0.3">
      <c r="A1607" t="s">
        <v>391</v>
      </c>
      <c r="B1607">
        <v>140</v>
      </c>
      <c r="C1607" t="s">
        <v>4122</v>
      </c>
      <c r="D1607">
        <v>34029731201</v>
      </c>
      <c r="E1607" t="s">
        <v>4123</v>
      </c>
      <c r="F1607" t="s">
        <v>244</v>
      </c>
      <c r="G1607" t="s">
        <v>4113</v>
      </c>
      <c r="H1607">
        <v>1400</v>
      </c>
      <c r="I1607">
        <v>1340</v>
      </c>
      <c r="J1607">
        <v>1340</v>
      </c>
      <c r="K1607">
        <v>65</v>
      </c>
      <c r="L1607">
        <v>25</v>
      </c>
      <c r="M1607">
        <v>0</v>
      </c>
      <c r="N1607">
        <v>40</v>
      </c>
      <c r="O1607">
        <v>70</v>
      </c>
      <c r="P1607">
        <v>60</v>
      </c>
      <c r="Q1607">
        <v>0</v>
      </c>
      <c r="R1607">
        <v>10</v>
      </c>
      <c r="S1607">
        <v>250</v>
      </c>
      <c r="T1607">
        <v>175</v>
      </c>
      <c r="U1607">
        <v>10</v>
      </c>
      <c r="V1607">
        <v>65</v>
      </c>
      <c r="W1607">
        <v>115</v>
      </c>
      <c r="X1607">
        <v>75</v>
      </c>
      <c r="Y1607">
        <v>25</v>
      </c>
      <c r="Z1607">
        <v>15</v>
      </c>
      <c r="AA1607">
        <v>840</v>
      </c>
      <c r="AB1607">
        <v>725</v>
      </c>
      <c r="AC1607">
        <v>25</v>
      </c>
      <c r="AD1607">
        <v>90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60</v>
      </c>
      <c r="BV1607">
        <v>60</v>
      </c>
      <c r="BW1607">
        <v>0</v>
      </c>
      <c r="BX1607">
        <v>0</v>
      </c>
      <c r="BY1607">
        <v>0</v>
      </c>
      <c r="BZ1607">
        <v>0</v>
      </c>
      <c r="CA1607">
        <v>10</v>
      </c>
      <c r="CB1607">
        <v>10</v>
      </c>
      <c r="CC1607">
        <v>0</v>
      </c>
      <c r="CD1607">
        <v>0</v>
      </c>
      <c r="CE1607">
        <v>10</v>
      </c>
      <c r="CF1607">
        <v>10</v>
      </c>
      <c r="CG1607">
        <v>0</v>
      </c>
      <c r="CH1607">
        <v>0</v>
      </c>
      <c r="CI1607">
        <v>10</v>
      </c>
      <c r="CJ1607">
        <v>10</v>
      </c>
      <c r="CK1607">
        <v>0</v>
      </c>
      <c r="CL1607">
        <v>0</v>
      </c>
      <c r="CM1607">
        <v>30</v>
      </c>
      <c r="CN1607">
        <v>20</v>
      </c>
      <c r="CO1607">
        <v>0</v>
      </c>
      <c r="CP1607">
        <v>10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</row>
    <row r="1608" spans="1:136" x14ac:dyDescent="0.3">
      <c r="A1608" t="s">
        <v>391</v>
      </c>
      <c r="B1608">
        <v>140</v>
      </c>
      <c r="C1608" t="s">
        <v>4124</v>
      </c>
      <c r="D1608">
        <v>34029731202</v>
      </c>
      <c r="E1608" t="s">
        <v>4125</v>
      </c>
      <c r="F1608" t="s">
        <v>244</v>
      </c>
      <c r="G1608" t="s">
        <v>4113</v>
      </c>
      <c r="H1608">
        <v>2695</v>
      </c>
      <c r="I1608">
        <v>2440</v>
      </c>
      <c r="J1608">
        <v>2440</v>
      </c>
      <c r="K1608">
        <v>745</v>
      </c>
      <c r="L1608">
        <v>195</v>
      </c>
      <c r="M1608">
        <v>0</v>
      </c>
      <c r="N1608">
        <v>550</v>
      </c>
      <c r="O1608">
        <v>590</v>
      </c>
      <c r="P1608">
        <v>205</v>
      </c>
      <c r="Q1608">
        <v>0</v>
      </c>
      <c r="R1608">
        <v>385</v>
      </c>
      <c r="S1608">
        <v>395</v>
      </c>
      <c r="T1608">
        <v>220</v>
      </c>
      <c r="U1608">
        <v>0</v>
      </c>
      <c r="V1608">
        <v>180</v>
      </c>
      <c r="W1608">
        <v>285</v>
      </c>
      <c r="X1608">
        <v>200</v>
      </c>
      <c r="Y1608">
        <v>0</v>
      </c>
      <c r="Z1608">
        <v>85</v>
      </c>
      <c r="AA1608">
        <v>425</v>
      </c>
      <c r="AB1608">
        <v>350</v>
      </c>
      <c r="AC1608">
        <v>0</v>
      </c>
      <c r="AD1608">
        <v>70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255</v>
      </c>
      <c r="BV1608">
        <v>250</v>
      </c>
      <c r="BW1608">
        <v>90</v>
      </c>
      <c r="BX1608">
        <v>75</v>
      </c>
      <c r="BY1608">
        <v>0</v>
      </c>
      <c r="BZ1608">
        <v>15</v>
      </c>
      <c r="CA1608">
        <v>45</v>
      </c>
      <c r="CB1608">
        <v>15</v>
      </c>
      <c r="CC1608">
        <v>0</v>
      </c>
      <c r="CD1608">
        <v>30</v>
      </c>
      <c r="CE1608">
        <v>85</v>
      </c>
      <c r="CF1608">
        <v>50</v>
      </c>
      <c r="CG1608">
        <v>0</v>
      </c>
      <c r="CH1608">
        <v>35</v>
      </c>
      <c r="CI1608">
        <v>15</v>
      </c>
      <c r="CJ1608">
        <v>15</v>
      </c>
      <c r="CK1608">
        <v>0</v>
      </c>
      <c r="CL1608">
        <v>0</v>
      </c>
      <c r="CM1608">
        <v>15</v>
      </c>
      <c r="CN1608">
        <v>15</v>
      </c>
      <c r="CO1608">
        <v>0</v>
      </c>
      <c r="CP1608">
        <v>0</v>
      </c>
      <c r="CQ1608">
        <v>4</v>
      </c>
      <c r="CR1608">
        <v>4</v>
      </c>
      <c r="CS1608">
        <v>4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</row>
    <row r="1609" spans="1:136" x14ac:dyDescent="0.3">
      <c r="A1609" t="s">
        <v>391</v>
      </c>
      <c r="B1609">
        <v>140</v>
      </c>
      <c r="C1609" t="s">
        <v>4126</v>
      </c>
      <c r="D1609">
        <v>34029731203</v>
      </c>
      <c r="E1609" t="s">
        <v>4127</v>
      </c>
      <c r="F1609" t="s">
        <v>244</v>
      </c>
      <c r="G1609" t="s">
        <v>4113</v>
      </c>
      <c r="H1609">
        <v>2790</v>
      </c>
      <c r="I1609">
        <v>2575</v>
      </c>
      <c r="J1609">
        <v>2575</v>
      </c>
      <c r="K1609">
        <v>825</v>
      </c>
      <c r="L1609">
        <v>110</v>
      </c>
      <c r="M1609">
        <v>0</v>
      </c>
      <c r="N1609">
        <v>715</v>
      </c>
      <c r="O1609">
        <v>630</v>
      </c>
      <c r="P1609">
        <v>200</v>
      </c>
      <c r="Q1609">
        <v>0</v>
      </c>
      <c r="R1609">
        <v>430</v>
      </c>
      <c r="S1609">
        <v>550</v>
      </c>
      <c r="T1609">
        <v>310</v>
      </c>
      <c r="U1609">
        <v>0</v>
      </c>
      <c r="V1609">
        <v>245</v>
      </c>
      <c r="W1609">
        <v>170</v>
      </c>
      <c r="X1609">
        <v>150</v>
      </c>
      <c r="Y1609">
        <v>0</v>
      </c>
      <c r="Z1609">
        <v>15</v>
      </c>
      <c r="AA1609">
        <v>400</v>
      </c>
      <c r="AB1609">
        <v>250</v>
      </c>
      <c r="AC1609">
        <v>0</v>
      </c>
      <c r="AD1609">
        <v>150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215</v>
      </c>
      <c r="BV1609">
        <v>215</v>
      </c>
      <c r="BW1609">
        <v>30</v>
      </c>
      <c r="BX1609">
        <v>0</v>
      </c>
      <c r="BY1609">
        <v>0</v>
      </c>
      <c r="BZ1609">
        <v>30</v>
      </c>
      <c r="CA1609">
        <v>70</v>
      </c>
      <c r="CB1609">
        <v>25</v>
      </c>
      <c r="CC1609">
        <v>0</v>
      </c>
      <c r="CD1609">
        <v>45</v>
      </c>
      <c r="CE1609">
        <v>45</v>
      </c>
      <c r="CF1609">
        <v>15</v>
      </c>
      <c r="CG1609">
        <v>0</v>
      </c>
      <c r="CH1609">
        <v>30</v>
      </c>
      <c r="CI1609">
        <v>30</v>
      </c>
      <c r="CJ1609">
        <v>10</v>
      </c>
      <c r="CK1609">
        <v>0</v>
      </c>
      <c r="CL1609">
        <v>15</v>
      </c>
      <c r="CM1609">
        <v>40</v>
      </c>
      <c r="CN1609">
        <v>40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</row>
    <row r="1610" spans="1:136" x14ac:dyDescent="0.3">
      <c r="A1610" t="s">
        <v>391</v>
      </c>
      <c r="B1610">
        <v>140</v>
      </c>
      <c r="C1610" t="s">
        <v>4128</v>
      </c>
      <c r="D1610">
        <v>34029731204</v>
      </c>
      <c r="E1610" t="s">
        <v>4129</v>
      </c>
      <c r="F1610" t="s">
        <v>244</v>
      </c>
      <c r="G1610" t="s">
        <v>4113</v>
      </c>
      <c r="H1610">
        <v>1120</v>
      </c>
      <c r="I1610">
        <v>1060</v>
      </c>
      <c r="J1610">
        <v>1060</v>
      </c>
      <c r="K1610">
        <v>280</v>
      </c>
      <c r="L1610">
        <v>80</v>
      </c>
      <c r="M1610">
        <v>0</v>
      </c>
      <c r="N1610">
        <v>200</v>
      </c>
      <c r="O1610">
        <v>280</v>
      </c>
      <c r="P1610">
        <v>95</v>
      </c>
      <c r="Q1610">
        <v>0</v>
      </c>
      <c r="R1610">
        <v>185</v>
      </c>
      <c r="S1610">
        <v>185</v>
      </c>
      <c r="T1610">
        <v>125</v>
      </c>
      <c r="U1610">
        <v>0</v>
      </c>
      <c r="V1610">
        <v>60</v>
      </c>
      <c r="W1610">
        <v>70</v>
      </c>
      <c r="X1610">
        <v>50</v>
      </c>
      <c r="Y1610">
        <v>0</v>
      </c>
      <c r="Z1610">
        <v>25</v>
      </c>
      <c r="AA1610">
        <v>245</v>
      </c>
      <c r="AB1610">
        <v>130</v>
      </c>
      <c r="AC1610">
        <v>0</v>
      </c>
      <c r="AD1610">
        <v>115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60</v>
      </c>
      <c r="BV1610">
        <v>60</v>
      </c>
      <c r="BW1610">
        <v>10</v>
      </c>
      <c r="BX1610">
        <v>0</v>
      </c>
      <c r="BY1610">
        <v>0</v>
      </c>
      <c r="BZ1610">
        <v>10</v>
      </c>
      <c r="CA1610">
        <v>15</v>
      </c>
      <c r="CB1610">
        <v>10</v>
      </c>
      <c r="CC1610">
        <v>0</v>
      </c>
      <c r="CD1610">
        <v>4</v>
      </c>
      <c r="CE1610">
        <v>25</v>
      </c>
      <c r="CF1610">
        <v>15</v>
      </c>
      <c r="CG1610">
        <v>0</v>
      </c>
      <c r="CH1610">
        <v>10</v>
      </c>
      <c r="CI1610">
        <v>0</v>
      </c>
      <c r="CJ1610">
        <v>0</v>
      </c>
      <c r="CK1610">
        <v>0</v>
      </c>
      <c r="CL1610">
        <v>0</v>
      </c>
      <c r="CM1610">
        <v>10</v>
      </c>
      <c r="CN1610">
        <v>10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</row>
    <row r="1611" spans="1:136" x14ac:dyDescent="0.3">
      <c r="A1611" t="s">
        <v>391</v>
      </c>
      <c r="B1611">
        <v>140</v>
      </c>
      <c r="C1611" t="s">
        <v>4130</v>
      </c>
      <c r="D1611">
        <v>34029731205</v>
      </c>
      <c r="E1611" t="s">
        <v>4131</v>
      </c>
      <c r="F1611" t="s">
        <v>244</v>
      </c>
      <c r="G1611" t="s">
        <v>4113</v>
      </c>
      <c r="H1611">
        <v>2225</v>
      </c>
      <c r="I1611">
        <v>2110</v>
      </c>
      <c r="J1611">
        <v>2110</v>
      </c>
      <c r="K1611">
        <v>435</v>
      </c>
      <c r="L1611">
        <v>70</v>
      </c>
      <c r="M1611">
        <v>0</v>
      </c>
      <c r="N1611">
        <v>365</v>
      </c>
      <c r="O1611">
        <v>565</v>
      </c>
      <c r="P1611">
        <v>200</v>
      </c>
      <c r="Q1611">
        <v>0</v>
      </c>
      <c r="R1611">
        <v>365</v>
      </c>
      <c r="S1611">
        <v>375</v>
      </c>
      <c r="T1611">
        <v>200</v>
      </c>
      <c r="U1611">
        <v>0</v>
      </c>
      <c r="V1611">
        <v>175</v>
      </c>
      <c r="W1611">
        <v>200</v>
      </c>
      <c r="X1611">
        <v>185</v>
      </c>
      <c r="Y1611">
        <v>0</v>
      </c>
      <c r="Z1611">
        <v>15</v>
      </c>
      <c r="AA1611">
        <v>535</v>
      </c>
      <c r="AB1611">
        <v>420</v>
      </c>
      <c r="AC1611">
        <v>0</v>
      </c>
      <c r="AD1611">
        <v>115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120</v>
      </c>
      <c r="BV1611">
        <v>120</v>
      </c>
      <c r="BW1611">
        <v>45</v>
      </c>
      <c r="BX1611">
        <v>0</v>
      </c>
      <c r="BY1611">
        <v>0</v>
      </c>
      <c r="BZ1611">
        <v>45</v>
      </c>
      <c r="CA1611">
        <v>45</v>
      </c>
      <c r="CB1611">
        <v>45</v>
      </c>
      <c r="CC1611">
        <v>0</v>
      </c>
      <c r="CD1611">
        <v>0</v>
      </c>
      <c r="CE1611">
        <v>15</v>
      </c>
      <c r="CF1611">
        <v>0</v>
      </c>
      <c r="CG1611">
        <v>0</v>
      </c>
      <c r="CH1611">
        <v>15</v>
      </c>
      <c r="CI1611">
        <v>0</v>
      </c>
      <c r="CJ1611">
        <v>0</v>
      </c>
      <c r="CK1611">
        <v>0</v>
      </c>
      <c r="CL1611">
        <v>0</v>
      </c>
      <c r="CM1611">
        <v>15</v>
      </c>
      <c r="CN1611">
        <v>15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</row>
    <row r="1612" spans="1:136" x14ac:dyDescent="0.3">
      <c r="A1612" t="s">
        <v>391</v>
      </c>
      <c r="B1612">
        <v>140</v>
      </c>
      <c r="C1612" t="s">
        <v>4132</v>
      </c>
      <c r="D1612">
        <v>34029731206</v>
      </c>
      <c r="E1612" t="s">
        <v>4133</v>
      </c>
      <c r="F1612" t="s">
        <v>244</v>
      </c>
      <c r="G1612" t="s">
        <v>4113</v>
      </c>
      <c r="H1612">
        <v>1920</v>
      </c>
      <c r="I1612">
        <v>1570</v>
      </c>
      <c r="J1612">
        <v>1570</v>
      </c>
      <c r="K1612">
        <v>365</v>
      </c>
      <c r="L1612">
        <v>90</v>
      </c>
      <c r="M1612">
        <v>0</v>
      </c>
      <c r="N1612">
        <v>275</v>
      </c>
      <c r="O1612">
        <v>445</v>
      </c>
      <c r="P1612">
        <v>230</v>
      </c>
      <c r="Q1612">
        <v>0</v>
      </c>
      <c r="R1612">
        <v>215</v>
      </c>
      <c r="S1612">
        <v>345</v>
      </c>
      <c r="T1612">
        <v>260</v>
      </c>
      <c r="U1612">
        <v>0</v>
      </c>
      <c r="V1612">
        <v>85</v>
      </c>
      <c r="W1612">
        <v>185</v>
      </c>
      <c r="X1612">
        <v>95</v>
      </c>
      <c r="Y1612">
        <v>0</v>
      </c>
      <c r="Z1612">
        <v>90</v>
      </c>
      <c r="AA1612">
        <v>230</v>
      </c>
      <c r="AB1612">
        <v>170</v>
      </c>
      <c r="AC1612">
        <v>0</v>
      </c>
      <c r="AD1612">
        <v>60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350</v>
      </c>
      <c r="BV1612">
        <v>350</v>
      </c>
      <c r="BW1612">
        <v>55</v>
      </c>
      <c r="BX1612">
        <v>45</v>
      </c>
      <c r="BY1612">
        <v>0</v>
      </c>
      <c r="BZ1612">
        <v>10</v>
      </c>
      <c r="CA1612">
        <v>100</v>
      </c>
      <c r="CB1612">
        <v>10</v>
      </c>
      <c r="CC1612">
        <v>0</v>
      </c>
      <c r="CD1612">
        <v>95</v>
      </c>
      <c r="CE1612">
        <v>95</v>
      </c>
      <c r="CF1612">
        <v>70</v>
      </c>
      <c r="CG1612">
        <v>0</v>
      </c>
      <c r="CH1612">
        <v>25</v>
      </c>
      <c r="CI1612">
        <v>40</v>
      </c>
      <c r="CJ1612">
        <v>30</v>
      </c>
      <c r="CK1612">
        <v>0</v>
      </c>
      <c r="CL1612">
        <v>10</v>
      </c>
      <c r="CM1612">
        <v>60</v>
      </c>
      <c r="CN1612">
        <v>25</v>
      </c>
      <c r="CO1612">
        <v>0</v>
      </c>
      <c r="CP1612">
        <v>35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</row>
    <row r="1613" spans="1:136" x14ac:dyDescent="0.3">
      <c r="A1613" t="s">
        <v>391</v>
      </c>
      <c r="B1613">
        <v>140</v>
      </c>
      <c r="C1613" t="s">
        <v>4134</v>
      </c>
      <c r="D1613">
        <v>34029732001</v>
      </c>
      <c r="E1613" t="s">
        <v>4135</v>
      </c>
      <c r="F1613" t="s">
        <v>244</v>
      </c>
      <c r="G1613" t="s">
        <v>4136</v>
      </c>
      <c r="H1613">
        <v>1365</v>
      </c>
      <c r="I1613">
        <v>1165</v>
      </c>
      <c r="J1613">
        <v>1165</v>
      </c>
      <c r="K1613">
        <v>320</v>
      </c>
      <c r="L1613">
        <v>25</v>
      </c>
      <c r="M1613">
        <v>0</v>
      </c>
      <c r="N1613">
        <v>295</v>
      </c>
      <c r="O1613">
        <v>410</v>
      </c>
      <c r="P1613">
        <v>140</v>
      </c>
      <c r="Q1613">
        <v>0</v>
      </c>
      <c r="R1613">
        <v>265</v>
      </c>
      <c r="S1613">
        <v>235</v>
      </c>
      <c r="T1613">
        <v>150</v>
      </c>
      <c r="U1613">
        <v>0</v>
      </c>
      <c r="V1613">
        <v>80</v>
      </c>
      <c r="W1613">
        <v>80</v>
      </c>
      <c r="X1613">
        <v>45</v>
      </c>
      <c r="Y1613">
        <v>0</v>
      </c>
      <c r="Z1613">
        <v>35</v>
      </c>
      <c r="AA1613">
        <v>125</v>
      </c>
      <c r="AB1613">
        <v>100</v>
      </c>
      <c r="AC1613">
        <v>0</v>
      </c>
      <c r="AD1613">
        <v>25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195</v>
      </c>
      <c r="BV1613">
        <v>195</v>
      </c>
      <c r="BW1613">
        <v>35</v>
      </c>
      <c r="BX1613">
        <v>35</v>
      </c>
      <c r="BY1613">
        <v>0</v>
      </c>
      <c r="BZ1613">
        <v>0</v>
      </c>
      <c r="CA1613">
        <v>30</v>
      </c>
      <c r="CB1613">
        <v>15</v>
      </c>
      <c r="CC1613">
        <v>0</v>
      </c>
      <c r="CD1613">
        <v>15</v>
      </c>
      <c r="CE1613">
        <v>70</v>
      </c>
      <c r="CF1613">
        <v>45</v>
      </c>
      <c r="CG1613">
        <v>0</v>
      </c>
      <c r="CH1613">
        <v>25</v>
      </c>
      <c r="CI1613">
        <v>15</v>
      </c>
      <c r="CJ1613">
        <v>10</v>
      </c>
      <c r="CK1613">
        <v>0</v>
      </c>
      <c r="CL1613">
        <v>10</v>
      </c>
      <c r="CM1613">
        <v>45</v>
      </c>
      <c r="CN1613">
        <v>45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</row>
    <row r="1614" spans="1:136" x14ac:dyDescent="0.3">
      <c r="A1614" t="s">
        <v>391</v>
      </c>
      <c r="B1614">
        <v>140</v>
      </c>
      <c r="C1614" t="s">
        <v>4137</v>
      </c>
      <c r="D1614">
        <v>34029732002</v>
      </c>
      <c r="E1614" t="s">
        <v>4138</v>
      </c>
      <c r="F1614" t="s">
        <v>244</v>
      </c>
      <c r="G1614" t="s">
        <v>4136</v>
      </c>
      <c r="H1614">
        <v>2130</v>
      </c>
      <c r="I1614">
        <v>2010</v>
      </c>
      <c r="J1614">
        <v>2010</v>
      </c>
      <c r="K1614">
        <v>95</v>
      </c>
      <c r="L1614">
        <v>10</v>
      </c>
      <c r="M1614">
        <v>0</v>
      </c>
      <c r="N1614">
        <v>85</v>
      </c>
      <c r="O1614">
        <v>110</v>
      </c>
      <c r="P1614">
        <v>70</v>
      </c>
      <c r="Q1614">
        <v>0</v>
      </c>
      <c r="R1614">
        <v>40</v>
      </c>
      <c r="S1614">
        <v>110</v>
      </c>
      <c r="T1614">
        <v>80</v>
      </c>
      <c r="U1614">
        <v>4</v>
      </c>
      <c r="V1614">
        <v>25</v>
      </c>
      <c r="W1614">
        <v>285</v>
      </c>
      <c r="X1614">
        <v>255</v>
      </c>
      <c r="Y1614">
        <v>0</v>
      </c>
      <c r="Z1614">
        <v>30</v>
      </c>
      <c r="AA1614">
        <v>1405</v>
      </c>
      <c r="AB1614">
        <v>1255</v>
      </c>
      <c r="AC1614">
        <v>35</v>
      </c>
      <c r="AD1614">
        <v>120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120</v>
      </c>
      <c r="BV1614">
        <v>120</v>
      </c>
      <c r="BW1614">
        <v>0</v>
      </c>
      <c r="BX1614">
        <v>0</v>
      </c>
      <c r="BY1614">
        <v>0</v>
      </c>
      <c r="BZ1614">
        <v>0</v>
      </c>
      <c r="CA1614">
        <v>45</v>
      </c>
      <c r="CB1614">
        <v>0</v>
      </c>
      <c r="CC1614">
        <v>0</v>
      </c>
      <c r="CD1614">
        <v>45</v>
      </c>
      <c r="CE1614">
        <v>25</v>
      </c>
      <c r="CF1614">
        <v>25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50</v>
      </c>
      <c r="CN1614">
        <v>0</v>
      </c>
      <c r="CO1614">
        <v>0</v>
      </c>
      <c r="CP1614">
        <v>50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</row>
    <row r="1615" spans="1:136" x14ac:dyDescent="0.3">
      <c r="A1615" t="s">
        <v>391</v>
      </c>
      <c r="B1615">
        <v>140</v>
      </c>
      <c r="C1615" t="s">
        <v>4139</v>
      </c>
      <c r="D1615">
        <v>34029732101</v>
      </c>
      <c r="E1615" t="s">
        <v>4140</v>
      </c>
      <c r="F1615" t="s">
        <v>244</v>
      </c>
      <c r="G1615" t="s">
        <v>4136</v>
      </c>
      <c r="H1615">
        <v>3510</v>
      </c>
      <c r="I1615">
        <v>3065</v>
      </c>
      <c r="J1615">
        <v>3065</v>
      </c>
      <c r="K1615">
        <v>560</v>
      </c>
      <c r="L1615">
        <v>250</v>
      </c>
      <c r="M1615">
        <v>0</v>
      </c>
      <c r="N1615">
        <v>310</v>
      </c>
      <c r="O1615">
        <v>305</v>
      </c>
      <c r="P1615">
        <v>165</v>
      </c>
      <c r="Q1615">
        <v>15</v>
      </c>
      <c r="R1615">
        <v>125</v>
      </c>
      <c r="S1615">
        <v>480</v>
      </c>
      <c r="T1615">
        <v>245</v>
      </c>
      <c r="U1615">
        <v>20</v>
      </c>
      <c r="V1615">
        <v>215</v>
      </c>
      <c r="W1615">
        <v>450</v>
      </c>
      <c r="X1615">
        <v>290</v>
      </c>
      <c r="Y1615">
        <v>10</v>
      </c>
      <c r="Z1615">
        <v>145</v>
      </c>
      <c r="AA1615">
        <v>1275</v>
      </c>
      <c r="AB1615">
        <v>1085</v>
      </c>
      <c r="AC1615">
        <v>20</v>
      </c>
      <c r="AD1615">
        <v>175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440</v>
      </c>
      <c r="BV1615">
        <v>420</v>
      </c>
      <c r="BW1615">
        <v>50</v>
      </c>
      <c r="BX1615">
        <v>30</v>
      </c>
      <c r="BY1615">
        <v>0</v>
      </c>
      <c r="BZ1615">
        <v>25</v>
      </c>
      <c r="CA1615">
        <v>155</v>
      </c>
      <c r="CB1615">
        <v>155</v>
      </c>
      <c r="CC1615">
        <v>0</v>
      </c>
      <c r="CD1615">
        <v>0</v>
      </c>
      <c r="CE1615">
        <v>65</v>
      </c>
      <c r="CF1615">
        <v>35</v>
      </c>
      <c r="CG1615">
        <v>0</v>
      </c>
      <c r="CH1615">
        <v>30</v>
      </c>
      <c r="CI1615">
        <v>100</v>
      </c>
      <c r="CJ1615">
        <v>0</v>
      </c>
      <c r="CK1615">
        <v>45</v>
      </c>
      <c r="CL1615">
        <v>55</v>
      </c>
      <c r="CM1615">
        <v>50</v>
      </c>
      <c r="CN1615">
        <v>35</v>
      </c>
      <c r="CO1615">
        <v>0</v>
      </c>
      <c r="CP1615">
        <v>20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20</v>
      </c>
      <c r="DM1615">
        <v>20</v>
      </c>
      <c r="DN1615">
        <v>20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</row>
    <row r="1616" spans="1:136" x14ac:dyDescent="0.3">
      <c r="A1616" t="s">
        <v>391</v>
      </c>
      <c r="B1616">
        <v>140</v>
      </c>
      <c r="C1616" t="s">
        <v>4141</v>
      </c>
      <c r="D1616">
        <v>34029732103</v>
      </c>
      <c r="E1616" t="s">
        <v>4142</v>
      </c>
      <c r="F1616" t="s">
        <v>244</v>
      </c>
      <c r="G1616" t="s">
        <v>4136</v>
      </c>
      <c r="H1616">
        <v>2535</v>
      </c>
      <c r="I1616">
        <v>2140</v>
      </c>
      <c r="J1616">
        <v>2140</v>
      </c>
      <c r="K1616">
        <v>195</v>
      </c>
      <c r="L1616">
        <v>75</v>
      </c>
      <c r="M1616">
        <v>0</v>
      </c>
      <c r="N1616">
        <v>120</v>
      </c>
      <c r="O1616">
        <v>195</v>
      </c>
      <c r="P1616">
        <v>160</v>
      </c>
      <c r="Q1616">
        <v>0</v>
      </c>
      <c r="R1616">
        <v>35</v>
      </c>
      <c r="S1616">
        <v>365</v>
      </c>
      <c r="T1616">
        <v>200</v>
      </c>
      <c r="U1616">
        <v>0</v>
      </c>
      <c r="V1616">
        <v>160</v>
      </c>
      <c r="W1616">
        <v>310</v>
      </c>
      <c r="X1616">
        <v>225</v>
      </c>
      <c r="Y1616">
        <v>20</v>
      </c>
      <c r="Z1616">
        <v>70</v>
      </c>
      <c r="AA1616">
        <v>1075</v>
      </c>
      <c r="AB1616">
        <v>775</v>
      </c>
      <c r="AC1616">
        <v>40</v>
      </c>
      <c r="AD1616">
        <v>260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390</v>
      </c>
      <c r="BV1616">
        <v>390</v>
      </c>
      <c r="BW1616">
        <v>235</v>
      </c>
      <c r="BX1616">
        <v>115</v>
      </c>
      <c r="BY1616">
        <v>0</v>
      </c>
      <c r="BZ1616">
        <v>120</v>
      </c>
      <c r="CA1616">
        <v>0</v>
      </c>
      <c r="CB1616">
        <v>0</v>
      </c>
      <c r="CC1616">
        <v>0</v>
      </c>
      <c r="CD1616">
        <v>0</v>
      </c>
      <c r="CE1616">
        <v>35</v>
      </c>
      <c r="CF1616">
        <v>35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125</v>
      </c>
      <c r="CN1616">
        <v>105</v>
      </c>
      <c r="CO1616">
        <v>0</v>
      </c>
      <c r="CP1616">
        <v>20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</row>
    <row r="1617" spans="1:136" x14ac:dyDescent="0.3">
      <c r="A1617" t="s">
        <v>391</v>
      </c>
      <c r="B1617">
        <v>140</v>
      </c>
      <c r="C1617" t="s">
        <v>4143</v>
      </c>
      <c r="D1617">
        <v>34029732104</v>
      </c>
      <c r="E1617" t="s">
        <v>4144</v>
      </c>
      <c r="F1617" t="s">
        <v>244</v>
      </c>
      <c r="G1617" t="s">
        <v>4136</v>
      </c>
      <c r="H1617">
        <v>1010</v>
      </c>
      <c r="I1617">
        <v>935</v>
      </c>
      <c r="J1617">
        <v>935</v>
      </c>
      <c r="K1617">
        <v>80</v>
      </c>
      <c r="L1617">
        <v>35</v>
      </c>
      <c r="M1617">
        <v>4</v>
      </c>
      <c r="N1617">
        <v>40</v>
      </c>
      <c r="O1617">
        <v>120</v>
      </c>
      <c r="P1617">
        <v>25</v>
      </c>
      <c r="Q1617">
        <v>0</v>
      </c>
      <c r="R1617">
        <v>90</v>
      </c>
      <c r="S1617">
        <v>105</v>
      </c>
      <c r="T1617">
        <v>75</v>
      </c>
      <c r="U1617">
        <v>0</v>
      </c>
      <c r="V1617">
        <v>25</v>
      </c>
      <c r="W1617">
        <v>145</v>
      </c>
      <c r="X1617">
        <v>135</v>
      </c>
      <c r="Y1617">
        <v>0</v>
      </c>
      <c r="Z1617">
        <v>10</v>
      </c>
      <c r="AA1617">
        <v>485</v>
      </c>
      <c r="AB1617">
        <v>480</v>
      </c>
      <c r="AC1617">
        <v>0</v>
      </c>
      <c r="AD1617">
        <v>10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75</v>
      </c>
      <c r="BV1617">
        <v>75</v>
      </c>
      <c r="BW1617">
        <v>0</v>
      </c>
      <c r="BX1617">
        <v>0</v>
      </c>
      <c r="BY1617">
        <v>0</v>
      </c>
      <c r="BZ1617">
        <v>0</v>
      </c>
      <c r="CA1617">
        <v>25</v>
      </c>
      <c r="CB1617">
        <v>10</v>
      </c>
      <c r="CC1617">
        <v>0</v>
      </c>
      <c r="CD1617">
        <v>15</v>
      </c>
      <c r="CE1617">
        <v>30</v>
      </c>
      <c r="CF1617">
        <v>20</v>
      </c>
      <c r="CG1617">
        <v>0</v>
      </c>
      <c r="CH1617">
        <v>10</v>
      </c>
      <c r="CI1617">
        <v>0</v>
      </c>
      <c r="CJ1617">
        <v>0</v>
      </c>
      <c r="CK1617">
        <v>0</v>
      </c>
      <c r="CL1617">
        <v>0</v>
      </c>
      <c r="CM1617">
        <v>25</v>
      </c>
      <c r="CN1617">
        <v>15</v>
      </c>
      <c r="CO1617">
        <v>0</v>
      </c>
      <c r="CP1617">
        <v>10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</row>
    <row r="1618" spans="1:136" x14ac:dyDescent="0.3">
      <c r="A1618" t="s">
        <v>391</v>
      </c>
      <c r="B1618">
        <v>140</v>
      </c>
      <c r="C1618" t="s">
        <v>4145</v>
      </c>
      <c r="D1618">
        <v>34029733000</v>
      </c>
      <c r="E1618" t="s">
        <v>4146</v>
      </c>
      <c r="F1618" t="s">
        <v>244</v>
      </c>
      <c r="G1618" t="s">
        <v>3488</v>
      </c>
      <c r="H1618">
        <v>1735</v>
      </c>
      <c r="I1618">
        <v>1525</v>
      </c>
      <c r="J1618">
        <v>1525</v>
      </c>
      <c r="K1618">
        <v>165</v>
      </c>
      <c r="L1618">
        <v>105</v>
      </c>
      <c r="M1618">
        <v>0</v>
      </c>
      <c r="N1618">
        <v>60</v>
      </c>
      <c r="O1618">
        <v>115</v>
      </c>
      <c r="P1618">
        <v>70</v>
      </c>
      <c r="Q1618">
        <v>0</v>
      </c>
      <c r="R1618">
        <v>50</v>
      </c>
      <c r="S1618">
        <v>210</v>
      </c>
      <c r="T1618">
        <v>125</v>
      </c>
      <c r="U1618">
        <v>0</v>
      </c>
      <c r="V1618">
        <v>85</v>
      </c>
      <c r="W1618">
        <v>190</v>
      </c>
      <c r="X1618">
        <v>105</v>
      </c>
      <c r="Y1618">
        <v>0</v>
      </c>
      <c r="Z1618">
        <v>80</v>
      </c>
      <c r="AA1618">
        <v>845</v>
      </c>
      <c r="AB1618">
        <v>560</v>
      </c>
      <c r="AC1618">
        <v>40</v>
      </c>
      <c r="AD1618">
        <v>245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210</v>
      </c>
      <c r="BV1618">
        <v>210</v>
      </c>
      <c r="BW1618">
        <v>45</v>
      </c>
      <c r="BX1618">
        <v>0</v>
      </c>
      <c r="BY1618">
        <v>0</v>
      </c>
      <c r="BZ1618">
        <v>45</v>
      </c>
      <c r="CA1618">
        <v>95</v>
      </c>
      <c r="CB1618">
        <v>25</v>
      </c>
      <c r="CC1618">
        <v>0</v>
      </c>
      <c r="CD1618">
        <v>70</v>
      </c>
      <c r="CE1618">
        <v>0</v>
      </c>
      <c r="CF1618">
        <v>0</v>
      </c>
      <c r="CG1618">
        <v>0</v>
      </c>
      <c r="CH1618">
        <v>0</v>
      </c>
      <c r="CI1618">
        <v>15</v>
      </c>
      <c r="CJ1618">
        <v>15</v>
      </c>
      <c r="CK1618">
        <v>0</v>
      </c>
      <c r="CL1618">
        <v>0</v>
      </c>
      <c r="CM1618">
        <v>55</v>
      </c>
      <c r="CN1618">
        <v>0</v>
      </c>
      <c r="CO1618">
        <v>0</v>
      </c>
      <c r="CP1618">
        <v>55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</row>
    <row r="1619" spans="1:136" x14ac:dyDescent="0.3">
      <c r="A1619" t="s">
        <v>391</v>
      </c>
      <c r="B1619">
        <v>140</v>
      </c>
      <c r="C1619" t="s">
        <v>4147</v>
      </c>
      <c r="D1619">
        <v>34029734001</v>
      </c>
      <c r="E1619" t="s">
        <v>4148</v>
      </c>
      <c r="F1619" t="s">
        <v>244</v>
      </c>
      <c r="G1619" t="s">
        <v>4149</v>
      </c>
      <c r="H1619">
        <v>3800</v>
      </c>
      <c r="I1619">
        <v>3385</v>
      </c>
      <c r="J1619">
        <v>3345</v>
      </c>
      <c r="K1619">
        <v>325</v>
      </c>
      <c r="L1619">
        <v>140</v>
      </c>
      <c r="M1619">
        <v>0</v>
      </c>
      <c r="N1619">
        <v>185</v>
      </c>
      <c r="O1619">
        <v>460</v>
      </c>
      <c r="P1619">
        <v>285</v>
      </c>
      <c r="Q1619">
        <v>0</v>
      </c>
      <c r="R1619">
        <v>170</v>
      </c>
      <c r="S1619">
        <v>485</v>
      </c>
      <c r="T1619">
        <v>360</v>
      </c>
      <c r="U1619">
        <v>0</v>
      </c>
      <c r="V1619">
        <v>125</v>
      </c>
      <c r="W1619">
        <v>325</v>
      </c>
      <c r="X1619">
        <v>250</v>
      </c>
      <c r="Y1619">
        <v>0</v>
      </c>
      <c r="Z1619">
        <v>75</v>
      </c>
      <c r="AA1619">
        <v>1745</v>
      </c>
      <c r="AB1619">
        <v>1510</v>
      </c>
      <c r="AC1619">
        <v>15</v>
      </c>
      <c r="AD1619">
        <v>225</v>
      </c>
      <c r="AE1619">
        <v>40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40</v>
      </c>
      <c r="AW1619">
        <v>0</v>
      </c>
      <c r="AX1619">
        <v>40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415</v>
      </c>
      <c r="BV1619">
        <v>415</v>
      </c>
      <c r="BW1619">
        <v>60</v>
      </c>
      <c r="BX1619">
        <v>0</v>
      </c>
      <c r="BY1619">
        <v>10</v>
      </c>
      <c r="BZ1619">
        <v>50</v>
      </c>
      <c r="CA1619">
        <v>170</v>
      </c>
      <c r="CB1619">
        <v>10</v>
      </c>
      <c r="CC1619">
        <v>30</v>
      </c>
      <c r="CD1619">
        <v>130</v>
      </c>
      <c r="CE1619">
        <v>90</v>
      </c>
      <c r="CF1619">
        <v>65</v>
      </c>
      <c r="CG1619">
        <v>0</v>
      </c>
      <c r="CH1619">
        <v>20</v>
      </c>
      <c r="CI1619">
        <v>60</v>
      </c>
      <c r="CJ1619">
        <v>60</v>
      </c>
      <c r="CK1619">
        <v>0</v>
      </c>
      <c r="CL1619">
        <v>0</v>
      </c>
      <c r="CM1619">
        <v>35</v>
      </c>
      <c r="CN1619">
        <v>20</v>
      </c>
      <c r="CO1619">
        <v>0</v>
      </c>
      <c r="CP1619">
        <v>20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</row>
    <row r="1620" spans="1:136" x14ac:dyDescent="0.3">
      <c r="A1620" t="s">
        <v>391</v>
      </c>
      <c r="B1620">
        <v>140</v>
      </c>
      <c r="C1620" t="s">
        <v>4150</v>
      </c>
      <c r="D1620">
        <v>34029734002</v>
      </c>
      <c r="E1620" t="s">
        <v>4151</v>
      </c>
      <c r="F1620" t="s">
        <v>244</v>
      </c>
      <c r="G1620" t="s">
        <v>4149</v>
      </c>
      <c r="H1620">
        <v>3510</v>
      </c>
      <c r="I1620">
        <v>3415</v>
      </c>
      <c r="J1620">
        <v>3415</v>
      </c>
      <c r="K1620">
        <v>340</v>
      </c>
      <c r="L1620">
        <v>85</v>
      </c>
      <c r="M1620">
        <v>0</v>
      </c>
      <c r="N1620">
        <v>255</v>
      </c>
      <c r="O1620">
        <v>735</v>
      </c>
      <c r="P1620">
        <v>425</v>
      </c>
      <c r="Q1620">
        <v>0</v>
      </c>
      <c r="R1620">
        <v>315</v>
      </c>
      <c r="S1620">
        <v>610</v>
      </c>
      <c r="T1620">
        <v>365</v>
      </c>
      <c r="U1620">
        <v>0</v>
      </c>
      <c r="V1620">
        <v>245</v>
      </c>
      <c r="W1620">
        <v>340</v>
      </c>
      <c r="X1620">
        <v>265</v>
      </c>
      <c r="Y1620">
        <v>10</v>
      </c>
      <c r="Z1620">
        <v>65</v>
      </c>
      <c r="AA1620">
        <v>1385</v>
      </c>
      <c r="AB1620">
        <v>1105</v>
      </c>
      <c r="AC1620">
        <v>35</v>
      </c>
      <c r="AD1620">
        <v>245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95</v>
      </c>
      <c r="BV1620">
        <v>95</v>
      </c>
      <c r="BW1620">
        <v>15</v>
      </c>
      <c r="BX1620">
        <v>0</v>
      </c>
      <c r="BY1620">
        <v>0</v>
      </c>
      <c r="BZ1620">
        <v>15</v>
      </c>
      <c r="CA1620">
        <v>15</v>
      </c>
      <c r="CB1620">
        <v>0</v>
      </c>
      <c r="CC1620">
        <v>0</v>
      </c>
      <c r="CD1620">
        <v>15</v>
      </c>
      <c r="CE1620">
        <v>65</v>
      </c>
      <c r="CF1620">
        <v>30</v>
      </c>
      <c r="CG1620">
        <v>0</v>
      </c>
      <c r="CH1620">
        <v>35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</row>
    <row r="1621" spans="1:136" x14ac:dyDescent="0.3">
      <c r="A1621" t="s">
        <v>391</v>
      </c>
      <c r="B1621">
        <v>140</v>
      </c>
      <c r="C1621" t="s">
        <v>4152</v>
      </c>
      <c r="D1621">
        <v>34029734003</v>
      </c>
      <c r="E1621" t="s">
        <v>4153</v>
      </c>
      <c r="F1621" t="s">
        <v>244</v>
      </c>
      <c r="G1621" t="s">
        <v>4149</v>
      </c>
      <c r="H1621">
        <v>2375</v>
      </c>
      <c r="I1621">
        <v>1720</v>
      </c>
      <c r="J1621">
        <v>1715</v>
      </c>
      <c r="K1621">
        <v>110</v>
      </c>
      <c r="L1621">
        <v>45</v>
      </c>
      <c r="M1621">
        <v>0</v>
      </c>
      <c r="N1621">
        <v>65</v>
      </c>
      <c r="O1621">
        <v>35</v>
      </c>
      <c r="P1621">
        <v>35</v>
      </c>
      <c r="Q1621">
        <v>0</v>
      </c>
      <c r="R1621">
        <v>0</v>
      </c>
      <c r="S1621">
        <v>290</v>
      </c>
      <c r="T1621">
        <v>130</v>
      </c>
      <c r="U1621">
        <v>35</v>
      </c>
      <c r="V1621">
        <v>120</v>
      </c>
      <c r="W1621">
        <v>270</v>
      </c>
      <c r="X1621">
        <v>235</v>
      </c>
      <c r="Y1621">
        <v>0</v>
      </c>
      <c r="Z1621">
        <v>40</v>
      </c>
      <c r="AA1621">
        <v>1010</v>
      </c>
      <c r="AB1621">
        <v>840</v>
      </c>
      <c r="AC1621">
        <v>55</v>
      </c>
      <c r="AD1621">
        <v>120</v>
      </c>
      <c r="AE1621">
        <v>4</v>
      </c>
      <c r="AF1621">
        <v>0</v>
      </c>
      <c r="AG1621">
        <v>0</v>
      </c>
      <c r="AH1621">
        <v>0</v>
      </c>
      <c r="AI1621">
        <v>0</v>
      </c>
      <c r="AJ1621">
        <v>4</v>
      </c>
      <c r="AK1621">
        <v>4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655</v>
      </c>
      <c r="BV1621">
        <v>595</v>
      </c>
      <c r="BW1621">
        <v>165</v>
      </c>
      <c r="BX1621">
        <v>90</v>
      </c>
      <c r="BY1621">
        <v>0</v>
      </c>
      <c r="BZ1621">
        <v>80</v>
      </c>
      <c r="CA1621">
        <v>130</v>
      </c>
      <c r="CB1621">
        <v>90</v>
      </c>
      <c r="CC1621">
        <v>25</v>
      </c>
      <c r="CD1621">
        <v>15</v>
      </c>
      <c r="CE1621">
        <v>70</v>
      </c>
      <c r="CF1621">
        <v>70</v>
      </c>
      <c r="CG1621">
        <v>0</v>
      </c>
      <c r="CH1621">
        <v>0</v>
      </c>
      <c r="CI1621">
        <v>75</v>
      </c>
      <c r="CJ1621">
        <v>0</v>
      </c>
      <c r="CK1621">
        <v>0</v>
      </c>
      <c r="CL1621">
        <v>75</v>
      </c>
      <c r="CM1621">
        <v>155</v>
      </c>
      <c r="CN1621">
        <v>90</v>
      </c>
      <c r="CO1621">
        <v>0</v>
      </c>
      <c r="CP1621">
        <v>65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60</v>
      </c>
      <c r="DM1621">
        <v>60</v>
      </c>
      <c r="DN1621">
        <v>60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</row>
    <row r="1622" spans="1:136" x14ac:dyDescent="0.3">
      <c r="A1622" t="s">
        <v>391</v>
      </c>
      <c r="B1622">
        <v>140</v>
      </c>
      <c r="C1622" t="s">
        <v>4154</v>
      </c>
      <c r="D1622">
        <v>34029735001</v>
      </c>
      <c r="E1622" t="s">
        <v>4155</v>
      </c>
      <c r="F1622" t="s">
        <v>244</v>
      </c>
      <c r="G1622" t="s">
        <v>4156</v>
      </c>
      <c r="H1622">
        <v>2430</v>
      </c>
      <c r="I1622">
        <v>2065</v>
      </c>
      <c r="J1622">
        <v>2065</v>
      </c>
      <c r="K1622">
        <v>205</v>
      </c>
      <c r="L1622">
        <v>155</v>
      </c>
      <c r="M1622">
        <v>0</v>
      </c>
      <c r="N1622">
        <v>50</v>
      </c>
      <c r="O1622">
        <v>320</v>
      </c>
      <c r="P1622">
        <v>130</v>
      </c>
      <c r="Q1622">
        <v>0</v>
      </c>
      <c r="R1622">
        <v>190</v>
      </c>
      <c r="S1622">
        <v>245</v>
      </c>
      <c r="T1622">
        <v>175</v>
      </c>
      <c r="U1622">
        <v>10</v>
      </c>
      <c r="V1622">
        <v>65</v>
      </c>
      <c r="W1622">
        <v>365</v>
      </c>
      <c r="X1622">
        <v>295</v>
      </c>
      <c r="Y1622">
        <v>4</v>
      </c>
      <c r="Z1622">
        <v>65</v>
      </c>
      <c r="AA1622">
        <v>925</v>
      </c>
      <c r="AB1622">
        <v>785</v>
      </c>
      <c r="AC1622">
        <v>30</v>
      </c>
      <c r="AD1622">
        <v>115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365</v>
      </c>
      <c r="BV1622">
        <v>300</v>
      </c>
      <c r="BW1622">
        <v>40</v>
      </c>
      <c r="BX1622">
        <v>25</v>
      </c>
      <c r="BY1622">
        <v>0</v>
      </c>
      <c r="BZ1622">
        <v>15</v>
      </c>
      <c r="CA1622">
        <v>10</v>
      </c>
      <c r="CB1622">
        <v>0</v>
      </c>
      <c r="CC1622">
        <v>10</v>
      </c>
      <c r="CD1622">
        <v>0</v>
      </c>
      <c r="CE1622">
        <v>135</v>
      </c>
      <c r="CF1622">
        <v>80</v>
      </c>
      <c r="CG1622">
        <v>0</v>
      </c>
      <c r="CH1622">
        <v>55</v>
      </c>
      <c r="CI1622">
        <v>100</v>
      </c>
      <c r="CJ1622">
        <v>100</v>
      </c>
      <c r="CK1622">
        <v>0</v>
      </c>
      <c r="CL1622">
        <v>0</v>
      </c>
      <c r="CM1622">
        <v>15</v>
      </c>
      <c r="CN1622">
        <v>15</v>
      </c>
      <c r="CO1622">
        <v>0</v>
      </c>
      <c r="CP1622">
        <v>0</v>
      </c>
      <c r="CQ1622">
        <v>65</v>
      </c>
      <c r="CR1622">
        <v>25</v>
      </c>
      <c r="CS1622">
        <v>25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45</v>
      </c>
      <c r="DA1622">
        <v>45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</row>
    <row r="1623" spans="1:136" x14ac:dyDescent="0.3">
      <c r="A1623" t="s">
        <v>391</v>
      </c>
      <c r="B1623">
        <v>140</v>
      </c>
      <c r="C1623" t="s">
        <v>4157</v>
      </c>
      <c r="D1623">
        <v>34029735002</v>
      </c>
      <c r="E1623" t="s">
        <v>4158</v>
      </c>
      <c r="F1623" t="s">
        <v>244</v>
      </c>
      <c r="G1623" t="s">
        <v>4156</v>
      </c>
      <c r="H1623">
        <v>2465</v>
      </c>
      <c r="I1623">
        <v>2140</v>
      </c>
      <c r="J1623">
        <v>2140</v>
      </c>
      <c r="K1623">
        <v>205</v>
      </c>
      <c r="L1623">
        <v>55</v>
      </c>
      <c r="M1623">
        <v>0</v>
      </c>
      <c r="N1623">
        <v>145</v>
      </c>
      <c r="O1623">
        <v>280</v>
      </c>
      <c r="P1623">
        <v>105</v>
      </c>
      <c r="Q1623">
        <v>55</v>
      </c>
      <c r="R1623">
        <v>120</v>
      </c>
      <c r="S1623">
        <v>500</v>
      </c>
      <c r="T1623">
        <v>345</v>
      </c>
      <c r="U1623">
        <v>0</v>
      </c>
      <c r="V1623">
        <v>155</v>
      </c>
      <c r="W1623">
        <v>185</v>
      </c>
      <c r="X1623">
        <v>125</v>
      </c>
      <c r="Y1623">
        <v>25</v>
      </c>
      <c r="Z1623">
        <v>35</v>
      </c>
      <c r="AA1623">
        <v>970</v>
      </c>
      <c r="AB1623">
        <v>830</v>
      </c>
      <c r="AC1623">
        <v>40</v>
      </c>
      <c r="AD1623">
        <v>100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325</v>
      </c>
      <c r="BV1623">
        <v>325</v>
      </c>
      <c r="BW1623">
        <v>120</v>
      </c>
      <c r="BX1623">
        <v>50</v>
      </c>
      <c r="BY1623">
        <v>0</v>
      </c>
      <c r="BZ1623">
        <v>70</v>
      </c>
      <c r="CA1623">
        <v>35</v>
      </c>
      <c r="CB1623">
        <v>25</v>
      </c>
      <c r="CC1623">
        <v>0</v>
      </c>
      <c r="CD1623">
        <v>10</v>
      </c>
      <c r="CE1623">
        <v>80</v>
      </c>
      <c r="CF1623">
        <v>70</v>
      </c>
      <c r="CG1623">
        <v>0</v>
      </c>
      <c r="CH1623">
        <v>10</v>
      </c>
      <c r="CI1623">
        <v>10</v>
      </c>
      <c r="CJ1623">
        <v>10</v>
      </c>
      <c r="CK1623">
        <v>0</v>
      </c>
      <c r="CL1623">
        <v>0</v>
      </c>
      <c r="CM1623">
        <v>75</v>
      </c>
      <c r="CN1623">
        <v>75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</row>
    <row r="1624" spans="1:136" x14ac:dyDescent="0.3">
      <c r="A1624" t="s">
        <v>391</v>
      </c>
      <c r="B1624">
        <v>140</v>
      </c>
      <c r="C1624" t="s">
        <v>4159</v>
      </c>
      <c r="D1624">
        <v>34029735101</v>
      </c>
      <c r="E1624" t="s">
        <v>4160</v>
      </c>
      <c r="F1624" t="s">
        <v>244</v>
      </c>
      <c r="G1624" t="s">
        <v>4156</v>
      </c>
      <c r="H1624">
        <v>3115</v>
      </c>
      <c r="I1624">
        <v>2715</v>
      </c>
      <c r="J1624">
        <v>2680</v>
      </c>
      <c r="K1624">
        <v>330</v>
      </c>
      <c r="L1624">
        <v>155</v>
      </c>
      <c r="M1624">
        <v>0</v>
      </c>
      <c r="N1624">
        <v>170</v>
      </c>
      <c r="O1624">
        <v>130</v>
      </c>
      <c r="P1624">
        <v>105</v>
      </c>
      <c r="Q1624">
        <v>0</v>
      </c>
      <c r="R1624">
        <v>20</v>
      </c>
      <c r="S1624">
        <v>295</v>
      </c>
      <c r="T1624">
        <v>240</v>
      </c>
      <c r="U1624">
        <v>0</v>
      </c>
      <c r="V1624">
        <v>50</v>
      </c>
      <c r="W1624">
        <v>420</v>
      </c>
      <c r="X1624">
        <v>380</v>
      </c>
      <c r="Y1624">
        <v>0</v>
      </c>
      <c r="Z1624">
        <v>40</v>
      </c>
      <c r="AA1624">
        <v>1510</v>
      </c>
      <c r="AB1624">
        <v>1150</v>
      </c>
      <c r="AC1624">
        <v>0</v>
      </c>
      <c r="AD1624">
        <v>360</v>
      </c>
      <c r="AE1624">
        <v>35</v>
      </c>
      <c r="AF1624">
        <v>0</v>
      </c>
      <c r="AG1624">
        <v>0</v>
      </c>
      <c r="AH1624">
        <v>0</v>
      </c>
      <c r="AI1624">
        <v>0</v>
      </c>
      <c r="AJ1624">
        <v>35</v>
      </c>
      <c r="AK1624">
        <v>0</v>
      </c>
      <c r="AL1624">
        <v>35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400</v>
      </c>
      <c r="BV1624">
        <v>360</v>
      </c>
      <c r="BW1624">
        <v>95</v>
      </c>
      <c r="BX1624">
        <v>20</v>
      </c>
      <c r="BY1624">
        <v>0</v>
      </c>
      <c r="BZ1624">
        <v>75</v>
      </c>
      <c r="CA1624">
        <v>120</v>
      </c>
      <c r="CB1624">
        <v>80</v>
      </c>
      <c r="CC1624">
        <v>0</v>
      </c>
      <c r="CD1624">
        <v>40</v>
      </c>
      <c r="CE1624">
        <v>65</v>
      </c>
      <c r="CF1624">
        <v>55</v>
      </c>
      <c r="CG1624">
        <v>0</v>
      </c>
      <c r="CH1624">
        <v>15</v>
      </c>
      <c r="CI1624">
        <v>45</v>
      </c>
      <c r="CJ1624">
        <v>45</v>
      </c>
      <c r="CK1624">
        <v>0</v>
      </c>
      <c r="CL1624">
        <v>0</v>
      </c>
      <c r="CM1624">
        <v>30</v>
      </c>
      <c r="CN1624">
        <v>0</v>
      </c>
      <c r="CO1624">
        <v>0</v>
      </c>
      <c r="CP1624">
        <v>30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40</v>
      </c>
      <c r="DM1624">
        <v>40</v>
      </c>
      <c r="DN1624">
        <v>0</v>
      </c>
      <c r="DO1624">
        <v>0</v>
      </c>
      <c r="DP1624">
        <v>40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</row>
    <row r="1625" spans="1:136" x14ac:dyDescent="0.3">
      <c r="A1625" t="s">
        <v>391</v>
      </c>
      <c r="B1625">
        <v>140</v>
      </c>
      <c r="C1625" t="s">
        <v>4161</v>
      </c>
      <c r="D1625">
        <v>34029735103</v>
      </c>
      <c r="E1625" t="s">
        <v>4162</v>
      </c>
      <c r="F1625" t="s">
        <v>244</v>
      </c>
      <c r="G1625" t="s">
        <v>4156</v>
      </c>
      <c r="H1625">
        <v>1105</v>
      </c>
      <c r="I1625">
        <v>925</v>
      </c>
      <c r="J1625">
        <v>920</v>
      </c>
      <c r="K1625">
        <v>140</v>
      </c>
      <c r="L1625">
        <v>15</v>
      </c>
      <c r="M1625">
        <v>0</v>
      </c>
      <c r="N1625">
        <v>125</v>
      </c>
      <c r="O1625">
        <v>165</v>
      </c>
      <c r="P1625">
        <v>70</v>
      </c>
      <c r="Q1625">
        <v>0</v>
      </c>
      <c r="R1625">
        <v>95</v>
      </c>
      <c r="S1625">
        <v>180</v>
      </c>
      <c r="T1625">
        <v>105</v>
      </c>
      <c r="U1625">
        <v>0</v>
      </c>
      <c r="V1625">
        <v>75</v>
      </c>
      <c r="W1625">
        <v>95</v>
      </c>
      <c r="X1625">
        <v>95</v>
      </c>
      <c r="Y1625">
        <v>0</v>
      </c>
      <c r="Z1625">
        <v>0</v>
      </c>
      <c r="AA1625">
        <v>340</v>
      </c>
      <c r="AB1625">
        <v>300</v>
      </c>
      <c r="AC1625">
        <v>0</v>
      </c>
      <c r="AD1625">
        <v>40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4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4</v>
      </c>
      <c r="BR1625">
        <v>4</v>
      </c>
      <c r="BS1625">
        <v>0</v>
      </c>
      <c r="BT1625">
        <v>0</v>
      </c>
      <c r="BU1625">
        <v>175</v>
      </c>
      <c r="BV1625">
        <v>175</v>
      </c>
      <c r="BW1625">
        <v>95</v>
      </c>
      <c r="BX1625">
        <v>40</v>
      </c>
      <c r="BY1625">
        <v>0</v>
      </c>
      <c r="BZ1625">
        <v>55</v>
      </c>
      <c r="CA1625">
        <v>20</v>
      </c>
      <c r="CB1625">
        <v>0</v>
      </c>
      <c r="CC1625">
        <v>0</v>
      </c>
      <c r="CD1625">
        <v>20</v>
      </c>
      <c r="CE1625">
        <v>0</v>
      </c>
      <c r="CF1625">
        <v>0</v>
      </c>
      <c r="CG1625">
        <v>0</v>
      </c>
      <c r="CH1625">
        <v>0</v>
      </c>
      <c r="CI1625">
        <v>20</v>
      </c>
      <c r="CJ1625">
        <v>0</v>
      </c>
      <c r="CK1625">
        <v>0</v>
      </c>
      <c r="CL1625">
        <v>20</v>
      </c>
      <c r="CM1625">
        <v>45</v>
      </c>
      <c r="CN1625">
        <v>20</v>
      </c>
      <c r="CO1625">
        <v>0</v>
      </c>
      <c r="CP1625">
        <v>25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</row>
    <row r="1626" spans="1:136" x14ac:dyDescent="0.3">
      <c r="A1626" t="s">
        <v>391</v>
      </c>
      <c r="B1626">
        <v>140</v>
      </c>
      <c r="C1626" t="s">
        <v>4163</v>
      </c>
      <c r="D1626">
        <v>34029735104</v>
      </c>
      <c r="E1626" t="s">
        <v>4164</v>
      </c>
      <c r="F1626" t="s">
        <v>244</v>
      </c>
      <c r="G1626" t="s">
        <v>4156</v>
      </c>
      <c r="H1626">
        <v>1980</v>
      </c>
      <c r="I1626">
        <v>1640</v>
      </c>
      <c r="J1626">
        <v>1640</v>
      </c>
      <c r="K1626">
        <v>90</v>
      </c>
      <c r="L1626">
        <v>50</v>
      </c>
      <c r="M1626">
        <v>0</v>
      </c>
      <c r="N1626">
        <v>35</v>
      </c>
      <c r="O1626">
        <v>215</v>
      </c>
      <c r="P1626">
        <v>75</v>
      </c>
      <c r="Q1626">
        <v>40</v>
      </c>
      <c r="R1626">
        <v>105</v>
      </c>
      <c r="S1626">
        <v>190</v>
      </c>
      <c r="T1626">
        <v>105</v>
      </c>
      <c r="U1626">
        <v>0</v>
      </c>
      <c r="V1626">
        <v>85</v>
      </c>
      <c r="W1626">
        <v>225</v>
      </c>
      <c r="X1626">
        <v>195</v>
      </c>
      <c r="Y1626">
        <v>0</v>
      </c>
      <c r="Z1626">
        <v>30</v>
      </c>
      <c r="AA1626">
        <v>920</v>
      </c>
      <c r="AB1626">
        <v>655</v>
      </c>
      <c r="AC1626">
        <v>0</v>
      </c>
      <c r="AD1626">
        <v>265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340</v>
      </c>
      <c r="BV1626">
        <v>315</v>
      </c>
      <c r="BW1626">
        <v>25</v>
      </c>
      <c r="BX1626">
        <v>10</v>
      </c>
      <c r="BY1626">
        <v>0</v>
      </c>
      <c r="BZ1626">
        <v>15</v>
      </c>
      <c r="CA1626">
        <v>35</v>
      </c>
      <c r="CB1626">
        <v>20</v>
      </c>
      <c r="CC1626">
        <v>0</v>
      </c>
      <c r="CD1626">
        <v>15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255</v>
      </c>
      <c r="CN1626">
        <v>190</v>
      </c>
      <c r="CO1626">
        <v>0</v>
      </c>
      <c r="CP1626">
        <v>60</v>
      </c>
      <c r="CQ1626">
        <v>25</v>
      </c>
      <c r="CR1626">
        <v>0</v>
      </c>
      <c r="CS1626">
        <v>0</v>
      </c>
      <c r="CT1626">
        <v>0</v>
      </c>
      <c r="CU1626">
        <v>0</v>
      </c>
      <c r="CV1626">
        <v>25</v>
      </c>
      <c r="CW1626">
        <v>25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</row>
    <row r="1627" spans="1:136" x14ac:dyDescent="0.3">
      <c r="A1627" t="s">
        <v>391</v>
      </c>
      <c r="B1627">
        <v>140</v>
      </c>
      <c r="C1627" t="s">
        <v>4165</v>
      </c>
      <c r="D1627">
        <v>34029736001</v>
      </c>
      <c r="E1627" t="s">
        <v>4166</v>
      </c>
      <c r="F1627" t="s">
        <v>244</v>
      </c>
      <c r="G1627" t="s">
        <v>4167</v>
      </c>
      <c r="H1627">
        <v>1540</v>
      </c>
      <c r="I1627">
        <v>1030</v>
      </c>
      <c r="J1627">
        <v>985</v>
      </c>
      <c r="K1627">
        <v>100</v>
      </c>
      <c r="L1627">
        <v>40</v>
      </c>
      <c r="M1627">
        <v>0</v>
      </c>
      <c r="N1627">
        <v>60</v>
      </c>
      <c r="O1627">
        <v>95</v>
      </c>
      <c r="P1627">
        <v>40</v>
      </c>
      <c r="Q1627">
        <v>0</v>
      </c>
      <c r="R1627">
        <v>55</v>
      </c>
      <c r="S1627">
        <v>135</v>
      </c>
      <c r="T1627">
        <v>85</v>
      </c>
      <c r="U1627">
        <v>0</v>
      </c>
      <c r="V1627">
        <v>45</v>
      </c>
      <c r="W1627">
        <v>105</v>
      </c>
      <c r="X1627">
        <v>105</v>
      </c>
      <c r="Y1627">
        <v>0</v>
      </c>
      <c r="Z1627">
        <v>0</v>
      </c>
      <c r="AA1627">
        <v>550</v>
      </c>
      <c r="AB1627">
        <v>490</v>
      </c>
      <c r="AC1627">
        <v>0</v>
      </c>
      <c r="AD1627">
        <v>65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45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45</v>
      </c>
      <c r="BN1627">
        <v>0</v>
      </c>
      <c r="BO1627">
        <v>45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510</v>
      </c>
      <c r="BV1627">
        <v>490</v>
      </c>
      <c r="BW1627">
        <v>95</v>
      </c>
      <c r="BX1627">
        <v>20</v>
      </c>
      <c r="BY1627">
        <v>0</v>
      </c>
      <c r="BZ1627">
        <v>75</v>
      </c>
      <c r="CA1627">
        <v>85</v>
      </c>
      <c r="CB1627">
        <v>10</v>
      </c>
      <c r="CC1627">
        <v>0</v>
      </c>
      <c r="CD1627">
        <v>75</v>
      </c>
      <c r="CE1627">
        <v>85</v>
      </c>
      <c r="CF1627">
        <v>60</v>
      </c>
      <c r="CG1627">
        <v>0</v>
      </c>
      <c r="CH1627">
        <v>25</v>
      </c>
      <c r="CI1627">
        <v>80</v>
      </c>
      <c r="CJ1627">
        <v>80</v>
      </c>
      <c r="CK1627">
        <v>0</v>
      </c>
      <c r="CL1627">
        <v>0</v>
      </c>
      <c r="CM1627">
        <v>145</v>
      </c>
      <c r="CN1627">
        <v>60</v>
      </c>
      <c r="CO1627">
        <v>0</v>
      </c>
      <c r="CP1627">
        <v>85</v>
      </c>
      <c r="CQ1627">
        <v>20</v>
      </c>
      <c r="CR1627">
        <v>20</v>
      </c>
      <c r="CS1627">
        <v>20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</row>
    <row r="1628" spans="1:136" x14ac:dyDescent="0.3">
      <c r="A1628" t="s">
        <v>391</v>
      </c>
      <c r="B1628">
        <v>140</v>
      </c>
      <c r="C1628" t="s">
        <v>4168</v>
      </c>
      <c r="D1628">
        <v>34029736002</v>
      </c>
      <c r="E1628" t="s">
        <v>4169</v>
      </c>
      <c r="F1628" t="s">
        <v>244</v>
      </c>
      <c r="G1628" t="s">
        <v>4170</v>
      </c>
      <c r="H1628">
        <v>1310</v>
      </c>
      <c r="I1628">
        <v>1165</v>
      </c>
      <c r="J1628">
        <v>1160</v>
      </c>
      <c r="K1628">
        <v>110</v>
      </c>
      <c r="L1628">
        <v>70</v>
      </c>
      <c r="M1628">
        <v>0</v>
      </c>
      <c r="N1628">
        <v>45</v>
      </c>
      <c r="O1628">
        <v>120</v>
      </c>
      <c r="P1628">
        <v>90</v>
      </c>
      <c r="Q1628">
        <v>0</v>
      </c>
      <c r="R1628">
        <v>25</v>
      </c>
      <c r="S1628">
        <v>135</v>
      </c>
      <c r="T1628">
        <v>75</v>
      </c>
      <c r="U1628">
        <v>0</v>
      </c>
      <c r="V1628">
        <v>60</v>
      </c>
      <c r="W1628">
        <v>140</v>
      </c>
      <c r="X1628">
        <v>100</v>
      </c>
      <c r="Y1628">
        <v>0</v>
      </c>
      <c r="Z1628">
        <v>40</v>
      </c>
      <c r="AA1628">
        <v>650</v>
      </c>
      <c r="AB1628">
        <v>525</v>
      </c>
      <c r="AC1628">
        <v>20</v>
      </c>
      <c r="AD1628">
        <v>105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10</v>
      </c>
      <c r="BR1628">
        <v>10</v>
      </c>
      <c r="BS1628">
        <v>0</v>
      </c>
      <c r="BT1628">
        <v>0</v>
      </c>
      <c r="BU1628">
        <v>145</v>
      </c>
      <c r="BV1628">
        <v>145</v>
      </c>
      <c r="BW1628">
        <v>10</v>
      </c>
      <c r="BX1628">
        <v>0</v>
      </c>
      <c r="BY1628">
        <v>0</v>
      </c>
      <c r="BZ1628">
        <v>10</v>
      </c>
      <c r="CA1628">
        <v>50</v>
      </c>
      <c r="CB1628">
        <v>25</v>
      </c>
      <c r="CC1628">
        <v>0</v>
      </c>
      <c r="CD1628">
        <v>20</v>
      </c>
      <c r="CE1628">
        <v>10</v>
      </c>
      <c r="CF1628">
        <v>10</v>
      </c>
      <c r="CG1628">
        <v>0</v>
      </c>
      <c r="CH1628">
        <v>0</v>
      </c>
      <c r="CI1628">
        <v>10</v>
      </c>
      <c r="CJ1628">
        <v>10</v>
      </c>
      <c r="CK1628">
        <v>0</v>
      </c>
      <c r="CL1628">
        <v>0</v>
      </c>
      <c r="CM1628">
        <v>65</v>
      </c>
      <c r="CN1628">
        <v>40</v>
      </c>
      <c r="CO1628">
        <v>0</v>
      </c>
      <c r="CP1628">
        <v>20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</row>
    <row r="1629" spans="1:136" x14ac:dyDescent="0.3">
      <c r="A1629" t="s">
        <v>391</v>
      </c>
      <c r="B1629">
        <v>140</v>
      </c>
      <c r="C1629" t="s">
        <v>4171</v>
      </c>
      <c r="D1629">
        <v>34029736101</v>
      </c>
      <c r="E1629" t="s">
        <v>4172</v>
      </c>
      <c r="F1629" t="s">
        <v>244</v>
      </c>
      <c r="G1629" t="s">
        <v>4167</v>
      </c>
      <c r="H1629">
        <v>580</v>
      </c>
      <c r="I1629">
        <v>535</v>
      </c>
      <c r="J1629">
        <v>530</v>
      </c>
      <c r="K1629">
        <v>45</v>
      </c>
      <c r="L1629">
        <v>20</v>
      </c>
      <c r="M1629">
        <v>0</v>
      </c>
      <c r="N1629">
        <v>25</v>
      </c>
      <c r="O1629">
        <v>75</v>
      </c>
      <c r="P1629">
        <v>50</v>
      </c>
      <c r="Q1629">
        <v>0</v>
      </c>
      <c r="R1629">
        <v>20</v>
      </c>
      <c r="S1629">
        <v>60</v>
      </c>
      <c r="T1629">
        <v>30</v>
      </c>
      <c r="U1629">
        <v>0</v>
      </c>
      <c r="V1629">
        <v>35</v>
      </c>
      <c r="W1629">
        <v>35</v>
      </c>
      <c r="X1629">
        <v>25</v>
      </c>
      <c r="Y1629">
        <v>0</v>
      </c>
      <c r="Z1629">
        <v>10</v>
      </c>
      <c r="AA1629">
        <v>315</v>
      </c>
      <c r="AB1629">
        <v>255</v>
      </c>
      <c r="AC1629">
        <v>20</v>
      </c>
      <c r="AD1629">
        <v>40</v>
      </c>
      <c r="AE1629">
        <v>4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4</v>
      </c>
      <c r="AW1629">
        <v>0</v>
      </c>
      <c r="AX1629">
        <v>4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45</v>
      </c>
      <c r="BV1629">
        <v>45</v>
      </c>
      <c r="BW1629">
        <v>4</v>
      </c>
      <c r="BX1629">
        <v>0</v>
      </c>
      <c r="BY1629">
        <v>0</v>
      </c>
      <c r="BZ1629">
        <v>4</v>
      </c>
      <c r="CA1629">
        <v>10</v>
      </c>
      <c r="CB1629">
        <v>4</v>
      </c>
      <c r="CC1629">
        <v>0</v>
      </c>
      <c r="CD1629">
        <v>10</v>
      </c>
      <c r="CE1629">
        <v>20</v>
      </c>
      <c r="CF1629">
        <v>15</v>
      </c>
      <c r="CG1629">
        <v>0</v>
      </c>
      <c r="CH1629">
        <v>4</v>
      </c>
      <c r="CI1629">
        <v>0</v>
      </c>
      <c r="CJ1629">
        <v>0</v>
      </c>
      <c r="CK1629">
        <v>0</v>
      </c>
      <c r="CL1629">
        <v>0</v>
      </c>
      <c r="CM1629">
        <v>10</v>
      </c>
      <c r="CN1629">
        <v>10</v>
      </c>
      <c r="CO1629">
        <v>0</v>
      </c>
      <c r="CP1629">
        <v>4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</row>
    <row r="1630" spans="1:136" x14ac:dyDescent="0.3">
      <c r="A1630" t="s">
        <v>391</v>
      </c>
      <c r="B1630">
        <v>140</v>
      </c>
      <c r="C1630" t="s">
        <v>4173</v>
      </c>
      <c r="D1630">
        <v>34029736102</v>
      </c>
      <c r="E1630" t="s">
        <v>4174</v>
      </c>
      <c r="F1630" t="s">
        <v>244</v>
      </c>
      <c r="G1630" t="s">
        <v>4167</v>
      </c>
      <c r="H1630">
        <v>2260</v>
      </c>
      <c r="I1630">
        <v>1980</v>
      </c>
      <c r="J1630">
        <v>1970</v>
      </c>
      <c r="K1630">
        <v>285</v>
      </c>
      <c r="L1630">
        <v>80</v>
      </c>
      <c r="M1630">
        <v>0</v>
      </c>
      <c r="N1630">
        <v>205</v>
      </c>
      <c r="O1630">
        <v>335</v>
      </c>
      <c r="P1630">
        <v>90</v>
      </c>
      <c r="Q1630">
        <v>0</v>
      </c>
      <c r="R1630">
        <v>245</v>
      </c>
      <c r="S1630">
        <v>400</v>
      </c>
      <c r="T1630">
        <v>240</v>
      </c>
      <c r="U1630">
        <v>0</v>
      </c>
      <c r="V1630">
        <v>165</v>
      </c>
      <c r="W1630">
        <v>240</v>
      </c>
      <c r="X1630">
        <v>175</v>
      </c>
      <c r="Y1630">
        <v>0</v>
      </c>
      <c r="Z1630">
        <v>65</v>
      </c>
      <c r="AA1630">
        <v>715</v>
      </c>
      <c r="AB1630">
        <v>675</v>
      </c>
      <c r="AC1630">
        <v>10</v>
      </c>
      <c r="AD1630">
        <v>30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15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15</v>
      </c>
      <c r="BN1630">
        <v>15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275</v>
      </c>
      <c r="BV1630">
        <v>275</v>
      </c>
      <c r="BW1630">
        <v>105</v>
      </c>
      <c r="BX1630">
        <v>90</v>
      </c>
      <c r="BY1630">
        <v>0</v>
      </c>
      <c r="BZ1630">
        <v>15</v>
      </c>
      <c r="CA1630">
        <v>0</v>
      </c>
      <c r="CB1630">
        <v>0</v>
      </c>
      <c r="CC1630">
        <v>0</v>
      </c>
      <c r="CD1630">
        <v>0</v>
      </c>
      <c r="CE1630">
        <v>60</v>
      </c>
      <c r="CF1630">
        <v>60</v>
      </c>
      <c r="CG1630">
        <v>0</v>
      </c>
      <c r="CH1630">
        <v>0</v>
      </c>
      <c r="CI1630">
        <v>80</v>
      </c>
      <c r="CJ1630">
        <v>65</v>
      </c>
      <c r="CK1630">
        <v>0</v>
      </c>
      <c r="CL1630">
        <v>15</v>
      </c>
      <c r="CM1630">
        <v>35</v>
      </c>
      <c r="CN1630">
        <v>35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</row>
    <row r="1631" spans="1:136" x14ac:dyDescent="0.3">
      <c r="A1631" t="s">
        <v>391</v>
      </c>
      <c r="B1631">
        <v>140</v>
      </c>
      <c r="C1631" t="s">
        <v>4175</v>
      </c>
      <c r="D1631">
        <v>34029736105</v>
      </c>
      <c r="E1631" t="s">
        <v>4176</v>
      </c>
      <c r="F1631" t="s">
        <v>244</v>
      </c>
      <c r="G1631" t="s">
        <v>4167</v>
      </c>
      <c r="H1631">
        <v>3280</v>
      </c>
      <c r="I1631">
        <v>2645</v>
      </c>
      <c r="J1631">
        <v>2645</v>
      </c>
      <c r="K1631">
        <v>295</v>
      </c>
      <c r="L1631">
        <v>150</v>
      </c>
      <c r="M1631">
        <v>15</v>
      </c>
      <c r="N1631">
        <v>130</v>
      </c>
      <c r="O1631">
        <v>270</v>
      </c>
      <c r="P1631">
        <v>180</v>
      </c>
      <c r="Q1631">
        <v>0</v>
      </c>
      <c r="R1631">
        <v>90</v>
      </c>
      <c r="S1631">
        <v>530</v>
      </c>
      <c r="T1631">
        <v>295</v>
      </c>
      <c r="U1631">
        <v>15</v>
      </c>
      <c r="V1631">
        <v>220</v>
      </c>
      <c r="W1631">
        <v>450</v>
      </c>
      <c r="X1631">
        <v>245</v>
      </c>
      <c r="Y1631">
        <v>0</v>
      </c>
      <c r="Z1631">
        <v>210</v>
      </c>
      <c r="AA1631">
        <v>1100</v>
      </c>
      <c r="AB1631">
        <v>830</v>
      </c>
      <c r="AC1631">
        <v>45</v>
      </c>
      <c r="AD1631">
        <v>225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635</v>
      </c>
      <c r="BV1631">
        <v>635</v>
      </c>
      <c r="BW1631">
        <v>145</v>
      </c>
      <c r="BX1631">
        <v>90</v>
      </c>
      <c r="BY1631">
        <v>0</v>
      </c>
      <c r="BZ1631">
        <v>55</v>
      </c>
      <c r="CA1631">
        <v>235</v>
      </c>
      <c r="CB1631">
        <v>80</v>
      </c>
      <c r="CC1631">
        <v>35</v>
      </c>
      <c r="CD1631">
        <v>120</v>
      </c>
      <c r="CE1631">
        <v>130</v>
      </c>
      <c r="CF1631">
        <v>75</v>
      </c>
      <c r="CG1631">
        <v>0</v>
      </c>
      <c r="CH1631">
        <v>55</v>
      </c>
      <c r="CI1631">
        <v>55</v>
      </c>
      <c r="CJ1631">
        <v>40</v>
      </c>
      <c r="CK1631">
        <v>0</v>
      </c>
      <c r="CL1631">
        <v>15</v>
      </c>
      <c r="CM1631">
        <v>75</v>
      </c>
      <c r="CN1631">
        <v>0</v>
      </c>
      <c r="CO1631">
        <v>0</v>
      </c>
      <c r="CP1631">
        <v>75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</row>
    <row r="1632" spans="1:136" x14ac:dyDescent="0.3">
      <c r="A1632" t="s">
        <v>391</v>
      </c>
      <c r="B1632">
        <v>140</v>
      </c>
      <c r="C1632" t="s">
        <v>4177</v>
      </c>
      <c r="D1632">
        <v>34029737000</v>
      </c>
      <c r="E1632" t="s">
        <v>4178</v>
      </c>
      <c r="F1632" t="s">
        <v>244</v>
      </c>
      <c r="G1632" t="s">
        <v>4179</v>
      </c>
      <c r="H1632">
        <v>1480</v>
      </c>
      <c r="I1632">
        <v>1250</v>
      </c>
      <c r="J1632">
        <v>1250</v>
      </c>
      <c r="K1632">
        <v>90</v>
      </c>
      <c r="L1632">
        <v>45</v>
      </c>
      <c r="M1632">
        <v>0</v>
      </c>
      <c r="N1632">
        <v>45</v>
      </c>
      <c r="O1632">
        <v>255</v>
      </c>
      <c r="P1632">
        <v>125</v>
      </c>
      <c r="Q1632">
        <v>4</v>
      </c>
      <c r="R1632">
        <v>120</v>
      </c>
      <c r="S1632">
        <v>130</v>
      </c>
      <c r="T1632">
        <v>120</v>
      </c>
      <c r="U1632">
        <v>0</v>
      </c>
      <c r="V1632">
        <v>10</v>
      </c>
      <c r="W1632">
        <v>140</v>
      </c>
      <c r="X1632">
        <v>80</v>
      </c>
      <c r="Y1632">
        <v>15</v>
      </c>
      <c r="Z1632">
        <v>50</v>
      </c>
      <c r="AA1632">
        <v>630</v>
      </c>
      <c r="AB1632">
        <v>510</v>
      </c>
      <c r="AC1632">
        <v>0</v>
      </c>
      <c r="AD1632">
        <v>120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235</v>
      </c>
      <c r="BV1632">
        <v>235</v>
      </c>
      <c r="BW1632">
        <v>75</v>
      </c>
      <c r="BX1632">
        <v>40</v>
      </c>
      <c r="BY1632">
        <v>0</v>
      </c>
      <c r="BZ1632">
        <v>35</v>
      </c>
      <c r="CA1632">
        <v>55</v>
      </c>
      <c r="CB1632">
        <v>45</v>
      </c>
      <c r="CC1632">
        <v>0</v>
      </c>
      <c r="CD1632">
        <v>4</v>
      </c>
      <c r="CE1632">
        <v>60</v>
      </c>
      <c r="CF1632">
        <v>45</v>
      </c>
      <c r="CG1632">
        <v>0</v>
      </c>
      <c r="CH1632">
        <v>15</v>
      </c>
      <c r="CI1632">
        <v>10</v>
      </c>
      <c r="CJ1632">
        <v>10</v>
      </c>
      <c r="CK1632">
        <v>0</v>
      </c>
      <c r="CL1632">
        <v>0</v>
      </c>
      <c r="CM1632">
        <v>35</v>
      </c>
      <c r="CN1632">
        <v>25</v>
      </c>
      <c r="CO1632">
        <v>0</v>
      </c>
      <c r="CP1632">
        <v>10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</row>
    <row r="1633" spans="1:136" x14ac:dyDescent="0.3">
      <c r="A1633" t="s">
        <v>391</v>
      </c>
      <c r="B1633">
        <v>140</v>
      </c>
      <c r="C1633" t="s">
        <v>4180</v>
      </c>
      <c r="D1633">
        <v>34029738001</v>
      </c>
      <c r="E1633" t="s">
        <v>4181</v>
      </c>
      <c r="F1633" t="s">
        <v>244</v>
      </c>
      <c r="G1633" t="s">
        <v>4182</v>
      </c>
      <c r="H1633">
        <v>1340</v>
      </c>
      <c r="I1633">
        <v>930</v>
      </c>
      <c r="J1633">
        <v>930</v>
      </c>
      <c r="K1633">
        <v>90</v>
      </c>
      <c r="L1633">
        <v>10</v>
      </c>
      <c r="M1633">
        <v>0</v>
      </c>
      <c r="N1633">
        <v>80</v>
      </c>
      <c r="O1633">
        <v>100</v>
      </c>
      <c r="P1633">
        <v>50</v>
      </c>
      <c r="Q1633">
        <v>0</v>
      </c>
      <c r="R1633">
        <v>50</v>
      </c>
      <c r="S1633">
        <v>180</v>
      </c>
      <c r="T1633">
        <v>150</v>
      </c>
      <c r="U1633">
        <v>15</v>
      </c>
      <c r="V1633">
        <v>15</v>
      </c>
      <c r="W1633">
        <v>80</v>
      </c>
      <c r="X1633">
        <v>80</v>
      </c>
      <c r="Y1633">
        <v>0</v>
      </c>
      <c r="Z1633">
        <v>0</v>
      </c>
      <c r="AA1633">
        <v>485</v>
      </c>
      <c r="AB1633">
        <v>360</v>
      </c>
      <c r="AC1633">
        <v>15</v>
      </c>
      <c r="AD1633">
        <v>110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415</v>
      </c>
      <c r="BV1633">
        <v>390</v>
      </c>
      <c r="BW1633">
        <v>155</v>
      </c>
      <c r="BX1633">
        <v>30</v>
      </c>
      <c r="BY1633">
        <v>0</v>
      </c>
      <c r="BZ1633">
        <v>125</v>
      </c>
      <c r="CA1633">
        <v>60</v>
      </c>
      <c r="CB1633">
        <v>45</v>
      </c>
      <c r="CC1633">
        <v>0</v>
      </c>
      <c r="CD1633">
        <v>15</v>
      </c>
      <c r="CE1633">
        <v>40</v>
      </c>
      <c r="CF1633">
        <v>0</v>
      </c>
      <c r="CG1633">
        <v>0</v>
      </c>
      <c r="CH1633">
        <v>40</v>
      </c>
      <c r="CI1633">
        <v>65</v>
      </c>
      <c r="CJ1633">
        <v>4</v>
      </c>
      <c r="CK1633">
        <v>0</v>
      </c>
      <c r="CL1633">
        <v>55</v>
      </c>
      <c r="CM1633">
        <v>70</v>
      </c>
      <c r="CN1633">
        <v>30</v>
      </c>
      <c r="CO1633">
        <v>0</v>
      </c>
      <c r="CP1633">
        <v>35</v>
      </c>
      <c r="CQ1633">
        <v>25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25</v>
      </c>
      <c r="DA1633">
        <v>25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</row>
    <row r="1634" spans="1:136" x14ac:dyDescent="0.3">
      <c r="A1634" t="s">
        <v>391</v>
      </c>
      <c r="B1634">
        <v>140</v>
      </c>
      <c r="C1634" t="s">
        <v>4183</v>
      </c>
      <c r="D1634">
        <v>34029738002</v>
      </c>
      <c r="E1634" t="s">
        <v>4184</v>
      </c>
      <c r="F1634" t="s">
        <v>244</v>
      </c>
      <c r="G1634" t="s">
        <v>4185</v>
      </c>
      <c r="H1634">
        <v>1080</v>
      </c>
      <c r="I1634">
        <v>995</v>
      </c>
      <c r="J1634">
        <v>995</v>
      </c>
      <c r="K1634">
        <v>150</v>
      </c>
      <c r="L1634">
        <v>20</v>
      </c>
      <c r="M1634">
        <v>25</v>
      </c>
      <c r="N1634">
        <v>105</v>
      </c>
      <c r="O1634">
        <v>120</v>
      </c>
      <c r="P1634">
        <v>55</v>
      </c>
      <c r="Q1634">
        <v>0</v>
      </c>
      <c r="R1634">
        <v>65</v>
      </c>
      <c r="S1634">
        <v>95</v>
      </c>
      <c r="T1634">
        <v>65</v>
      </c>
      <c r="U1634">
        <v>0</v>
      </c>
      <c r="V1634">
        <v>35</v>
      </c>
      <c r="W1634">
        <v>65</v>
      </c>
      <c r="X1634">
        <v>45</v>
      </c>
      <c r="Y1634">
        <v>0</v>
      </c>
      <c r="Z1634">
        <v>20</v>
      </c>
      <c r="AA1634">
        <v>565</v>
      </c>
      <c r="AB1634">
        <v>470</v>
      </c>
      <c r="AC1634">
        <v>0</v>
      </c>
      <c r="AD1634">
        <v>95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85</v>
      </c>
      <c r="BV1634">
        <v>85</v>
      </c>
      <c r="BW1634">
        <v>4</v>
      </c>
      <c r="BX1634">
        <v>4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15</v>
      </c>
      <c r="CF1634">
        <v>4</v>
      </c>
      <c r="CG1634">
        <v>0</v>
      </c>
      <c r="CH1634">
        <v>10</v>
      </c>
      <c r="CI1634">
        <v>4</v>
      </c>
      <c r="CJ1634">
        <v>0</v>
      </c>
      <c r="CK1634">
        <v>0</v>
      </c>
      <c r="CL1634">
        <v>4</v>
      </c>
      <c r="CM1634">
        <v>55</v>
      </c>
      <c r="CN1634">
        <v>20</v>
      </c>
      <c r="CO1634">
        <v>0</v>
      </c>
      <c r="CP1634">
        <v>35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</row>
    <row r="1635" spans="1:136" x14ac:dyDescent="0.3">
      <c r="A1635" t="s">
        <v>391</v>
      </c>
      <c r="B1635">
        <v>140</v>
      </c>
      <c r="C1635" t="s">
        <v>4186</v>
      </c>
      <c r="D1635">
        <v>34029738100</v>
      </c>
      <c r="E1635" t="s">
        <v>4187</v>
      </c>
      <c r="F1635" t="s">
        <v>244</v>
      </c>
      <c r="G1635" t="s">
        <v>4188</v>
      </c>
      <c r="H1635">
        <v>640</v>
      </c>
      <c r="I1635">
        <v>560</v>
      </c>
      <c r="J1635">
        <v>550</v>
      </c>
      <c r="K1635">
        <v>70</v>
      </c>
      <c r="L1635">
        <v>10</v>
      </c>
      <c r="M1635">
        <v>0</v>
      </c>
      <c r="N1635">
        <v>55</v>
      </c>
      <c r="O1635">
        <v>50</v>
      </c>
      <c r="P1635">
        <v>15</v>
      </c>
      <c r="Q1635">
        <v>0</v>
      </c>
      <c r="R1635">
        <v>30</v>
      </c>
      <c r="S1635">
        <v>55</v>
      </c>
      <c r="T1635">
        <v>20</v>
      </c>
      <c r="U1635">
        <v>4</v>
      </c>
      <c r="V1635">
        <v>35</v>
      </c>
      <c r="W1635">
        <v>50</v>
      </c>
      <c r="X1635">
        <v>15</v>
      </c>
      <c r="Y1635">
        <v>4</v>
      </c>
      <c r="Z1635">
        <v>35</v>
      </c>
      <c r="AA1635">
        <v>330</v>
      </c>
      <c r="AB1635">
        <v>250</v>
      </c>
      <c r="AC1635">
        <v>4</v>
      </c>
      <c r="AD1635">
        <v>75</v>
      </c>
      <c r="AE1635">
        <v>10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4</v>
      </c>
      <c r="AO1635">
        <v>4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4</v>
      </c>
      <c r="AW1635">
        <v>4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80</v>
      </c>
      <c r="BV1635">
        <v>80</v>
      </c>
      <c r="BW1635">
        <v>20</v>
      </c>
      <c r="BX1635">
        <v>10</v>
      </c>
      <c r="BY1635">
        <v>0</v>
      </c>
      <c r="BZ1635">
        <v>10</v>
      </c>
      <c r="CA1635">
        <v>15</v>
      </c>
      <c r="CB1635">
        <v>4</v>
      </c>
      <c r="CC1635">
        <v>0</v>
      </c>
      <c r="CD1635">
        <v>10</v>
      </c>
      <c r="CE1635">
        <v>4</v>
      </c>
      <c r="CF1635">
        <v>0</v>
      </c>
      <c r="CG1635">
        <v>0</v>
      </c>
      <c r="CH1635">
        <v>4</v>
      </c>
      <c r="CI1635">
        <v>4</v>
      </c>
      <c r="CJ1635">
        <v>4</v>
      </c>
      <c r="CK1635">
        <v>0</v>
      </c>
      <c r="CL1635">
        <v>0</v>
      </c>
      <c r="CM1635">
        <v>25</v>
      </c>
      <c r="CN1635">
        <v>10</v>
      </c>
      <c r="CO1635">
        <v>0</v>
      </c>
      <c r="CP1635">
        <v>15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</row>
    <row r="1636" spans="1:136" x14ac:dyDescent="0.3">
      <c r="A1636" t="s">
        <v>391</v>
      </c>
      <c r="B1636">
        <v>140</v>
      </c>
      <c r="C1636" t="s">
        <v>4189</v>
      </c>
      <c r="D1636">
        <v>34029739000</v>
      </c>
      <c r="E1636" t="s">
        <v>4190</v>
      </c>
      <c r="F1636" t="s">
        <v>244</v>
      </c>
      <c r="G1636" t="s">
        <v>4191</v>
      </c>
      <c r="H1636">
        <v>840</v>
      </c>
      <c r="I1636">
        <v>790</v>
      </c>
      <c r="J1636">
        <v>785</v>
      </c>
      <c r="K1636">
        <v>105</v>
      </c>
      <c r="L1636">
        <v>30</v>
      </c>
      <c r="M1636">
        <v>0</v>
      </c>
      <c r="N1636">
        <v>75</v>
      </c>
      <c r="O1636">
        <v>85</v>
      </c>
      <c r="P1636">
        <v>50</v>
      </c>
      <c r="Q1636">
        <v>0</v>
      </c>
      <c r="R1636">
        <v>40</v>
      </c>
      <c r="S1636">
        <v>80</v>
      </c>
      <c r="T1636">
        <v>40</v>
      </c>
      <c r="U1636">
        <v>0</v>
      </c>
      <c r="V1636">
        <v>40</v>
      </c>
      <c r="W1636">
        <v>75</v>
      </c>
      <c r="X1636">
        <v>50</v>
      </c>
      <c r="Y1636">
        <v>4</v>
      </c>
      <c r="Z1636">
        <v>20</v>
      </c>
      <c r="AA1636">
        <v>435</v>
      </c>
      <c r="AB1636">
        <v>365</v>
      </c>
      <c r="AC1636">
        <v>0</v>
      </c>
      <c r="AD1636">
        <v>70</v>
      </c>
      <c r="AE1636">
        <v>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4</v>
      </c>
      <c r="AW1636">
        <v>4</v>
      </c>
      <c r="AX1636">
        <v>4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50</v>
      </c>
      <c r="BV1636">
        <v>50</v>
      </c>
      <c r="BW1636">
        <v>10</v>
      </c>
      <c r="BX1636">
        <v>4</v>
      </c>
      <c r="BY1636">
        <v>0</v>
      </c>
      <c r="BZ1636">
        <v>10</v>
      </c>
      <c r="CA1636">
        <v>4</v>
      </c>
      <c r="CB1636">
        <v>4</v>
      </c>
      <c r="CC1636">
        <v>0</v>
      </c>
      <c r="CD1636">
        <v>0</v>
      </c>
      <c r="CE1636">
        <v>10</v>
      </c>
      <c r="CF1636">
        <v>4</v>
      </c>
      <c r="CG1636">
        <v>0</v>
      </c>
      <c r="CH1636">
        <v>4</v>
      </c>
      <c r="CI1636">
        <v>10</v>
      </c>
      <c r="CJ1636">
        <v>0</v>
      </c>
      <c r="CK1636">
        <v>0</v>
      </c>
      <c r="CL1636">
        <v>10</v>
      </c>
      <c r="CM1636">
        <v>15</v>
      </c>
      <c r="CN1636">
        <v>10</v>
      </c>
      <c r="CO1636">
        <v>0</v>
      </c>
      <c r="CP1636">
        <v>4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4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4</v>
      </c>
      <c r="ED1636">
        <v>4</v>
      </c>
      <c r="EE1636">
        <v>0</v>
      </c>
      <c r="EF1636">
        <v>0</v>
      </c>
    </row>
    <row r="1637" spans="1:136" x14ac:dyDescent="0.3">
      <c r="A1637" t="s">
        <v>391</v>
      </c>
      <c r="B1637">
        <v>140</v>
      </c>
      <c r="C1637" t="s">
        <v>4192</v>
      </c>
      <c r="D1637">
        <v>34029739100</v>
      </c>
      <c r="E1637" t="s">
        <v>4193</v>
      </c>
      <c r="F1637" t="s">
        <v>244</v>
      </c>
      <c r="G1637" t="s">
        <v>4194</v>
      </c>
      <c r="H1637">
        <v>1030</v>
      </c>
      <c r="I1637">
        <v>880</v>
      </c>
      <c r="J1637">
        <v>870</v>
      </c>
      <c r="K1637">
        <v>105</v>
      </c>
      <c r="L1637">
        <v>30</v>
      </c>
      <c r="M1637">
        <v>0</v>
      </c>
      <c r="N1637">
        <v>75</v>
      </c>
      <c r="O1637">
        <v>70</v>
      </c>
      <c r="P1637">
        <v>20</v>
      </c>
      <c r="Q1637">
        <v>0</v>
      </c>
      <c r="R1637">
        <v>50</v>
      </c>
      <c r="S1637">
        <v>135</v>
      </c>
      <c r="T1637">
        <v>100</v>
      </c>
      <c r="U1637">
        <v>4</v>
      </c>
      <c r="V1637">
        <v>30</v>
      </c>
      <c r="W1637">
        <v>115</v>
      </c>
      <c r="X1637">
        <v>85</v>
      </c>
      <c r="Y1637">
        <v>0</v>
      </c>
      <c r="Z1637">
        <v>30</v>
      </c>
      <c r="AA1637">
        <v>445</v>
      </c>
      <c r="AB1637">
        <v>335</v>
      </c>
      <c r="AC1637">
        <v>0</v>
      </c>
      <c r="AD1637">
        <v>110</v>
      </c>
      <c r="AE1637">
        <v>4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4</v>
      </c>
      <c r="AW1637">
        <v>4</v>
      </c>
      <c r="AX1637">
        <v>0</v>
      </c>
      <c r="AY1637">
        <v>0</v>
      </c>
      <c r="AZ1637">
        <v>4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4</v>
      </c>
      <c r="BR1637">
        <v>4</v>
      </c>
      <c r="BS1637">
        <v>0</v>
      </c>
      <c r="BT1637">
        <v>0</v>
      </c>
      <c r="BU1637">
        <v>150</v>
      </c>
      <c r="BV1637">
        <v>140</v>
      </c>
      <c r="BW1637">
        <v>30</v>
      </c>
      <c r="BX1637">
        <v>20</v>
      </c>
      <c r="BY1637">
        <v>0</v>
      </c>
      <c r="BZ1637">
        <v>10</v>
      </c>
      <c r="CA1637">
        <v>4</v>
      </c>
      <c r="CB1637">
        <v>4</v>
      </c>
      <c r="CC1637">
        <v>0</v>
      </c>
      <c r="CD1637">
        <v>4</v>
      </c>
      <c r="CE1637">
        <v>30</v>
      </c>
      <c r="CF1637">
        <v>4</v>
      </c>
      <c r="CG1637">
        <v>0</v>
      </c>
      <c r="CH1637">
        <v>25</v>
      </c>
      <c r="CI1637">
        <v>30</v>
      </c>
      <c r="CJ1637">
        <v>15</v>
      </c>
      <c r="CK1637">
        <v>0</v>
      </c>
      <c r="CL1637">
        <v>15</v>
      </c>
      <c r="CM1637">
        <v>40</v>
      </c>
      <c r="CN1637">
        <v>15</v>
      </c>
      <c r="CO1637">
        <v>0</v>
      </c>
      <c r="CP1637">
        <v>25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15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15</v>
      </c>
      <c r="DV1637">
        <v>0</v>
      </c>
      <c r="DW1637">
        <v>0</v>
      </c>
      <c r="DX1637">
        <v>15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</row>
    <row r="1638" spans="1:136" x14ac:dyDescent="0.3">
      <c r="A1638" t="s">
        <v>391</v>
      </c>
      <c r="B1638">
        <v>140</v>
      </c>
      <c r="C1638" t="s">
        <v>4195</v>
      </c>
      <c r="D1638">
        <v>34029980000</v>
      </c>
      <c r="E1638" t="s">
        <v>4196</v>
      </c>
      <c r="F1638" t="s">
        <v>244</v>
      </c>
      <c r="G1638" t="s">
        <v>4197</v>
      </c>
      <c r="H1638">
        <v>1045</v>
      </c>
      <c r="I1638">
        <v>1040</v>
      </c>
      <c r="J1638">
        <v>1040</v>
      </c>
      <c r="K1638">
        <v>300</v>
      </c>
      <c r="L1638">
        <v>65</v>
      </c>
      <c r="M1638">
        <v>0</v>
      </c>
      <c r="N1638">
        <v>235</v>
      </c>
      <c r="O1638">
        <v>285</v>
      </c>
      <c r="P1638">
        <v>40</v>
      </c>
      <c r="Q1638">
        <v>0</v>
      </c>
      <c r="R1638">
        <v>240</v>
      </c>
      <c r="S1638">
        <v>195</v>
      </c>
      <c r="T1638">
        <v>100</v>
      </c>
      <c r="U1638">
        <v>0</v>
      </c>
      <c r="V1638">
        <v>95</v>
      </c>
      <c r="W1638">
        <v>90</v>
      </c>
      <c r="X1638">
        <v>40</v>
      </c>
      <c r="Y1638">
        <v>0</v>
      </c>
      <c r="Z1638">
        <v>45</v>
      </c>
      <c r="AA1638">
        <v>170</v>
      </c>
      <c r="AB1638">
        <v>125</v>
      </c>
      <c r="AC1638">
        <v>0</v>
      </c>
      <c r="AD1638">
        <v>45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4</v>
      </c>
      <c r="BV1638">
        <v>4</v>
      </c>
      <c r="BW1638">
        <v>0</v>
      </c>
      <c r="BX1638">
        <v>0</v>
      </c>
      <c r="BY1638">
        <v>0</v>
      </c>
      <c r="BZ1638">
        <v>0</v>
      </c>
      <c r="CA1638">
        <v>4</v>
      </c>
      <c r="CB1638">
        <v>0</v>
      </c>
      <c r="CC1638">
        <v>0</v>
      </c>
      <c r="CD1638">
        <v>4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</row>
    <row r="1639" spans="1:136" x14ac:dyDescent="0.3">
      <c r="A1639" t="s">
        <v>391</v>
      </c>
      <c r="B1639">
        <v>140</v>
      </c>
      <c r="C1639" t="s">
        <v>4198</v>
      </c>
      <c r="D1639">
        <v>34029980100</v>
      </c>
      <c r="E1639" t="s">
        <v>4199</v>
      </c>
      <c r="F1639" t="s">
        <v>244</v>
      </c>
      <c r="G1639" t="s">
        <v>4167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</row>
    <row r="1640" spans="1:136" x14ac:dyDescent="0.3">
      <c r="A1640" t="s">
        <v>391</v>
      </c>
      <c r="B1640">
        <v>140</v>
      </c>
      <c r="C1640" t="s">
        <v>4200</v>
      </c>
      <c r="D1640">
        <v>34031116500</v>
      </c>
      <c r="E1640" t="s">
        <v>4201</v>
      </c>
      <c r="F1640" t="s">
        <v>246</v>
      </c>
      <c r="G1640" t="s">
        <v>4202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</row>
    <row r="1641" spans="1:136" x14ac:dyDescent="0.3">
      <c r="A1641" t="s">
        <v>391</v>
      </c>
      <c r="B1641">
        <v>140</v>
      </c>
      <c r="C1641" t="s">
        <v>4203</v>
      </c>
      <c r="D1641">
        <v>34031124200</v>
      </c>
      <c r="E1641" t="s">
        <v>4204</v>
      </c>
      <c r="F1641" t="s">
        <v>246</v>
      </c>
      <c r="G1641" t="s">
        <v>4205</v>
      </c>
      <c r="H1641">
        <v>2865</v>
      </c>
      <c r="I1641">
        <v>1915</v>
      </c>
      <c r="J1641">
        <v>1885</v>
      </c>
      <c r="K1641">
        <v>185</v>
      </c>
      <c r="L1641">
        <v>60</v>
      </c>
      <c r="M1641">
        <v>0</v>
      </c>
      <c r="N1641">
        <v>125</v>
      </c>
      <c r="O1641">
        <v>185</v>
      </c>
      <c r="P1641">
        <v>140</v>
      </c>
      <c r="Q1641">
        <v>0</v>
      </c>
      <c r="R1641">
        <v>45</v>
      </c>
      <c r="S1641">
        <v>95</v>
      </c>
      <c r="T1641">
        <v>45</v>
      </c>
      <c r="U1641">
        <v>0</v>
      </c>
      <c r="V1641">
        <v>50</v>
      </c>
      <c r="W1641">
        <v>115</v>
      </c>
      <c r="X1641">
        <v>90</v>
      </c>
      <c r="Y1641">
        <v>15</v>
      </c>
      <c r="Z1641">
        <v>10</v>
      </c>
      <c r="AA1641">
        <v>1305</v>
      </c>
      <c r="AB1641">
        <v>1000</v>
      </c>
      <c r="AC1641">
        <v>30</v>
      </c>
      <c r="AD1641">
        <v>275</v>
      </c>
      <c r="AE1641">
        <v>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25</v>
      </c>
      <c r="AW1641">
        <v>0</v>
      </c>
      <c r="AX1641">
        <v>25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950</v>
      </c>
      <c r="BV1641">
        <v>950</v>
      </c>
      <c r="BW1641">
        <v>65</v>
      </c>
      <c r="BX1641">
        <v>65</v>
      </c>
      <c r="BY1641">
        <v>0</v>
      </c>
      <c r="BZ1641">
        <v>0</v>
      </c>
      <c r="CA1641">
        <v>185</v>
      </c>
      <c r="CB1641">
        <v>85</v>
      </c>
      <c r="CC1641">
        <v>0</v>
      </c>
      <c r="CD1641">
        <v>100</v>
      </c>
      <c r="CE1641">
        <v>195</v>
      </c>
      <c r="CF1641">
        <v>145</v>
      </c>
      <c r="CG1641">
        <v>0</v>
      </c>
      <c r="CH1641">
        <v>50</v>
      </c>
      <c r="CI1641">
        <v>200</v>
      </c>
      <c r="CJ1641">
        <v>50</v>
      </c>
      <c r="CK1641">
        <v>0</v>
      </c>
      <c r="CL1641">
        <v>150</v>
      </c>
      <c r="CM1641">
        <v>305</v>
      </c>
      <c r="CN1641">
        <v>140</v>
      </c>
      <c r="CO1641">
        <v>0</v>
      </c>
      <c r="CP1641">
        <v>165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</row>
    <row r="1642" spans="1:136" x14ac:dyDescent="0.3">
      <c r="A1642" t="s">
        <v>391</v>
      </c>
      <c r="B1642">
        <v>140</v>
      </c>
      <c r="C1642" t="s">
        <v>4206</v>
      </c>
      <c r="D1642">
        <v>34031124311</v>
      </c>
      <c r="E1642" t="s">
        <v>4207</v>
      </c>
      <c r="F1642" t="s">
        <v>246</v>
      </c>
      <c r="G1642" t="s">
        <v>4205</v>
      </c>
      <c r="H1642">
        <v>2375</v>
      </c>
      <c r="I1642">
        <v>1985</v>
      </c>
      <c r="J1642">
        <v>1970</v>
      </c>
      <c r="K1642">
        <v>125</v>
      </c>
      <c r="L1642">
        <v>30</v>
      </c>
      <c r="M1642">
        <v>10</v>
      </c>
      <c r="N1642">
        <v>90</v>
      </c>
      <c r="O1642">
        <v>135</v>
      </c>
      <c r="P1642">
        <v>65</v>
      </c>
      <c r="Q1642">
        <v>0</v>
      </c>
      <c r="R1642">
        <v>70</v>
      </c>
      <c r="S1642">
        <v>285</v>
      </c>
      <c r="T1642">
        <v>225</v>
      </c>
      <c r="U1642">
        <v>15</v>
      </c>
      <c r="V1642">
        <v>45</v>
      </c>
      <c r="W1642">
        <v>210</v>
      </c>
      <c r="X1642">
        <v>195</v>
      </c>
      <c r="Y1642">
        <v>15</v>
      </c>
      <c r="Z1642">
        <v>0</v>
      </c>
      <c r="AA1642">
        <v>1215</v>
      </c>
      <c r="AB1642">
        <v>1050</v>
      </c>
      <c r="AC1642">
        <v>35</v>
      </c>
      <c r="AD1642">
        <v>130</v>
      </c>
      <c r="AE1642">
        <v>15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15</v>
      </c>
      <c r="AW1642">
        <v>0</v>
      </c>
      <c r="AX1642">
        <v>15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390</v>
      </c>
      <c r="BV1642">
        <v>360</v>
      </c>
      <c r="BW1642">
        <v>115</v>
      </c>
      <c r="BX1642">
        <v>45</v>
      </c>
      <c r="BY1642">
        <v>10</v>
      </c>
      <c r="BZ1642">
        <v>55</v>
      </c>
      <c r="CA1642">
        <v>40</v>
      </c>
      <c r="CB1642">
        <v>40</v>
      </c>
      <c r="CC1642">
        <v>0</v>
      </c>
      <c r="CD1642">
        <v>0</v>
      </c>
      <c r="CE1642">
        <v>65</v>
      </c>
      <c r="CF1642">
        <v>55</v>
      </c>
      <c r="CG1642">
        <v>0</v>
      </c>
      <c r="CH1642">
        <v>10</v>
      </c>
      <c r="CI1642">
        <v>25</v>
      </c>
      <c r="CJ1642">
        <v>10</v>
      </c>
      <c r="CK1642">
        <v>0</v>
      </c>
      <c r="CL1642">
        <v>15</v>
      </c>
      <c r="CM1642">
        <v>115</v>
      </c>
      <c r="CN1642">
        <v>115</v>
      </c>
      <c r="CO1642">
        <v>0</v>
      </c>
      <c r="CP1642">
        <v>0</v>
      </c>
      <c r="CQ1642">
        <v>15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15</v>
      </c>
      <c r="DI1642">
        <v>0</v>
      </c>
      <c r="DJ1642">
        <v>15</v>
      </c>
      <c r="DK1642">
        <v>0</v>
      </c>
      <c r="DL1642">
        <v>15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15</v>
      </c>
      <c r="DV1642">
        <v>15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</row>
    <row r="1643" spans="1:136" x14ac:dyDescent="0.3">
      <c r="A1643" t="s">
        <v>391</v>
      </c>
      <c r="B1643">
        <v>140</v>
      </c>
      <c r="C1643" t="s">
        <v>4208</v>
      </c>
      <c r="D1643">
        <v>34031124312</v>
      </c>
      <c r="E1643" t="s">
        <v>4209</v>
      </c>
      <c r="F1643" t="s">
        <v>246</v>
      </c>
      <c r="G1643" t="s">
        <v>4205</v>
      </c>
      <c r="H1643">
        <v>1685</v>
      </c>
      <c r="I1643">
        <v>1470</v>
      </c>
      <c r="J1643">
        <v>1470</v>
      </c>
      <c r="K1643">
        <v>155</v>
      </c>
      <c r="L1643">
        <v>40</v>
      </c>
      <c r="M1643">
        <v>0</v>
      </c>
      <c r="N1643">
        <v>110</v>
      </c>
      <c r="O1643">
        <v>115</v>
      </c>
      <c r="P1643">
        <v>30</v>
      </c>
      <c r="Q1643">
        <v>0</v>
      </c>
      <c r="R1643">
        <v>85</v>
      </c>
      <c r="S1643">
        <v>130</v>
      </c>
      <c r="T1643">
        <v>90</v>
      </c>
      <c r="U1643">
        <v>0</v>
      </c>
      <c r="V1643">
        <v>35</v>
      </c>
      <c r="W1643">
        <v>120</v>
      </c>
      <c r="X1643">
        <v>100</v>
      </c>
      <c r="Y1643">
        <v>0</v>
      </c>
      <c r="Z1643">
        <v>20</v>
      </c>
      <c r="AA1643">
        <v>955</v>
      </c>
      <c r="AB1643">
        <v>695</v>
      </c>
      <c r="AC1643">
        <v>95</v>
      </c>
      <c r="AD1643">
        <v>165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210</v>
      </c>
      <c r="BV1643">
        <v>210</v>
      </c>
      <c r="BW1643">
        <v>50</v>
      </c>
      <c r="BX1643">
        <v>0</v>
      </c>
      <c r="BY1643">
        <v>0</v>
      </c>
      <c r="BZ1643">
        <v>50</v>
      </c>
      <c r="CA1643">
        <v>20</v>
      </c>
      <c r="CB1643">
        <v>10</v>
      </c>
      <c r="CC1643">
        <v>0</v>
      </c>
      <c r="CD1643">
        <v>10</v>
      </c>
      <c r="CE1643">
        <v>35</v>
      </c>
      <c r="CF1643">
        <v>15</v>
      </c>
      <c r="CG1643">
        <v>0</v>
      </c>
      <c r="CH1643">
        <v>20</v>
      </c>
      <c r="CI1643">
        <v>15</v>
      </c>
      <c r="CJ1643">
        <v>0</v>
      </c>
      <c r="CK1643">
        <v>0</v>
      </c>
      <c r="CL1643">
        <v>15</v>
      </c>
      <c r="CM1643">
        <v>90</v>
      </c>
      <c r="CN1643">
        <v>35</v>
      </c>
      <c r="CO1643">
        <v>0</v>
      </c>
      <c r="CP1643">
        <v>55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</row>
    <row r="1644" spans="1:136" x14ac:dyDescent="0.3">
      <c r="A1644" t="s">
        <v>391</v>
      </c>
      <c r="B1644">
        <v>140</v>
      </c>
      <c r="C1644" t="s">
        <v>4210</v>
      </c>
      <c r="D1644">
        <v>34031124321</v>
      </c>
      <c r="E1644" t="s">
        <v>4211</v>
      </c>
      <c r="F1644" t="s">
        <v>246</v>
      </c>
      <c r="G1644" t="s">
        <v>4205</v>
      </c>
      <c r="H1644">
        <v>1570</v>
      </c>
      <c r="I1644">
        <v>1450</v>
      </c>
      <c r="J1644">
        <v>1450</v>
      </c>
      <c r="K1644">
        <v>115</v>
      </c>
      <c r="L1644">
        <v>30</v>
      </c>
      <c r="M1644">
        <v>0</v>
      </c>
      <c r="N1644">
        <v>85</v>
      </c>
      <c r="O1644">
        <v>175</v>
      </c>
      <c r="P1644">
        <v>130</v>
      </c>
      <c r="Q1644">
        <v>0</v>
      </c>
      <c r="R1644">
        <v>45</v>
      </c>
      <c r="S1644">
        <v>90</v>
      </c>
      <c r="T1644">
        <v>45</v>
      </c>
      <c r="U1644">
        <v>0</v>
      </c>
      <c r="V1644">
        <v>45</v>
      </c>
      <c r="W1644">
        <v>120</v>
      </c>
      <c r="X1644">
        <v>50</v>
      </c>
      <c r="Y1644">
        <v>0</v>
      </c>
      <c r="Z1644">
        <v>70</v>
      </c>
      <c r="AA1644">
        <v>955</v>
      </c>
      <c r="AB1644">
        <v>675</v>
      </c>
      <c r="AC1644">
        <v>60</v>
      </c>
      <c r="AD1644">
        <v>220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115</v>
      </c>
      <c r="BV1644">
        <v>105</v>
      </c>
      <c r="BW1644">
        <v>10</v>
      </c>
      <c r="BX1644">
        <v>4</v>
      </c>
      <c r="BY1644">
        <v>0</v>
      </c>
      <c r="BZ1644">
        <v>4</v>
      </c>
      <c r="CA1644">
        <v>0</v>
      </c>
      <c r="CB1644">
        <v>0</v>
      </c>
      <c r="CC1644">
        <v>0</v>
      </c>
      <c r="CD1644">
        <v>0</v>
      </c>
      <c r="CE1644">
        <v>10</v>
      </c>
      <c r="CF1644">
        <v>0</v>
      </c>
      <c r="CG1644">
        <v>0</v>
      </c>
      <c r="CH1644">
        <v>10</v>
      </c>
      <c r="CI1644">
        <v>10</v>
      </c>
      <c r="CJ1644">
        <v>0</v>
      </c>
      <c r="CK1644">
        <v>0</v>
      </c>
      <c r="CL1644">
        <v>10</v>
      </c>
      <c r="CM1644">
        <v>75</v>
      </c>
      <c r="CN1644">
        <v>40</v>
      </c>
      <c r="CO1644">
        <v>0</v>
      </c>
      <c r="CP1644">
        <v>35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10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10</v>
      </c>
      <c r="ED1644">
        <v>0</v>
      </c>
      <c r="EE1644">
        <v>0</v>
      </c>
      <c r="EF1644">
        <v>10</v>
      </c>
    </row>
    <row r="1645" spans="1:136" x14ac:dyDescent="0.3">
      <c r="A1645" t="s">
        <v>391</v>
      </c>
      <c r="B1645">
        <v>140</v>
      </c>
      <c r="C1645" t="s">
        <v>4212</v>
      </c>
      <c r="D1645">
        <v>34031124322</v>
      </c>
      <c r="E1645" t="s">
        <v>4213</v>
      </c>
      <c r="F1645" t="s">
        <v>246</v>
      </c>
      <c r="G1645" t="s">
        <v>4205</v>
      </c>
      <c r="H1645">
        <v>2495</v>
      </c>
      <c r="I1645">
        <v>1795</v>
      </c>
      <c r="J1645">
        <v>1780</v>
      </c>
      <c r="K1645">
        <v>265</v>
      </c>
      <c r="L1645">
        <v>70</v>
      </c>
      <c r="M1645">
        <v>0</v>
      </c>
      <c r="N1645">
        <v>200</v>
      </c>
      <c r="O1645">
        <v>145</v>
      </c>
      <c r="P1645">
        <v>90</v>
      </c>
      <c r="Q1645">
        <v>0</v>
      </c>
      <c r="R1645">
        <v>55</v>
      </c>
      <c r="S1645">
        <v>230</v>
      </c>
      <c r="T1645">
        <v>120</v>
      </c>
      <c r="U1645">
        <v>15</v>
      </c>
      <c r="V1645">
        <v>100</v>
      </c>
      <c r="W1645">
        <v>80</v>
      </c>
      <c r="X1645">
        <v>70</v>
      </c>
      <c r="Y1645">
        <v>0</v>
      </c>
      <c r="Z1645">
        <v>10</v>
      </c>
      <c r="AA1645">
        <v>1055</v>
      </c>
      <c r="AB1645">
        <v>845</v>
      </c>
      <c r="AC1645">
        <v>25</v>
      </c>
      <c r="AD1645">
        <v>190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15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15</v>
      </c>
      <c r="BR1645">
        <v>15</v>
      </c>
      <c r="BS1645">
        <v>0</v>
      </c>
      <c r="BT1645">
        <v>0</v>
      </c>
      <c r="BU1645">
        <v>700</v>
      </c>
      <c r="BV1645">
        <v>700</v>
      </c>
      <c r="BW1645">
        <v>125</v>
      </c>
      <c r="BX1645">
        <v>85</v>
      </c>
      <c r="BY1645">
        <v>0</v>
      </c>
      <c r="BZ1645">
        <v>45</v>
      </c>
      <c r="CA1645">
        <v>160</v>
      </c>
      <c r="CB1645">
        <v>70</v>
      </c>
      <c r="CC1645">
        <v>0</v>
      </c>
      <c r="CD1645">
        <v>90</v>
      </c>
      <c r="CE1645">
        <v>160</v>
      </c>
      <c r="CF1645">
        <v>60</v>
      </c>
      <c r="CG1645">
        <v>0</v>
      </c>
      <c r="CH1645">
        <v>95</v>
      </c>
      <c r="CI1645">
        <v>80</v>
      </c>
      <c r="CJ1645">
        <v>70</v>
      </c>
      <c r="CK1645">
        <v>0</v>
      </c>
      <c r="CL1645">
        <v>15</v>
      </c>
      <c r="CM1645">
        <v>170</v>
      </c>
      <c r="CN1645">
        <v>40</v>
      </c>
      <c r="CO1645">
        <v>0</v>
      </c>
      <c r="CP1645">
        <v>135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</row>
    <row r="1646" spans="1:136" x14ac:dyDescent="0.3">
      <c r="A1646" t="s">
        <v>391</v>
      </c>
      <c r="B1646">
        <v>140</v>
      </c>
      <c r="C1646" t="s">
        <v>4214</v>
      </c>
      <c r="D1646">
        <v>34031124323</v>
      </c>
      <c r="E1646" t="s">
        <v>4215</v>
      </c>
      <c r="F1646" t="s">
        <v>246</v>
      </c>
      <c r="G1646" t="s">
        <v>4205</v>
      </c>
      <c r="H1646">
        <v>1675</v>
      </c>
      <c r="I1646">
        <v>1320</v>
      </c>
      <c r="J1646">
        <v>1300</v>
      </c>
      <c r="K1646">
        <v>50</v>
      </c>
      <c r="L1646">
        <v>25</v>
      </c>
      <c r="M1646">
        <v>0</v>
      </c>
      <c r="N1646">
        <v>25</v>
      </c>
      <c r="O1646">
        <v>180</v>
      </c>
      <c r="P1646">
        <v>105</v>
      </c>
      <c r="Q1646">
        <v>15</v>
      </c>
      <c r="R1646">
        <v>60</v>
      </c>
      <c r="S1646">
        <v>120</v>
      </c>
      <c r="T1646">
        <v>65</v>
      </c>
      <c r="U1646">
        <v>0</v>
      </c>
      <c r="V1646">
        <v>55</v>
      </c>
      <c r="W1646">
        <v>130</v>
      </c>
      <c r="X1646">
        <v>130</v>
      </c>
      <c r="Y1646">
        <v>0</v>
      </c>
      <c r="Z1646">
        <v>0</v>
      </c>
      <c r="AA1646">
        <v>820</v>
      </c>
      <c r="AB1646">
        <v>685</v>
      </c>
      <c r="AC1646">
        <v>10</v>
      </c>
      <c r="AD1646">
        <v>125</v>
      </c>
      <c r="AE1646">
        <v>10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10</v>
      </c>
      <c r="AW1646">
        <v>10</v>
      </c>
      <c r="AX1646">
        <v>0</v>
      </c>
      <c r="AY1646">
        <v>0</v>
      </c>
      <c r="AZ1646">
        <v>15</v>
      </c>
      <c r="BA1646">
        <v>0</v>
      </c>
      <c r="BB1646">
        <v>0</v>
      </c>
      <c r="BC1646">
        <v>0</v>
      </c>
      <c r="BD1646">
        <v>0</v>
      </c>
      <c r="BE1646">
        <v>15</v>
      </c>
      <c r="BF1646">
        <v>15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350</v>
      </c>
      <c r="BV1646">
        <v>350</v>
      </c>
      <c r="BW1646">
        <v>50</v>
      </c>
      <c r="BX1646">
        <v>0</v>
      </c>
      <c r="BY1646">
        <v>0</v>
      </c>
      <c r="BZ1646">
        <v>50</v>
      </c>
      <c r="CA1646">
        <v>25</v>
      </c>
      <c r="CB1646">
        <v>0</v>
      </c>
      <c r="CC1646">
        <v>0</v>
      </c>
      <c r="CD1646">
        <v>25</v>
      </c>
      <c r="CE1646">
        <v>25</v>
      </c>
      <c r="CF1646">
        <v>0</v>
      </c>
      <c r="CG1646">
        <v>0</v>
      </c>
      <c r="CH1646">
        <v>25</v>
      </c>
      <c r="CI1646">
        <v>15</v>
      </c>
      <c r="CJ1646">
        <v>0</v>
      </c>
      <c r="CK1646">
        <v>0</v>
      </c>
      <c r="CL1646">
        <v>15</v>
      </c>
      <c r="CM1646">
        <v>235</v>
      </c>
      <c r="CN1646">
        <v>80</v>
      </c>
      <c r="CO1646">
        <v>0</v>
      </c>
      <c r="CP1646">
        <v>155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</row>
    <row r="1647" spans="1:136" x14ac:dyDescent="0.3">
      <c r="A1647" t="s">
        <v>391</v>
      </c>
      <c r="B1647">
        <v>140</v>
      </c>
      <c r="C1647" t="s">
        <v>4216</v>
      </c>
      <c r="D1647">
        <v>34031124401</v>
      </c>
      <c r="E1647" t="s">
        <v>4217</v>
      </c>
      <c r="F1647" t="s">
        <v>246</v>
      </c>
      <c r="G1647" t="s">
        <v>4205</v>
      </c>
      <c r="H1647">
        <v>1470</v>
      </c>
      <c r="I1647">
        <v>255</v>
      </c>
      <c r="J1647">
        <v>255</v>
      </c>
      <c r="K1647">
        <v>45</v>
      </c>
      <c r="L1647">
        <v>10</v>
      </c>
      <c r="M1647">
        <v>0</v>
      </c>
      <c r="N1647">
        <v>35</v>
      </c>
      <c r="O1647">
        <v>55</v>
      </c>
      <c r="P1647">
        <v>0</v>
      </c>
      <c r="Q1647">
        <v>0</v>
      </c>
      <c r="R1647">
        <v>55</v>
      </c>
      <c r="S1647">
        <v>10</v>
      </c>
      <c r="T1647">
        <v>10</v>
      </c>
      <c r="U1647">
        <v>0</v>
      </c>
      <c r="V1647">
        <v>0</v>
      </c>
      <c r="W1647">
        <v>25</v>
      </c>
      <c r="X1647">
        <v>0</v>
      </c>
      <c r="Y1647">
        <v>4</v>
      </c>
      <c r="Z1647">
        <v>15</v>
      </c>
      <c r="AA1647">
        <v>125</v>
      </c>
      <c r="AB1647">
        <v>95</v>
      </c>
      <c r="AC1647">
        <v>15</v>
      </c>
      <c r="AD1647">
        <v>20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1220</v>
      </c>
      <c r="BV1647">
        <v>1140</v>
      </c>
      <c r="BW1647">
        <v>150</v>
      </c>
      <c r="BX1647">
        <v>25</v>
      </c>
      <c r="BY1647">
        <v>0</v>
      </c>
      <c r="BZ1647">
        <v>130</v>
      </c>
      <c r="CA1647">
        <v>200</v>
      </c>
      <c r="CB1647">
        <v>20</v>
      </c>
      <c r="CC1647">
        <v>0</v>
      </c>
      <c r="CD1647">
        <v>180</v>
      </c>
      <c r="CE1647">
        <v>125</v>
      </c>
      <c r="CF1647">
        <v>60</v>
      </c>
      <c r="CG1647">
        <v>0</v>
      </c>
      <c r="CH1647">
        <v>60</v>
      </c>
      <c r="CI1647">
        <v>120</v>
      </c>
      <c r="CJ1647">
        <v>25</v>
      </c>
      <c r="CK1647">
        <v>0</v>
      </c>
      <c r="CL1647">
        <v>90</v>
      </c>
      <c r="CM1647">
        <v>545</v>
      </c>
      <c r="CN1647">
        <v>165</v>
      </c>
      <c r="CO1647">
        <v>0</v>
      </c>
      <c r="CP1647">
        <v>380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80</v>
      </c>
      <c r="DM1647">
        <v>40</v>
      </c>
      <c r="DN1647">
        <v>40</v>
      </c>
      <c r="DO1647">
        <v>0</v>
      </c>
      <c r="DP1647">
        <v>0</v>
      </c>
      <c r="DQ1647">
        <v>30</v>
      </c>
      <c r="DR1647">
        <v>30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10</v>
      </c>
      <c r="ED1647">
        <v>10</v>
      </c>
      <c r="EE1647">
        <v>0</v>
      </c>
      <c r="EF1647">
        <v>0</v>
      </c>
    </row>
    <row r="1648" spans="1:136" x14ac:dyDescent="0.3">
      <c r="A1648" t="s">
        <v>391</v>
      </c>
      <c r="B1648">
        <v>140</v>
      </c>
      <c r="C1648" t="s">
        <v>4218</v>
      </c>
      <c r="D1648">
        <v>34031124402</v>
      </c>
      <c r="E1648" t="s">
        <v>4219</v>
      </c>
      <c r="F1648" t="s">
        <v>246</v>
      </c>
      <c r="G1648" t="s">
        <v>4205</v>
      </c>
      <c r="H1648">
        <v>2270</v>
      </c>
      <c r="I1648">
        <v>1615</v>
      </c>
      <c r="J1648">
        <v>1550</v>
      </c>
      <c r="K1648">
        <v>170</v>
      </c>
      <c r="L1648">
        <v>35</v>
      </c>
      <c r="M1648">
        <v>0</v>
      </c>
      <c r="N1648">
        <v>135</v>
      </c>
      <c r="O1648">
        <v>120</v>
      </c>
      <c r="P1648">
        <v>120</v>
      </c>
      <c r="Q1648">
        <v>0</v>
      </c>
      <c r="R1648">
        <v>0</v>
      </c>
      <c r="S1648">
        <v>155</v>
      </c>
      <c r="T1648">
        <v>125</v>
      </c>
      <c r="U1648">
        <v>0</v>
      </c>
      <c r="V1648">
        <v>35</v>
      </c>
      <c r="W1648">
        <v>160</v>
      </c>
      <c r="X1648">
        <v>140</v>
      </c>
      <c r="Y1648">
        <v>0</v>
      </c>
      <c r="Z1648">
        <v>20</v>
      </c>
      <c r="AA1648">
        <v>945</v>
      </c>
      <c r="AB1648">
        <v>795</v>
      </c>
      <c r="AC1648">
        <v>60</v>
      </c>
      <c r="AD1648">
        <v>95</v>
      </c>
      <c r="AE1648">
        <v>25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25</v>
      </c>
      <c r="AW1648">
        <v>15</v>
      </c>
      <c r="AX1648">
        <v>10</v>
      </c>
      <c r="AY1648">
        <v>0</v>
      </c>
      <c r="AZ1648">
        <v>40</v>
      </c>
      <c r="BA1648">
        <v>0</v>
      </c>
      <c r="BB1648">
        <v>0</v>
      </c>
      <c r="BC1648">
        <v>0</v>
      </c>
      <c r="BD1648">
        <v>0</v>
      </c>
      <c r="BE1648">
        <v>40</v>
      </c>
      <c r="BF1648">
        <v>40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655</v>
      </c>
      <c r="BV1648">
        <v>565</v>
      </c>
      <c r="BW1648">
        <v>195</v>
      </c>
      <c r="BX1648">
        <v>115</v>
      </c>
      <c r="BY1648">
        <v>0</v>
      </c>
      <c r="BZ1648">
        <v>85</v>
      </c>
      <c r="CA1648">
        <v>85</v>
      </c>
      <c r="CB1648">
        <v>45</v>
      </c>
      <c r="CC1648">
        <v>0</v>
      </c>
      <c r="CD1648">
        <v>40</v>
      </c>
      <c r="CE1648">
        <v>80</v>
      </c>
      <c r="CF1648">
        <v>80</v>
      </c>
      <c r="CG1648">
        <v>0</v>
      </c>
      <c r="CH1648">
        <v>0</v>
      </c>
      <c r="CI1648">
        <v>45</v>
      </c>
      <c r="CJ1648">
        <v>30</v>
      </c>
      <c r="CK1648">
        <v>0</v>
      </c>
      <c r="CL1648">
        <v>15</v>
      </c>
      <c r="CM1648">
        <v>165</v>
      </c>
      <c r="CN1648">
        <v>70</v>
      </c>
      <c r="CO1648">
        <v>0</v>
      </c>
      <c r="CP1648">
        <v>95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90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90</v>
      </c>
      <c r="ED1648">
        <v>90</v>
      </c>
      <c r="EE1648">
        <v>0</v>
      </c>
      <c r="EF1648">
        <v>0</v>
      </c>
    </row>
    <row r="1649" spans="1:136" x14ac:dyDescent="0.3">
      <c r="A1649" t="s">
        <v>391</v>
      </c>
      <c r="B1649">
        <v>140</v>
      </c>
      <c r="C1649" t="s">
        <v>4220</v>
      </c>
      <c r="D1649">
        <v>34031124500</v>
      </c>
      <c r="E1649" t="s">
        <v>4221</v>
      </c>
      <c r="F1649" t="s">
        <v>246</v>
      </c>
      <c r="G1649" t="s">
        <v>4205</v>
      </c>
      <c r="H1649">
        <v>1860</v>
      </c>
      <c r="I1649">
        <v>1435</v>
      </c>
      <c r="J1649">
        <v>1410</v>
      </c>
      <c r="K1649">
        <v>190</v>
      </c>
      <c r="L1649">
        <v>95</v>
      </c>
      <c r="M1649">
        <v>0</v>
      </c>
      <c r="N1649">
        <v>95</v>
      </c>
      <c r="O1649">
        <v>60</v>
      </c>
      <c r="P1649">
        <v>20</v>
      </c>
      <c r="Q1649">
        <v>0</v>
      </c>
      <c r="R1649">
        <v>40</v>
      </c>
      <c r="S1649">
        <v>85</v>
      </c>
      <c r="T1649">
        <v>55</v>
      </c>
      <c r="U1649">
        <v>0</v>
      </c>
      <c r="V1649">
        <v>30</v>
      </c>
      <c r="W1649">
        <v>125</v>
      </c>
      <c r="X1649">
        <v>100</v>
      </c>
      <c r="Y1649">
        <v>0</v>
      </c>
      <c r="Z1649">
        <v>25</v>
      </c>
      <c r="AA1649">
        <v>950</v>
      </c>
      <c r="AB1649">
        <v>700</v>
      </c>
      <c r="AC1649">
        <v>70</v>
      </c>
      <c r="AD1649">
        <v>180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25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25</v>
      </c>
      <c r="BR1649">
        <v>25</v>
      </c>
      <c r="BS1649">
        <v>0</v>
      </c>
      <c r="BT1649">
        <v>0</v>
      </c>
      <c r="BU1649">
        <v>425</v>
      </c>
      <c r="BV1649">
        <v>395</v>
      </c>
      <c r="BW1649">
        <v>45</v>
      </c>
      <c r="BX1649">
        <v>15</v>
      </c>
      <c r="BY1649">
        <v>0</v>
      </c>
      <c r="BZ1649">
        <v>25</v>
      </c>
      <c r="CA1649">
        <v>25</v>
      </c>
      <c r="CB1649">
        <v>0</v>
      </c>
      <c r="CC1649">
        <v>0</v>
      </c>
      <c r="CD1649">
        <v>25</v>
      </c>
      <c r="CE1649">
        <v>35</v>
      </c>
      <c r="CF1649">
        <v>35</v>
      </c>
      <c r="CG1649">
        <v>0</v>
      </c>
      <c r="CH1649">
        <v>0</v>
      </c>
      <c r="CI1649">
        <v>30</v>
      </c>
      <c r="CJ1649">
        <v>15</v>
      </c>
      <c r="CK1649">
        <v>0</v>
      </c>
      <c r="CL1649">
        <v>15</v>
      </c>
      <c r="CM1649">
        <v>255</v>
      </c>
      <c r="CN1649">
        <v>190</v>
      </c>
      <c r="CO1649">
        <v>0</v>
      </c>
      <c r="CP1649">
        <v>65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30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30</v>
      </c>
      <c r="ED1649">
        <v>0</v>
      </c>
      <c r="EE1649">
        <v>0</v>
      </c>
      <c r="EF1649">
        <v>30</v>
      </c>
    </row>
    <row r="1650" spans="1:136" x14ac:dyDescent="0.3">
      <c r="A1650" t="s">
        <v>391</v>
      </c>
      <c r="B1650">
        <v>140</v>
      </c>
      <c r="C1650" t="s">
        <v>4222</v>
      </c>
      <c r="D1650">
        <v>34031124601</v>
      </c>
      <c r="E1650" t="s">
        <v>4223</v>
      </c>
      <c r="F1650" t="s">
        <v>246</v>
      </c>
      <c r="G1650" t="s">
        <v>4205</v>
      </c>
      <c r="H1650">
        <v>2270</v>
      </c>
      <c r="I1650">
        <v>965</v>
      </c>
      <c r="J1650">
        <v>955</v>
      </c>
      <c r="K1650">
        <v>125</v>
      </c>
      <c r="L1650">
        <v>50</v>
      </c>
      <c r="M1650">
        <v>0</v>
      </c>
      <c r="N1650">
        <v>75</v>
      </c>
      <c r="O1650">
        <v>120</v>
      </c>
      <c r="P1650">
        <v>60</v>
      </c>
      <c r="Q1650">
        <v>0</v>
      </c>
      <c r="R1650">
        <v>60</v>
      </c>
      <c r="S1650">
        <v>65</v>
      </c>
      <c r="T1650">
        <v>30</v>
      </c>
      <c r="U1650">
        <v>0</v>
      </c>
      <c r="V1650">
        <v>30</v>
      </c>
      <c r="W1650">
        <v>45</v>
      </c>
      <c r="X1650">
        <v>45</v>
      </c>
      <c r="Y1650">
        <v>0</v>
      </c>
      <c r="Z1650">
        <v>0</v>
      </c>
      <c r="AA1650">
        <v>600</v>
      </c>
      <c r="AB1650">
        <v>515</v>
      </c>
      <c r="AC1650">
        <v>40</v>
      </c>
      <c r="AD1650">
        <v>45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10</v>
      </c>
      <c r="BA1650">
        <v>10</v>
      </c>
      <c r="BB1650">
        <v>10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1305</v>
      </c>
      <c r="BV1650">
        <v>1185</v>
      </c>
      <c r="BW1650">
        <v>275</v>
      </c>
      <c r="BX1650">
        <v>70</v>
      </c>
      <c r="BY1650">
        <v>0</v>
      </c>
      <c r="BZ1650">
        <v>205</v>
      </c>
      <c r="CA1650">
        <v>150</v>
      </c>
      <c r="CB1650">
        <v>125</v>
      </c>
      <c r="CC1650">
        <v>0</v>
      </c>
      <c r="CD1650">
        <v>25</v>
      </c>
      <c r="CE1650">
        <v>350</v>
      </c>
      <c r="CF1650">
        <v>175</v>
      </c>
      <c r="CG1650">
        <v>0</v>
      </c>
      <c r="CH1650">
        <v>175</v>
      </c>
      <c r="CI1650">
        <v>120</v>
      </c>
      <c r="CJ1650">
        <v>60</v>
      </c>
      <c r="CK1650">
        <v>0</v>
      </c>
      <c r="CL1650">
        <v>55</v>
      </c>
      <c r="CM1650">
        <v>295</v>
      </c>
      <c r="CN1650">
        <v>225</v>
      </c>
      <c r="CO1650">
        <v>0</v>
      </c>
      <c r="CP1650">
        <v>70</v>
      </c>
      <c r="CQ1650">
        <v>10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10</v>
      </c>
      <c r="DE1650">
        <v>0</v>
      </c>
      <c r="DF1650">
        <v>10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105</v>
      </c>
      <c r="DM1650">
        <v>55</v>
      </c>
      <c r="DN1650">
        <v>55</v>
      </c>
      <c r="DO1650">
        <v>0</v>
      </c>
      <c r="DP1650">
        <v>0</v>
      </c>
      <c r="DQ1650">
        <v>50</v>
      </c>
      <c r="DR1650">
        <v>50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</row>
    <row r="1651" spans="1:136" x14ac:dyDescent="0.3">
      <c r="A1651" t="s">
        <v>391</v>
      </c>
      <c r="B1651">
        <v>140</v>
      </c>
      <c r="C1651" t="s">
        <v>4224</v>
      </c>
      <c r="D1651">
        <v>34031124602</v>
      </c>
      <c r="E1651" t="s">
        <v>4225</v>
      </c>
      <c r="F1651" t="s">
        <v>246</v>
      </c>
      <c r="G1651" t="s">
        <v>4205</v>
      </c>
      <c r="H1651">
        <v>1465</v>
      </c>
      <c r="I1651">
        <v>695</v>
      </c>
      <c r="J1651">
        <v>635</v>
      </c>
      <c r="K1651">
        <v>90</v>
      </c>
      <c r="L1651">
        <v>0</v>
      </c>
      <c r="M1651">
        <v>0</v>
      </c>
      <c r="N1651">
        <v>90</v>
      </c>
      <c r="O1651">
        <v>145</v>
      </c>
      <c r="P1651">
        <v>115</v>
      </c>
      <c r="Q1651">
        <v>0</v>
      </c>
      <c r="R1651">
        <v>30</v>
      </c>
      <c r="S1651">
        <v>95</v>
      </c>
      <c r="T1651">
        <v>45</v>
      </c>
      <c r="U1651">
        <v>25</v>
      </c>
      <c r="V1651">
        <v>25</v>
      </c>
      <c r="W1651">
        <v>40</v>
      </c>
      <c r="X1651">
        <v>35</v>
      </c>
      <c r="Y1651">
        <v>0</v>
      </c>
      <c r="Z1651">
        <v>10</v>
      </c>
      <c r="AA1651">
        <v>260</v>
      </c>
      <c r="AB1651">
        <v>200</v>
      </c>
      <c r="AC1651">
        <v>25</v>
      </c>
      <c r="AD1651">
        <v>30</v>
      </c>
      <c r="AE1651">
        <v>40</v>
      </c>
      <c r="AF1651">
        <v>10</v>
      </c>
      <c r="AG1651">
        <v>10</v>
      </c>
      <c r="AH1651">
        <v>0</v>
      </c>
      <c r="AI1651">
        <v>0</v>
      </c>
      <c r="AJ1651">
        <v>15</v>
      </c>
      <c r="AK1651">
        <v>15</v>
      </c>
      <c r="AL1651">
        <v>0</v>
      </c>
      <c r="AM1651">
        <v>0</v>
      </c>
      <c r="AN1651">
        <v>15</v>
      </c>
      <c r="AO1651">
        <v>0</v>
      </c>
      <c r="AP1651">
        <v>15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20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10</v>
      </c>
      <c r="BJ1651">
        <v>10</v>
      </c>
      <c r="BK1651">
        <v>0</v>
      </c>
      <c r="BL1651">
        <v>0</v>
      </c>
      <c r="BM1651">
        <v>10</v>
      </c>
      <c r="BN1651">
        <v>10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770</v>
      </c>
      <c r="BV1651">
        <v>715</v>
      </c>
      <c r="BW1651">
        <v>280</v>
      </c>
      <c r="BX1651">
        <v>65</v>
      </c>
      <c r="BY1651">
        <v>10</v>
      </c>
      <c r="BZ1651">
        <v>200</v>
      </c>
      <c r="CA1651">
        <v>180</v>
      </c>
      <c r="CB1651">
        <v>105</v>
      </c>
      <c r="CC1651">
        <v>0</v>
      </c>
      <c r="CD1651">
        <v>75</v>
      </c>
      <c r="CE1651">
        <v>105</v>
      </c>
      <c r="CF1651">
        <v>40</v>
      </c>
      <c r="CG1651">
        <v>0</v>
      </c>
      <c r="CH1651">
        <v>65</v>
      </c>
      <c r="CI1651">
        <v>50</v>
      </c>
      <c r="CJ1651">
        <v>30</v>
      </c>
      <c r="CK1651">
        <v>0</v>
      </c>
      <c r="CL1651">
        <v>20</v>
      </c>
      <c r="CM1651">
        <v>100</v>
      </c>
      <c r="CN1651">
        <v>75</v>
      </c>
      <c r="CO1651">
        <v>0</v>
      </c>
      <c r="CP1651">
        <v>20</v>
      </c>
      <c r="CQ1651">
        <v>55</v>
      </c>
      <c r="CR1651">
        <v>0</v>
      </c>
      <c r="CS1651">
        <v>0</v>
      </c>
      <c r="CT1651">
        <v>0</v>
      </c>
      <c r="CU1651">
        <v>0</v>
      </c>
      <c r="CV1651">
        <v>45</v>
      </c>
      <c r="CW1651">
        <v>45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10</v>
      </c>
      <c r="DE1651">
        <v>0</v>
      </c>
      <c r="DF1651">
        <v>10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</row>
    <row r="1652" spans="1:136" x14ac:dyDescent="0.3">
      <c r="A1652" t="s">
        <v>391</v>
      </c>
      <c r="B1652">
        <v>140</v>
      </c>
      <c r="C1652" t="s">
        <v>4226</v>
      </c>
      <c r="D1652">
        <v>34031124700</v>
      </c>
      <c r="E1652" t="s">
        <v>4227</v>
      </c>
      <c r="F1652" t="s">
        <v>246</v>
      </c>
      <c r="G1652" t="s">
        <v>4205</v>
      </c>
      <c r="H1652">
        <v>1740</v>
      </c>
      <c r="I1652">
        <v>965</v>
      </c>
      <c r="J1652">
        <v>940</v>
      </c>
      <c r="K1652">
        <v>65</v>
      </c>
      <c r="L1652">
        <v>30</v>
      </c>
      <c r="M1652">
        <v>0</v>
      </c>
      <c r="N1652">
        <v>35</v>
      </c>
      <c r="O1652">
        <v>110</v>
      </c>
      <c r="P1652">
        <v>65</v>
      </c>
      <c r="Q1652">
        <v>0</v>
      </c>
      <c r="R1652">
        <v>40</v>
      </c>
      <c r="S1652">
        <v>110</v>
      </c>
      <c r="T1652">
        <v>85</v>
      </c>
      <c r="U1652">
        <v>0</v>
      </c>
      <c r="V1652">
        <v>25</v>
      </c>
      <c r="W1652">
        <v>130</v>
      </c>
      <c r="X1652">
        <v>75</v>
      </c>
      <c r="Y1652">
        <v>15</v>
      </c>
      <c r="Z1652">
        <v>40</v>
      </c>
      <c r="AA1652">
        <v>530</v>
      </c>
      <c r="AB1652">
        <v>420</v>
      </c>
      <c r="AC1652">
        <v>60</v>
      </c>
      <c r="AD1652">
        <v>50</v>
      </c>
      <c r="AE1652">
        <v>10</v>
      </c>
      <c r="AF1652">
        <v>10</v>
      </c>
      <c r="AG1652">
        <v>10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15</v>
      </c>
      <c r="BA1652">
        <v>15</v>
      </c>
      <c r="BB1652">
        <v>15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775</v>
      </c>
      <c r="BV1652">
        <v>720</v>
      </c>
      <c r="BW1652">
        <v>155</v>
      </c>
      <c r="BX1652">
        <v>80</v>
      </c>
      <c r="BY1652">
        <v>0</v>
      </c>
      <c r="BZ1652">
        <v>75</v>
      </c>
      <c r="CA1652">
        <v>185</v>
      </c>
      <c r="CB1652">
        <v>165</v>
      </c>
      <c r="CC1652">
        <v>0</v>
      </c>
      <c r="CD1652">
        <v>20</v>
      </c>
      <c r="CE1652">
        <v>105</v>
      </c>
      <c r="CF1652">
        <v>70</v>
      </c>
      <c r="CG1652">
        <v>0</v>
      </c>
      <c r="CH1652">
        <v>35</v>
      </c>
      <c r="CI1652">
        <v>115</v>
      </c>
      <c r="CJ1652">
        <v>70</v>
      </c>
      <c r="CK1652">
        <v>0</v>
      </c>
      <c r="CL1652">
        <v>45</v>
      </c>
      <c r="CM1652">
        <v>155</v>
      </c>
      <c r="CN1652">
        <v>140</v>
      </c>
      <c r="CO1652">
        <v>0</v>
      </c>
      <c r="CP1652">
        <v>15</v>
      </c>
      <c r="CQ1652">
        <v>20</v>
      </c>
      <c r="CR1652">
        <v>4</v>
      </c>
      <c r="CS1652">
        <v>4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4</v>
      </c>
      <c r="DA1652">
        <v>4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10</v>
      </c>
      <c r="DI1652">
        <v>10</v>
      </c>
      <c r="DJ1652">
        <v>0</v>
      </c>
      <c r="DK1652">
        <v>0</v>
      </c>
      <c r="DL1652">
        <v>40</v>
      </c>
      <c r="DM1652">
        <v>25</v>
      </c>
      <c r="DN1652">
        <v>25</v>
      </c>
      <c r="DO1652">
        <v>0</v>
      </c>
      <c r="DP1652">
        <v>0</v>
      </c>
      <c r="DQ1652">
        <v>15</v>
      </c>
      <c r="DR1652">
        <v>10</v>
      </c>
      <c r="DS1652">
        <v>4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</row>
    <row r="1653" spans="1:136" x14ac:dyDescent="0.3">
      <c r="A1653" t="s">
        <v>391</v>
      </c>
      <c r="B1653">
        <v>140</v>
      </c>
      <c r="C1653" t="s">
        <v>4228</v>
      </c>
      <c r="D1653">
        <v>34031124800</v>
      </c>
      <c r="E1653" t="s">
        <v>4229</v>
      </c>
      <c r="F1653" t="s">
        <v>246</v>
      </c>
      <c r="G1653" t="s">
        <v>4205</v>
      </c>
      <c r="H1653">
        <v>1945</v>
      </c>
      <c r="I1653">
        <v>1185</v>
      </c>
      <c r="J1653">
        <v>1105</v>
      </c>
      <c r="K1653">
        <v>105</v>
      </c>
      <c r="L1653">
        <v>15</v>
      </c>
      <c r="M1653">
        <v>0</v>
      </c>
      <c r="N1653">
        <v>90</v>
      </c>
      <c r="O1653">
        <v>125</v>
      </c>
      <c r="P1653">
        <v>80</v>
      </c>
      <c r="Q1653">
        <v>30</v>
      </c>
      <c r="R1653">
        <v>15</v>
      </c>
      <c r="S1653">
        <v>165</v>
      </c>
      <c r="T1653">
        <v>130</v>
      </c>
      <c r="U1653">
        <v>0</v>
      </c>
      <c r="V1653">
        <v>35</v>
      </c>
      <c r="W1653">
        <v>95</v>
      </c>
      <c r="X1653">
        <v>50</v>
      </c>
      <c r="Y1653">
        <v>0</v>
      </c>
      <c r="Z1653">
        <v>45</v>
      </c>
      <c r="AA1653">
        <v>615</v>
      </c>
      <c r="AB1653">
        <v>500</v>
      </c>
      <c r="AC1653">
        <v>0</v>
      </c>
      <c r="AD1653">
        <v>115</v>
      </c>
      <c r="AE1653">
        <v>35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35</v>
      </c>
      <c r="AW1653">
        <v>35</v>
      </c>
      <c r="AX1653">
        <v>0</v>
      </c>
      <c r="AY1653">
        <v>0</v>
      </c>
      <c r="AZ1653">
        <v>45</v>
      </c>
      <c r="BA1653">
        <v>0</v>
      </c>
      <c r="BB1653">
        <v>0</v>
      </c>
      <c r="BC1653">
        <v>0</v>
      </c>
      <c r="BD1653">
        <v>0</v>
      </c>
      <c r="BE1653">
        <v>10</v>
      </c>
      <c r="BF1653">
        <v>10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35</v>
      </c>
      <c r="BN1653">
        <v>35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760</v>
      </c>
      <c r="BV1653">
        <v>605</v>
      </c>
      <c r="BW1653">
        <v>110</v>
      </c>
      <c r="BX1653">
        <v>35</v>
      </c>
      <c r="BY1653">
        <v>0</v>
      </c>
      <c r="BZ1653">
        <v>70</v>
      </c>
      <c r="CA1653">
        <v>95</v>
      </c>
      <c r="CB1653">
        <v>65</v>
      </c>
      <c r="CC1653">
        <v>0</v>
      </c>
      <c r="CD1653">
        <v>30</v>
      </c>
      <c r="CE1653">
        <v>115</v>
      </c>
      <c r="CF1653">
        <v>75</v>
      </c>
      <c r="CG1653">
        <v>0</v>
      </c>
      <c r="CH1653">
        <v>40</v>
      </c>
      <c r="CI1653">
        <v>75</v>
      </c>
      <c r="CJ1653">
        <v>45</v>
      </c>
      <c r="CK1653">
        <v>0</v>
      </c>
      <c r="CL1653">
        <v>30</v>
      </c>
      <c r="CM1653">
        <v>210</v>
      </c>
      <c r="CN1653">
        <v>155</v>
      </c>
      <c r="CO1653">
        <v>0</v>
      </c>
      <c r="CP1653">
        <v>55</v>
      </c>
      <c r="CQ1653">
        <v>80</v>
      </c>
      <c r="CR1653">
        <v>65</v>
      </c>
      <c r="CS1653">
        <v>65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15</v>
      </c>
      <c r="DA1653">
        <v>15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70</v>
      </c>
      <c r="DM1653">
        <v>0</v>
      </c>
      <c r="DN1653">
        <v>0</v>
      </c>
      <c r="DO1653">
        <v>0</v>
      </c>
      <c r="DP1653">
        <v>0</v>
      </c>
      <c r="DQ1653">
        <v>35</v>
      </c>
      <c r="DR1653">
        <v>35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35</v>
      </c>
      <c r="ED1653">
        <v>0</v>
      </c>
      <c r="EE1653">
        <v>0</v>
      </c>
      <c r="EF1653">
        <v>35</v>
      </c>
    </row>
    <row r="1654" spans="1:136" x14ac:dyDescent="0.3">
      <c r="A1654" t="s">
        <v>391</v>
      </c>
      <c r="B1654">
        <v>140</v>
      </c>
      <c r="C1654" t="s">
        <v>4230</v>
      </c>
      <c r="D1654">
        <v>34031124900</v>
      </c>
      <c r="E1654" t="s">
        <v>4231</v>
      </c>
      <c r="F1654" t="s">
        <v>246</v>
      </c>
      <c r="G1654" t="s">
        <v>4205</v>
      </c>
      <c r="H1654">
        <v>1470</v>
      </c>
      <c r="I1654">
        <v>835</v>
      </c>
      <c r="J1654">
        <v>745</v>
      </c>
      <c r="K1654">
        <v>50</v>
      </c>
      <c r="L1654">
        <v>4</v>
      </c>
      <c r="M1654">
        <v>0</v>
      </c>
      <c r="N1654">
        <v>40</v>
      </c>
      <c r="O1654">
        <v>95</v>
      </c>
      <c r="P1654">
        <v>60</v>
      </c>
      <c r="Q1654">
        <v>10</v>
      </c>
      <c r="R1654">
        <v>25</v>
      </c>
      <c r="S1654">
        <v>45</v>
      </c>
      <c r="T1654">
        <v>25</v>
      </c>
      <c r="U1654">
        <v>10</v>
      </c>
      <c r="V1654">
        <v>10</v>
      </c>
      <c r="W1654">
        <v>145</v>
      </c>
      <c r="X1654">
        <v>110</v>
      </c>
      <c r="Y1654">
        <v>0</v>
      </c>
      <c r="Z1654">
        <v>35</v>
      </c>
      <c r="AA1654">
        <v>415</v>
      </c>
      <c r="AB1654">
        <v>280</v>
      </c>
      <c r="AC1654">
        <v>15</v>
      </c>
      <c r="AD1654">
        <v>120</v>
      </c>
      <c r="AE1654">
        <v>50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20</v>
      </c>
      <c r="AO1654">
        <v>10</v>
      </c>
      <c r="AP1654">
        <v>10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30</v>
      </c>
      <c r="AW1654">
        <v>30</v>
      </c>
      <c r="AX1654">
        <v>0</v>
      </c>
      <c r="AY1654">
        <v>0</v>
      </c>
      <c r="AZ1654">
        <v>40</v>
      </c>
      <c r="BA1654">
        <v>0</v>
      </c>
      <c r="BB1654">
        <v>0</v>
      </c>
      <c r="BC1654">
        <v>0</v>
      </c>
      <c r="BD1654">
        <v>0</v>
      </c>
      <c r="BE1654">
        <v>15</v>
      </c>
      <c r="BF1654">
        <v>0</v>
      </c>
      <c r="BG1654">
        <v>15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25</v>
      </c>
      <c r="BR1654">
        <v>25</v>
      </c>
      <c r="BS1654">
        <v>0</v>
      </c>
      <c r="BT1654">
        <v>0</v>
      </c>
      <c r="BU1654">
        <v>635</v>
      </c>
      <c r="BV1654">
        <v>610</v>
      </c>
      <c r="BW1654">
        <v>215</v>
      </c>
      <c r="BX1654">
        <v>80</v>
      </c>
      <c r="BY1654">
        <v>0</v>
      </c>
      <c r="BZ1654">
        <v>140</v>
      </c>
      <c r="CA1654">
        <v>105</v>
      </c>
      <c r="CB1654">
        <v>45</v>
      </c>
      <c r="CC1654">
        <v>0</v>
      </c>
      <c r="CD1654">
        <v>60</v>
      </c>
      <c r="CE1654">
        <v>125</v>
      </c>
      <c r="CF1654">
        <v>100</v>
      </c>
      <c r="CG1654">
        <v>0</v>
      </c>
      <c r="CH1654">
        <v>25</v>
      </c>
      <c r="CI1654">
        <v>20</v>
      </c>
      <c r="CJ1654">
        <v>20</v>
      </c>
      <c r="CK1654">
        <v>0</v>
      </c>
      <c r="CL1654">
        <v>0</v>
      </c>
      <c r="CM1654">
        <v>140</v>
      </c>
      <c r="CN1654">
        <v>90</v>
      </c>
      <c r="CO1654">
        <v>0</v>
      </c>
      <c r="CP1654">
        <v>50</v>
      </c>
      <c r="CQ1654">
        <v>15</v>
      </c>
      <c r="CR1654">
        <v>15</v>
      </c>
      <c r="CS1654">
        <v>15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10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10</v>
      </c>
      <c r="DV1654">
        <v>10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</row>
    <row r="1655" spans="1:136" x14ac:dyDescent="0.3">
      <c r="A1655" t="s">
        <v>391</v>
      </c>
      <c r="B1655">
        <v>140</v>
      </c>
      <c r="C1655" t="s">
        <v>4232</v>
      </c>
      <c r="D1655">
        <v>34031125000</v>
      </c>
      <c r="E1655" t="s">
        <v>4233</v>
      </c>
      <c r="F1655" t="s">
        <v>246</v>
      </c>
      <c r="G1655" t="s">
        <v>4205</v>
      </c>
      <c r="H1655">
        <v>1465</v>
      </c>
      <c r="I1655">
        <v>655</v>
      </c>
      <c r="J1655">
        <v>575</v>
      </c>
      <c r="K1655">
        <v>25</v>
      </c>
      <c r="L1655">
        <v>25</v>
      </c>
      <c r="M1655">
        <v>0</v>
      </c>
      <c r="N1655">
        <v>0</v>
      </c>
      <c r="O1655">
        <v>110</v>
      </c>
      <c r="P1655">
        <v>35</v>
      </c>
      <c r="Q1655">
        <v>25</v>
      </c>
      <c r="R1655">
        <v>50</v>
      </c>
      <c r="S1655">
        <v>75</v>
      </c>
      <c r="T1655">
        <v>75</v>
      </c>
      <c r="U1655">
        <v>0</v>
      </c>
      <c r="V1655">
        <v>0</v>
      </c>
      <c r="W1655">
        <v>155</v>
      </c>
      <c r="X1655">
        <v>150</v>
      </c>
      <c r="Y1655">
        <v>10</v>
      </c>
      <c r="Z1655">
        <v>0</v>
      </c>
      <c r="AA1655">
        <v>205</v>
      </c>
      <c r="AB1655">
        <v>170</v>
      </c>
      <c r="AC1655">
        <v>30</v>
      </c>
      <c r="AD1655">
        <v>4</v>
      </c>
      <c r="AE1655">
        <v>40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30</v>
      </c>
      <c r="AS1655">
        <v>30</v>
      </c>
      <c r="AT1655">
        <v>0</v>
      </c>
      <c r="AU1655">
        <v>0</v>
      </c>
      <c r="AV1655">
        <v>10</v>
      </c>
      <c r="AW1655">
        <v>0</v>
      </c>
      <c r="AX1655">
        <v>10</v>
      </c>
      <c r="AY1655">
        <v>0</v>
      </c>
      <c r="AZ1655">
        <v>40</v>
      </c>
      <c r="BA1655">
        <v>0</v>
      </c>
      <c r="BB1655">
        <v>0</v>
      </c>
      <c r="BC1655">
        <v>0</v>
      </c>
      <c r="BD1655">
        <v>0</v>
      </c>
      <c r="BE1655">
        <v>15</v>
      </c>
      <c r="BF1655">
        <v>15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25</v>
      </c>
      <c r="BN1655">
        <v>25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810</v>
      </c>
      <c r="BV1655">
        <v>720</v>
      </c>
      <c r="BW1655">
        <v>205</v>
      </c>
      <c r="BX1655">
        <v>120</v>
      </c>
      <c r="BY1655">
        <v>0</v>
      </c>
      <c r="BZ1655">
        <v>80</v>
      </c>
      <c r="CA1655">
        <v>150</v>
      </c>
      <c r="CB1655">
        <v>95</v>
      </c>
      <c r="CC1655">
        <v>10</v>
      </c>
      <c r="CD1655">
        <v>45</v>
      </c>
      <c r="CE1655">
        <v>125</v>
      </c>
      <c r="CF1655">
        <v>75</v>
      </c>
      <c r="CG1655">
        <v>15</v>
      </c>
      <c r="CH1655">
        <v>35</v>
      </c>
      <c r="CI1655">
        <v>70</v>
      </c>
      <c r="CJ1655">
        <v>25</v>
      </c>
      <c r="CK1655">
        <v>10</v>
      </c>
      <c r="CL1655">
        <v>35</v>
      </c>
      <c r="CM1655">
        <v>170</v>
      </c>
      <c r="CN1655">
        <v>130</v>
      </c>
      <c r="CO1655">
        <v>30</v>
      </c>
      <c r="CP1655">
        <v>10</v>
      </c>
      <c r="CQ1655">
        <v>45</v>
      </c>
      <c r="CR1655">
        <v>10</v>
      </c>
      <c r="CS1655">
        <v>10</v>
      </c>
      <c r="CT1655">
        <v>0</v>
      </c>
      <c r="CU1655">
        <v>0</v>
      </c>
      <c r="CV1655">
        <v>25</v>
      </c>
      <c r="CW1655">
        <v>15</v>
      </c>
      <c r="CX1655">
        <v>15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10</v>
      </c>
      <c r="DI1655">
        <v>10</v>
      </c>
      <c r="DJ1655">
        <v>0</v>
      </c>
      <c r="DK1655">
        <v>0</v>
      </c>
      <c r="DL1655">
        <v>45</v>
      </c>
      <c r="DM1655">
        <v>35</v>
      </c>
      <c r="DN1655">
        <v>35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4</v>
      </c>
      <c r="DV1655">
        <v>4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4</v>
      </c>
      <c r="ED1655">
        <v>4</v>
      </c>
      <c r="EE1655">
        <v>0</v>
      </c>
      <c r="EF1655">
        <v>0</v>
      </c>
    </row>
    <row r="1656" spans="1:136" x14ac:dyDescent="0.3">
      <c r="A1656" t="s">
        <v>391</v>
      </c>
      <c r="B1656">
        <v>140</v>
      </c>
      <c r="C1656" t="s">
        <v>4234</v>
      </c>
      <c r="D1656">
        <v>34031125100</v>
      </c>
      <c r="E1656" t="s">
        <v>4235</v>
      </c>
      <c r="F1656" t="s">
        <v>246</v>
      </c>
      <c r="G1656" t="s">
        <v>4205</v>
      </c>
      <c r="H1656">
        <v>2045</v>
      </c>
      <c r="I1656">
        <v>690</v>
      </c>
      <c r="J1656">
        <v>675</v>
      </c>
      <c r="K1656">
        <v>105</v>
      </c>
      <c r="L1656">
        <v>55</v>
      </c>
      <c r="M1656">
        <v>0</v>
      </c>
      <c r="N1656">
        <v>50</v>
      </c>
      <c r="O1656">
        <v>90</v>
      </c>
      <c r="P1656">
        <v>40</v>
      </c>
      <c r="Q1656">
        <v>0</v>
      </c>
      <c r="R1656">
        <v>50</v>
      </c>
      <c r="S1656">
        <v>130</v>
      </c>
      <c r="T1656">
        <v>80</v>
      </c>
      <c r="U1656">
        <v>40</v>
      </c>
      <c r="V1656">
        <v>10</v>
      </c>
      <c r="W1656">
        <v>100</v>
      </c>
      <c r="X1656">
        <v>70</v>
      </c>
      <c r="Y1656">
        <v>0</v>
      </c>
      <c r="Z1656">
        <v>30</v>
      </c>
      <c r="AA1656">
        <v>250</v>
      </c>
      <c r="AB1656">
        <v>220</v>
      </c>
      <c r="AC1656">
        <v>0</v>
      </c>
      <c r="AD1656">
        <v>30</v>
      </c>
      <c r="AE1656">
        <v>20</v>
      </c>
      <c r="AF1656">
        <v>0</v>
      </c>
      <c r="AG1656">
        <v>0</v>
      </c>
      <c r="AH1656">
        <v>0</v>
      </c>
      <c r="AI1656">
        <v>0</v>
      </c>
      <c r="AJ1656">
        <v>10</v>
      </c>
      <c r="AK1656">
        <v>0</v>
      </c>
      <c r="AL1656">
        <v>10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10</v>
      </c>
      <c r="AS1656">
        <v>10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1350</v>
      </c>
      <c r="BV1656">
        <v>1125</v>
      </c>
      <c r="BW1656">
        <v>275</v>
      </c>
      <c r="BX1656">
        <v>140</v>
      </c>
      <c r="BY1656">
        <v>0</v>
      </c>
      <c r="BZ1656">
        <v>135</v>
      </c>
      <c r="CA1656">
        <v>310</v>
      </c>
      <c r="CB1656">
        <v>280</v>
      </c>
      <c r="CC1656">
        <v>0</v>
      </c>
      <c r="CD1656">
        <v>25</v>
      </c>
      <c r="CE1656">
        <v>180</v>
      </c>
      <c r="CF1656">
        <v>155</v>
      </c>
      <c r="CG1656">
        <v>0</v>
      </c>
      <c r="CH1656">
        <v>25</v>
      </c>
      <c r="CI1656">
        <v>60</v>
      </c>
      <c r="CJ1656">
        <v>20</v>
      </c>
      <c r="CK1656">
        <v>30</v>
      </c>
      <c r="CL1656">
        <v>10</v>
      </c>
      <c r="CM1656">
        <v>300</v>
      </c>
      <c r="CN1656">
        <v>150</v>
      </c>
      <c r="CO1656">
        <v>0</v>
      </c>
      <c r="CP1656">
        <v>150</v>
      </c>
      <c r="CQ1656">
        <v>105</v>
      </c>
      <c r="CR1656">
        <v>55</v>
      </c>
      <c r="CS1656">
        <v>55</v>
      </c>
      <c r="CT1656">
        <v>0</v>
      </c>
      <c r="CU1656">
        <v>0</v>
      </c>
      <c r="CV1656">
        <v>50</v>
      </c>
      <c r="CW1656">
        <v>50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120</v>
      </c>
      <c r="DM1656">
        <v>45</v>
      </c>
      <c r="DN1656">
        <v>45</v>
      </c>
      <c r="DO1656">
        <v>0</v>
      </c>
      <c r="DP1656">
        <v>0</v>
      </c>
      <c r="DQ1656">
        <v>35</v>
      </c>
      <c r="DR1656">
        <v>35</v>
      </c>
      <c r="DS1656">
        <v>0</v>
      </c>
      <c r="DT1656">
        <v>0</v>
      </c>
      <c r="DU1656">
        <v>40</v>
      </c>
      <c r="DV1656">
        <v>40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</row>
    <row r="1657" spans="1:136" x14ac:dyDescent="0.3">
      <c r="A1657" t="s">
        <v>391</v>
      </c>
      <c r="B1657">
        <v>140</v>
      </c>
      <c r="C1657" t="s">
        <v>4236</v>
      </c>
      <c r="D1657">
        <v>34031133701</v>
      </c>
      <c r="E1657" t="s">
        <v>4237</v>
      </c>
      <c r="F1657" t="s">
        <v>246</v>
      </c>
      <c r="G1657" t="s">
        <v>4238</v>
      </c>
      <c r="H1657">
        <v>1275</v>
      </c>
      <c r="I1657">
        <v>320</v>
      </c>
      <c r="J1657">
        <v>295</v>
      </c>
      <c r="K1657">
        <v>35</v>
      </c>
      <c r="L1657">
        <v>25</v>
      </c>
      <c r="M1657">
        <v>0</v>
      </c>
      <c r="N1657">
        <v>10</v>
      </c>
      <c r="O1657">
        <v>40</v>
      </c>
      <c r="P1657">
        <v>35</v>
      </c>
      <c r="Q1657">
        <v>0</v>
      </c>
      <c r="R1657">
        <v>10</v>
      </c>
      <c r="S1657">
        <v>55</v>
      </c>
      <c r="T1657">
        <v>30</v>
      </c>
      <c r="U1657">
        <v>20</v>
      </c>
      <c r="V1657">
        <v>4</v>
      </c>
      <c r="W1657">
        <v>60</v>
      </c>
      <c r="X1657">
        <v>30</v>
      </c>
      <c r="Y1657">
        <v>0</v>
      </c>
      <c r="Z1657">
        <v>30</v>
      </c>
      <c r="AA1657">
        <v>100</v>
      </c>
      <c r="AB1657">
        <v>80</v>
      </c>
      <c r="AC1657">
        <v>10</v>
      </c>
      <c r="AD1657">
        <v>10</v>
      </c>
      <c r="AE1657">
        <v>25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25</v>
      </c>
      <c r="AO1657">
        <v>0</v>
      </c>
      <c r="AP1657">
        <v>25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950</v>
      </c>
      <c r="BV1657">
        <v>705</v>
      </c>
      <c r="BW1657">
        <v>265</v>
      </c>
      <c r="BX1657">
        <v>145</v>
      </c>
      <c r="BY1657">
        <v>0</v>
      </c>
      <c r="BZ1657">
        <v>120</v>
      </c>
      <c r="CA1657">
        <v>185</v>
      </c>
      <c r="CB1657">
        <v>135</v>
      </c>
      <c r="CC1657">
        <v>10</v>
      </c>
      <c r="CD1657">
        <v>40</v>
      </c>
      <c r="CE1657">
        <v>75</v>
      </c>
      <c r="CF1657">
        <v>45</v>
      </c>
      <c r="CG1657">
        <v>0</v>
      </c>
      <c r="CH1657">
        <v>30</v>
      </c>
      <c r="CI1657">
        <v>85</v>
      </c>
      <c r="CJ1657">
        <v>65</v>
      </c>
      <c r="CK1657">
        <v>0</v>
      </c>
      <c r="CL1657">
        <v>20</v>
      </c>
      <c r="CM1657">
        <v>90</v>
      </c>
      <c r="CN1657">
        <v>30</v>
      </c>
      <c r="CO1657">
        <v>15</v>
      </c>
      <c r="CP1657">
        <v>45</v>
      </c>
      <c r="CQ1657">
        <v>140</v>
      </c>
      <c r="CR1657">
        <v>25</v>
      </c>
      <c r="CS1657">
        <v>25</v>
      </c>
      <c r="CT1657">
        <v>0</v>
      </c>
      <c r="CU1657">
        <v>0</v>
      </c>
      <c r="CV1657">
        <v>85</v>
      </c>
      <c r="CW1657">
        <v>60</v>
      </c>
      <c r="CX1657">
        <v>25</v>
      </c>
      <c r="CY1657">
        <v>0</v>
      </c>
      <c r="CZ1657">
        <v>20</v>
      </c>
      <c r="DA1657">
        <v>0</v>
      </c>
      <c r="DB1657">
        <v>20</v>
      </c>
      <c r="DC1657">
        <v>0</v>
      </c>
      <c r="DD1657">
        <v>10</v>
      </c>
      <c r="DE1657">
        <v>10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105</v>
      </c>
      <c r="DM1657">
        <v>60</v>
      </c>
      <c r="DN1657">
        <v>60</v>
      </c>
      <c r="DO1657">
        <v>0</v>
      </c>
      <c r="DP1657">
        <v>0</v>
      </c>
      <c r="DQ1657">
        <v>15</v>
      </c>
      <c r="DR1657">
        <v>15</v>
      </c>
      <c r="DS1657">
        <v>0</v>
      </c>
      <c r="DT1657">
        <v>0</v>
      </c>
      <c r="DU1657">
        <v>4</v>
      </c>
      <c r="DV1657">
        <v>4</v>
      </c>
      <c r="DW1657">
        <v>0</v>
      </c>
      <c r="DX1657">
        <v>0</v>
      </c>
      <c r="DY1657">
        <v>10</v>
      </c>
      <c r="DZ1657">
        <v>10</v>
      </c>
      <c r="EA1657">
        <v>0</v>
      </c>
      <c r="EB1657">
        <v>0</v>
      </c>
      <c r="EC1657">
        <v>20</v>
      </c>
      <c r="ED1657">
        <v>20</v>
      </c>
      <c r="EE1657">
        <v>0</v>
      </c>
      <c r="EF1657">
        <v>0</v>
      </c>
    </row>
    <row r="1658" spans="1:136" x14ac:dyDescent="0.3">
      <c r="A1658" t="s">
        <v>391</v>
      </c>
      <c r="B1658">
        <v>140</v>
      </c>
      <c r="C1658" t="s">
        <v>4239</v>
      </c>
      <c r="D1658">
        <v>34031133702</v>
      </c>
      <c r="E1658" t="s">
        <v>4240</v>
      </c>
      <c r="F1658" t="s">
        <v>246</v>
      </c>
      <c r="G1658" t="s">
        <v>4238</v>
      </c>
      <c r="H1658">
        <v>1580</v>
      </c>
      <c r="I1658">
        <v>790</v>
      </c>
      <c r="J1658">
        <v>775</v>
      </c>
      <c r="K1658">
        <v>35</v>
      </c>
      <c r="L1658">
        <v>4</v>
      </c>
      <c r="M1658">
        <v>4</v>
      </c>
      <c r="N1658">
        <v>20</v>
      </c>
      <c r="O1658">
        <v>75</v>
      </c>
      <c r="P1658">
        <v>35</v>
      </c>
      <c r="Q1658">
        <v>15</v>
      </c>
      <c r="R1658">
        <v>30</v>
      </c>
      <c r="S1658">
        <v>135</v>
      </c>
      <c r="T1658">
        <v>100</v>
      </c>
      <c r="U1658">
        <v>0</v>
      </c>
      <c r="V1658">
        <v>30</v>
      </c>
      <c r="W1658">
        <v>120</v>
      </c>
      <c r="X1658">
        <v>75</v>
      </c>
      <c r="Y1658">
        <v>0</v>
      </c>
      <c r="Z1658">
        <v>45</v>
      </c>
      <c r="AA1658">
        <v>415</v>
      </c>
      <c r="AB1658">
        <v>345</v>
      </c>
      <c r="AC1658">
        <v>20</v>
      </c>
      <c r="AD1658">
        <v>45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15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15</v>
      </c>
      <c r="BJ1658">
        <v>15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795</v>
      </c>
      <c r="BV1658">
        <v>725</v>
      </c>
      <c r="BW1658">
        <v>260</v>
      </c>
      <c r="BX1658">
        <v>140</v>
      </c>
      <c r="BY1658">
        <v>0</v>
      </c>
      <c r="BZ1658">
        <v>120</v>
      </c>
      <c r="CA1658">
        <v>190</v>
      </c>
      <c r="CB1658">
        <v>120</v>
      </c>
      <c r="CC1658">
        <v>20</v>
      </c>
      <c r="CD1658">
        <v>50</v>
      </c>
      <c r="CE1658">
        <v>55</v>
      </c>
      <c r="CF1658">
        <v>25</v>
      </c>
      <c r="CG1658">
        <v>0</v>
      </c>
      <c r="CH1658">
        <v>25</v>
      </c>
      <c r="CI1658">
        <v>40</v>
      </c>
      <c r="CJ1658">
        <v>25</v>
      </c>
      <c r="CK1658">
        <v>0</v>
      </c>
      <c r="CL1658">
        <v>15</v>
      </c>
      <c r="CM1658">
        <v>180</v>
      </c>
      <c r="CN1658">
        <v>145</v>
      </c>
      <c r="CO1658">
        <v>20</v>
      </c>
      <c r="CP1658">
        <v>15</v>
      </c>
      <c r="CQ1658">
        <v>50</v>
      </c>
      <c r="CR1658">
        <v>35</v>
      </c>
      <c r="CS1658">
        <v>35</v>
      </c>
      <c r="CT1658">
        <v>0</v>
      </c>
      <c r="CU1658">
        <v>0</v>
      </c>
      <c r="CV1658">
        <v>15</v>
      </c>
      <c r="CW1658">
        <v>15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20</v>
      </c>
      <c r="DM1658">
        <v>0</v>
      </c>
      <c r="DN1658">
        <v>0</v>
      </c>
      <c r="DO1658">
        <v>0</v>
      </c>
      <c r="DP1658">
        <v>0</v>
      </c>
      <c r="DQ1658">
        <v>20</v>
      </c>
      <c r="DR1658">
        <v>0</v>
      </c>
      <c r="DS1658">
        <v>20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</row>
    <row r="1659" spans="1:136" x14ac:dyDescent="0.3">
      <c r="A1659" t="s">
        <v>391</v>
      </c>
      <c r="B1659">
        <v>140</v>
      </c>
      <c r="C1659" t="s">
        <v>4241</v>
      </c>
      <c r="D1659">
        <v>34031143200</v>
      </c>
      <c r="E1659" t="s">
        <v>4242</v>
      </c>
      <c r="F1659" t="s">
        <v>246</v>
      </c>
      <c r="G1659" t="s">
        <v>4243</v>
      </c>
      <c r="H1659">
        <v>1005</v>
      </c>
      <c r="I1659">
        <v>555</v>
      </c>
      <c r="J1659">
        <v>545</v>
      </c>
      <c r="K1659">
        <v>20</v>
      </c>
      <c r="L1659">
        <v>15</v>
      </c>
      <c r="M1659">
        <v>0</v>
      </c>
      <c r="N1659">
        <v>4</v>
      </c>
      <c r="O1659">
        <v>55</v>
      </c>
      <c r="P1659">
        <v>20</v>
      </c>
      <c r="Q1659">
        <v>0</v>
      </c>
      <c r="R1659">
        <v>30</v>
      </c>
      <c r="S1659">
        <v>80</v>
      </c>
      <c r="T1659">
        <v>60</v>
      </c>
      <c r="U1659">
        <v>10</v>
      </c>
      <c r="V1659">
        <v>10</v>
      </c>
      <c r="W1659">
        <v>75</v>
      </c>
      <c r="X1659">
        <v>60</v>
      </c>
      <c r="Y1659">
        <v>0</v>
      </c>
      <c r="Z1659">
        <v>15</v>
      </c>
      <c r="AA1659">
        <v>320</v>
      </c>
      <c r="AB1659">
        <v>230</v>
      </c>
      <c r="AC1659">
        <v>25</v>
      </c>
      <c r="AD1659">
        <v>65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4</v>
      </c>
      <c r="BJ1659">
        <v>4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4</v>
      </c>
      <c r="BR1659">
        <v>4</v>
      </c>
      <c r="BS1659">
        <v>0</v>
      </c>
      <c r="BT1659">
        <v>0</v>
      </c>
      <c r="BU1659">
        <v>450</v>
      </c>
      <c r="BV1659">
        <v>440</v>
      </c>
      <c r="BW1659">
        <v>65</v>
      </c>
      <c r="BX1659">
        <v>25</v>
      </c>
      <c r="BY1659">
        <v>0</v>
      </c>
      <c r="BZ1659">
        <v>40</v>
      </c>
      <c r="CA1659">
        <v>110</v>
      </c>
      <c r="CB1659">
        <v>60</v>
      </c>
      <c r="CC1659">
        <v>20</v>
      </c>
      <c r="CD1659">
        <v>35</v>
      </c>
      <c r="CE1659">
        <v>65</v>
      </c>
      <c r="CF1659">
        <v>40</v>
      </c>
      <c r="CG1659">
        <v>4</v>
      </c>
      <c r="CH1659">
        <v>20</v>
      </c>
      <c r="CI1659">
        <v>65</v>
      </c>
      <c r="CJ1659">
        <v>60</v>
      </c>
      <c r="CK1659">
        <v>0</v>
      </c>
      <c r="CL1659">
        <v>4</v>
      </c>
      <c r="CM1659">
        <v>130</v>
      </c>
      <c r="CN1659">
        <v>85</v>
      </c>
      <c r="CO1659">
        <v>0</v>
      </c>
      <c r="CP1659">
        <v>50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10</v>
      </c>
      <c r="DM1659">
        <v>0</v>
      </c>
      <c r="DN1659">
        <v>0</v>
      </c>
      <c r="DO1659">
        <v>0</v>
      </c>
      <c r="DP1659">
        <v>0</v>
      </c>
      <c r="DQ1659">
        <v>10</v>
      </c>
      <c r="DR1659">
        <v>0</v>
      </c>
      <c r="DS1659">
        <v>10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</row>
    <row r="1660" spans="1:136" x14ac:dyDescent="0.3">
      <c r="A1660" t="s">
        <v>391</v>
      </c>
      <c r="B1660">
        <v>140</v>
      </c>
      <c r="C1660" t="s">
        <v>4244</v>
      </c>
      <c r="D1660">
        <v>34031143300</v>
      </c>
      <c r="E1660" t="s">
        <v>4245</v>
      </c>
      <c r="F1660" t="s">
        <v>246</v>
      </c>
      <c r="G1660" t="s">
        <v>4243</v>
      </c>
      <c r="H1660">
        <v>2330</v>
      </c>
      <c r="I1660">
        <v>1855</v>
      </c>
      <c r="J1660">
        <v>1855</v>
      </c>
      <c r="K1660">
        <v>115</v>
      </c>
      <c r="L1660">
        <v>0</v>
      </c>
      <c r="M1660">
        <v>0</v>
      </c>
      <c r="N1660">
        <v>115</v>
      </c>
      <c r="O1660">
        <v>290</v>
      </c>
      <c r="P1660">
        <v>160</v>
      </c>
      <c r="Q1660">
        <v>0</v>
      </c>
      <c r="R1660">
        <v>130</v>
      </c>
      <c r="S1660">
        <v>140</v>
      </c>
      <c r="T1660">
        <v>90</v>
      </c>
      <c r="U1660">
        <v>0</v>
      </c>
      <c r="V1660">
        <v>50</v>
      </c>
      <c r="W1660">
        <v>70</v>
      </c>
      <c r="X1660">
        <v>55</v>
      </c>
      <c r="Y1660">
        <v>0</v>
      </c>
      <c r="Z1660">
        <v>10</v>
      </c>
      <c r="AA1660">
        <v>1240</v>
      </c>
      <c r="AB1660">
        <v>1000</v>
      </c>
      <c r="AC1660">
        <v>0</v>
      </c>
      <c r="AD1660">
        <v>240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475</v>
      </c>
      <c r="BV1660">
        <v>475</v>
      </c>
      <c r="BW1660">
        <v>65</v>
      </c>
      <c r="BX1660">
        <v>40</v>
      </c>
      <c r="BY1660">
        <v>0</v>
      </c>
      <c r="BZ1660">
        <v>25</v>
      </c>
      <c r="CA1660">
        <v>70</v>
      </c>
      <c r="CB1660">
        <v>40</v>
      </c>
      <c r="CC1660">
        <v>0</v>
      </c>
      <c r="CD1660">
        <v>30</v>
      </c>
      <c r="CE1660">
        <v>110</v>
      </c>
      <c r="CF1660">
        <v>65</v>
      </c>
      <c r="CG1660">
        <v>0</v>
      </c>
      <c r="CH1660">
        <v>45</v>
      </c>
      <c r="CI1660">
        <v>25</v>
      </c>
      <c r="CJ1660">
        <v>0</v>
      </c>
      <c r="CK1660">
        <v>0</v>
      </c>
      <c r="CL1660">
        <v>25</v>
      </c>
      <c r="CM1660">
        <v>205</v>
      </c>
      <c r="CN1660">
        <v>155</v>
      </c>
      <c r="CO1660">
        <v>0</v>
      </c>
      <c r="CP1660">
        <v>50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</row>
    <row r="1661" spans="1:136" x14ac:dyDescent="0.3">
      <c r="A1661" t="s">
        <v>391</v>
      </c>
      <c r="B1661">
        <v>140</v>
      </c>
      <c r="C1661" t="s">
        <v>4246</v>
      </c>
      <c r="D1661">
        <v>34031143400</v>
      </c>
      <c r="E1661" t="s">
        <v>4247</v>
      </c>
      <c r="F1661" t="s">
        <v>246</v>
      </c>
      <c r="G1661" t="s">
        <v>4243</v>
      </c>
      <c r="H1661">
        <v>2105</v>
      </c>
      <c r="I1661">
        <v>1260</v>
      </c>
      <c r="J1661">
        <v>1245</v>
      </c>
      <c r="K1661">
        <v>35</v>
      </c>
      <c r="L1661">
        <v>15</v>
      </c>
      <c r="M1661">
        <v>0</v>
      </c>
      <c r="N1661">
        <v>20</v>
      </c>
      <c r="O1661">
        <v>110</v>
      </c>
      <c r="P1661">
        <v>60</v>
      </c>
      <c r="Q1661">
        <v>0</v>
      </c>
      <c r="R1661">
        <v>50</v>
      </c>
      <c r="S1661">
        <v>110</v>
      </c>
      <c r="T1661">
        <v>35</v>
      </c>
      <c r="U1661">
        <v>0</v>
      </c>
      <c r="V1661">
        <v>75</v>
      </c>
      <c r="W1661">
        <v>120</v>
      </c>
      <c r="X1661">
        <v>60</v>
      </c>
      <c r="Y1661">
        <v>0</v>
      </c>
      <c r="Z1661">
        <v>60</v>
      </c>
      <c r="AA1661">
        <v>870</v>
      </c>
      <c r="AB1661">
        <v>750</v>
      </c>
      <c r="AC1661">
        <v>25</v>
      </c>
      <c r="AD1661">
        <v>95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10</v>
      </c>
      <c r="BJ1661">
        <v>10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845</v>
      </c>
      <c r="BV1661">
        <v>845</v>
      </c>
      <c r="BW1661">
        <v>180</v>
      </c>
      <c r="BX1661">
        <v>35</v>
      </c>
      <c r="BY1661">
        <v>0</v>
      </c>
      <c r="BZ1661">
        <v>150</v>
      </c>
      <c r="CA1661">
        <v>200</v>
      </c>
      <c r="CB1661">
        <v>150</v>
      </c>
      <c r="CC1661">
        <v>0</v>
      </c>
      <c r="CD1661">
        <v>50</v>
      </c>
      <c r="CE1661">
        <v>105</v>
      </c>
      <c r="CF1661">
        <v>75</v>
      </c>
      <c r="CG1661">
        <v>0</v>
      </c>
      <c r="CH1661">
        <v>25</v>
      </c>
      <c r="CI1661">
        <v>40</v>
      </c>
      <c r="CJ1661">
        <v>40</v>
      </c>
      <c r="CK1661">
        <v>0</v>
      </c>
      <c r="CL1661">
        <v>0</v>
      </c>
      <c r="CM1661">
        <v>320</v>
      </c>
      <c r="CN1661">
        <v>170</v>
      </c>
      <c r="CO1661">
        <v>0</v>
      </c>
      <c r="CP1661">
        <v>150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</row>
    <row r="1662" spans="1:136" x14ac:dyDescent="0.3">
      <c r="A1662" t="s">
        <v>391</v>
      </c>
      <c r="B1662">
        <v>140</v>
      </c>
      <c r="C1662" t="s">
        <v>4248</v>
      </c>
      <c r="D1662">
        <v>34031154001</v>
      </c>
      <c r="E1662" t="s">
        <v>4249</v>
      </c>
      <c r="F1662" t="s">
        <v>246</v>
      </c>
      <c r="G1662" t="s">
        <v>4250</v>
      </c>
      <c r="H1662">
        <v>2390</v>
      </c>
      <c r="I1662">
        <v>1290</v>
      </c>
      <c r="J1662">
        <v>1225</v>
      </c>
      <c r="K1662">
        <v>60</v>
      </c>
      <c r="L1662">
        <v>35</v>
      </c>
      <c r="M1662">
        <v>0</v>
      </c>
      <c r="N1662">
        <v>25</v>
      </c>
      <c r="O1662">
        <v>75</v>
      </c>
      <c r="P1662">
        <v>25</v>
      </c>
      <c r="Q1662">
        <v>0</v>
      </c>
      <c r="R1662">
        <v>50</v>
      </c>
      <c r="S1662">
        <v>220</v>
      </c>
      <c r="T1662">
        <v>175</v>
      </c>
      <c r="U1662">
        <v>0</v>
      </c>
      <c r="V1662">
        <v>40</v>
      </c>
      <c r="W1662">
        <v>160</v>
      </c>
      <c r="X1662">
        <v>125</v>
      </c>
      <c r="Y1662">
        <v>0</v>
      </c>
      <c r="Z1662">
        <v>35</v>
      </c>
      <c r="AA1662">
        <v>710</v>
      </c>
      <c r="AB1662">
        <v>590</v>
      </c>
      <c r="AC1662">
        <v>25</v>
      </c>
      <c r="AD1662">
        <v>95</v>
      </c>
      <c r="AE1662">
        <v>55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55</v>
      </c>
      <c r="AW1662">
        <v>0</v>
      </c>
      <c r="AX1662">
        <v>55</v>
      </c>
      <c r="AY1662">
        <v>0</v>
      </c>
      <c r="AZ1662">
        <v>10</v>
      </c>
      <c r="BA1662">
        <v>10</v>
      </c>
      <c r="BB1662">
        <v>0</v>
      </c>
      <c r="BC1662">
        <v>0</v>
      </c>
      <c r="BD1662">
        <v>10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1100</v>
      </c>
      <c r="BV1662">
        <v>925</v>
      </c>
      <c r="BW1662">
        <v>170</v>
      </c>
      <c r="BX1662">
        <v>110</v>
      </c>
      <c r="BY1662">
        <v>15</v>
      </c>
      <c r="BZ1662">
        <v>45</v>
      </c>
      <c r="CA1662">
        <v>100</v>
      </c>
      <c r="CB1662">
        <v>45</v>
      </c>
      <c r="CC1662">
        <v>0</v>
      </c>
      <c r="CD1662">
        <v>55</v>
      </c>
      <c r="CE1662">
        <v>115</v>
      </c>
      <c r="CF1662">
        <v>55</v>
      </c>
      <c r="CG1662">
        <v>0</v>
      </c>
      <c r="CH1662">
        <v>60</v>
      </c>
      <c r="CI1662">
        <v>160</v>
      </c>
      <c r="CJ1662">
        <v>40</v>
      </c>
      <c r="CK1662">
        <v>50</v>
      </c>
      <c r="CL1662">
        <v>70</v>
      </c>
      <c r="CM1662">
        <v>380</v>
      </c>
      <c r="CN1662">
        <v>230</v>
      </c>
      <c r="CO1662">
        <v>15</v>
      </c>
      <c r="CP1662">
        <v>135</v>
      </c>
      <c r="CQ1662">
        <v>175</v>
      </c>
      <c r="CR1662">
        <v>50</v>
      </c>
      <c r="CS1662">
        <v>50</v>
      </c>
      <c r="CT1662">
        <v>0</v>
      </c>
      <c r="CU1662">
        <v>0</v>
      </c>
      <c r="CV1662">
        <v>40</v>
      </c>
      <c r="CW1662">
        <v>40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70</v>
      </c>
      <c r="DE1662">
        <v>70</v>
      </c>
      <c r="DF1662">
        <v>0</v>
      </c>
      <c r="DG1662">
        <v>0</v>
      </c>
      <c r="DH1662">
        <v>15</v>
      </c>
      <c r="DI1662">
        <v>15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</row>
    <row r="1663" spans="1:136" x14ac:dyDescent="0.3">
      <c r="A1663" t="s">
        <v>391</v>
      </c>
      <c r="B1663">
        <v>140</v>
      </c>
      <c r="C1663" t="s">
        <v>4251</v>
      </c>
      <c r="D1663">
        <v>34031154002</v>
      </c>
      <c r="E1663" t="s">
        <v>4252</v>
      </c>
      <c r="F1663" t="s">
        <v>246</v>
      </c>
      <c r="G1663" t="s">
        <v>4250</v>
      </c>
      <c r="H1663">
        <v>2165</v>
      </c>
      <c r="I1663">
        <v>1500</v>
      </c>
      <c r="J1663">
        <v>1490</v>
      </c>
      <c r="K1663">
        <v>100</v>
      </c>
      <c r="L1663">
        <v>30</v>
      </c>
      <c r="M1663">
        <v>0</v>
      </c>
      <c r="N1663">
        <v>70</v>
      </c>
      <c r="O1663">
        <v>70</v>
      </c>
      <c r="P1663">
        <v>40</v>
      </c>
      <c r="Q1663">
        <v>0</v>
      </c>
      <c r="R1663">
        <v>30</v>
      </c>
      <c r="S1663">
        <v>170</v>
      </c>
      <c r="T1663">
        <v>90</v>
      </c>
      <c r="U1663">
        <v>0</v>
      </c>
      <c r="V1663">
        <v>85</v>
      </c>
      <c r="W1663">
        <v>135</v>
      </c>
      <c r="X1663">
        <v>95</v>
      </c>
      <c r="Y1663">
        <v>10</v>
      </c>
      <c r="Z1663">
        <v>30</v>
      </c>
      <c r="AA1663">
        <v>1015</v>
      </c>
      <c r="AB1663">
        <v>765</v>
      </c>
      <c r="AC1663">
        <v>30</v>
      </c>
      <c r="AD1663">
        <v>215</v>
      </c>
      <c r="AE1663">
        <v>10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10</v>
      </c>
      <c r="AW1663">
        <v>0</v>
      </c>
      <c r="AX1663">
        <v>10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665</v>
      </c>
      <c r="BV1663">
        <v>615</v>
      </c>
      <c r="BW1663">
        <v>90</v>
      </c>
      <c r="BX1663">
        <v>30</v>
      </c>
      <c r="BY1663">
        <v>0</v>
      </c>
      <c r="BZ1663">
        <v>60</v>
      </c>
      <c r="CA1663">
        <v>30</v>
      </c>
      <c r="CB1663">
        <v>20</v>
      </c>
      <c r="CC1663">
        <v>0</v>
      </c>
      <c r="CD1663">
        <v>10</v>
      </c>
      <c r="CE1663">
        <v>140</v>
      </c>
      <c r="CF1663">
        <v>80</v>
      </c>
      <c r="CG1663">
        <v>0</v>
      </c>
      <c r="CH1663">
        <v>60</v>
      </c>
      <c r="CI1663">
        <v>220</v>
      </c>
      <c r="CJ1663">
        <v>120</v>
      </c>
      <c r="CK1663">
        <v>0</v>
      </c>
      <c r="CL1663">
        <v>100</v>
      </c>
      <c r="CM1663">
        <v>135</v>
      </c>
      <c r="CN1663">
        <v>80</v>
      </c>
      <c r="CO1663">
        <v>0</v>
      </c>
      <c r="CP1663">
        <v>55</v>
      </c>
      <c r="CQ1663">
        <v>50</v>
      </c>
      <c r="CR1663">
        <v>10</v>
      </c>
      <c r="CS1663">
        <v>10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40</v>
      </c>
      <c r="DA1663">
        <v>40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</row>
    <row r="1664" spans="1:136" x14ac:dyDescent="0.3">
      <c r="A1664" t="s">
        <v>391</v>
      </c>
      <c r="B1664">
        <v>140</v>
      </c>
      <c r="C1664" t="s">
        <v>4253</v>
      </c>
      <c r="D1664">
        <v>34031163500</v>
      </c>
      <c r="E1664" t="s">
        <v>4254</v>
      </c>
      <c r="F1664" t="s">
        <v>246</v>
      </c>
      <c r="G1664" t="s">
        <v>4255</v>
      </c>
      <c r="H1664">
        <v>3170</v>
      </c>
      <c r="I1664">
        <v>1890</v>
      </c>
      <c r="J1664">
        <v>1875</v>
      </c>
      <c r="K1664">
        <v>65</v>
      </c>
      <c r="L1664">
        <v>50</v>
      </c>
      <c r="M1664">
        <v>0</v>
      </c>
      <c r="N1664">
        <v>15</v>
      </c>
      <c r="O1664">
        <v>230</v>
      </c>
      <c r="P1664">
        <v>115</v>
      </c>
      <c r="Q1664">
        <v>0</v>
      </c>
      <c r="R1664">
        <v>115</v>
      </c>
      <c r="S1664">
        <v>215</v>
      </c>
      <c r="T1664">
        <v>145</v>
      </c>
      <c r="U1664">
        <v>0</v>
      </c>
      <c r="V1664">
        <v>70</v>
      </c>
      <c r="W1664">
        <v>155</v>
      </c>
      <c r="X1664">
        <v>125</v>
      </c>
      <c r="Y1664">
        <v>0</v>
      </c>
      <c r="Z1664">
        <v>30</v>
      </c>
      <c r="AA1664">
        <v>1205</v>
      </c>
      <c r="AB1664">
        <v>945</v>
      </c>
      <c r="AC1664">
        <v>0</v>
      </c>
      <c r="AD1664">
        <v>265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15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15</v>
      </c>
      <c r="BR1664">
        <v>0</v>
      </c>
      <c r="BS1664">
        <v>15</v>
      </c>
      <c r="BT1664">
        <v>0</v>
      </c>
      <c r="BU1664">
        <v>1280</v>
      </c>
      <c r="BV1664">
        <v>1240</v>
      </c>
      <c r="BW1664">
        <v>245</v>
      </c>
      <c r="BX1664">
        <v>110</v>
      </c>
      <c r="BY1664">
        <v>0</v>
      </c>
      <c r="BZ1664">
        <v>135</v>
      </c>
      <c r="CA1664">
        <v>295</v>
      </c>
      <c r="CB1664">
        <v>225</v>
      </c>
      <c r="CC1664">
        <v>0</v>
      </c>
      <c r="CD1664">
        <v>70</v>
      </c>
      <c r="CE1664">
        <v>50</v>
      </c>
      <c r="CF1664">
        <v>25</v>
      </c>
      <c r="CG1664">
        <v>0</v>
      </c>
      <c r="CH1664">
        <v>25</v>
      </c>
      <c r="CI1664">
        <v>205</v>
      </c>
      <c r="CJ1664">
        <v>35</v>
      </c>
      <c r="CK1664">
        <v>0</v>
      </c>
      <c r="CL1664">
        <v>165</v>
      </c>
      <c r="CM1664">
        <v>445</v>
      </c>
      <c r="CN1664">
        <v>270</v>
      </c>
      <c r="CO1664">
        <v>0</v>
      </c>
      <c r="CP1664">
        <v>175</v>
      </c>
      <c r="CQ1664">
        <v>40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40</v>
      </c>
      <c r="DA1664">
        <v>40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</row>
    <row r="1665" spans="1:136" x14ac:dyDescent="0.3">
      <c r="A1665" t="s">
        <v>391</v>
      </c>
      <c r="B1665">
        <v>140</v>
      </c>
      <c r="C1665" t="s">
        <v>4256</v>
      </c>
      <c r="D1665">
        <v>34031175200</v>
      </c>
      <c r="E1665" t="s">
        <v>4257</v>
      </c>
      <c r="F1665" t="s">
        <v>246</v>
      </c>
      <c r="G1665" t="s">
        <v>245</v>
      </c>
      <c r="H1665">
        <v>3090</v>
      </c>
      <c r="I1665">
        <v>2930</v>
      </c>
      <c r="J1665">
        <v>2930</v>
      </c>
      <c r="K1665">
        <v>180</v>
      </c>
      <c r="L1665">
        <v>85</v>
      </c>
      <c r="M1665">
        <v>0</v>
      </c>
      <c r="N1665">
        <v>100</v>
      </c>
      <c r="O1665">
        <v>175</v>
      </c>
      <c r="P1665">
        <v>85</v>
      </c>
      <c r="Q1665">
        <v>0</v>
      </c>
      <c r="R1665">
        <v>90</v>
      </c>
      <c r="S1665">
        <v>275</v>
      </c>
      <c r="T1665">
        <v>235</v>
      </c>
      <c r="U1665">
        <v>0</v>
      </c>
      <c r="V1665">
        <v>45</v>
      </c>
      <c r="W1665">
        <v>350</v>
      </c>
      <c r="X1665">
        <v>215</v>
      </c>
      <c r="Y1665">
        <v>0</v>
      </c>
      <c r="Z1665">
        <v>135</v>
      </c>
      <c r="AA1665">
        <v>1945</v>
      </c>
      <c r="AB1665">
        <v>1690</v>
      </c>
      <c r="AC1665">
        <v>40</v>
      </c>
      <c r="AD1665">
        <v>215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165</v>
      </c>
      <c r="BV1665">
        <v>165</v>
      </c>
      <c r="BW1665">
        <v>0</v>
      </c>
      <c r="BX1665">
        <v>0</v>
      </c>
      <c r="BY1665">
        <v>0</v>
      </c>
      <c r="BZ1665">
        <v>0</v>
      </c>
      <c r="CA1665">
        <v>60</v>
      </c>
      <c r="CB1665">
        <v>60</v>
      </c>
      <c r="CC1665">
        <v>0</v>
      </c>
      <c r="CD1665">
        <v>0</v>
      </c>
      <c r="CE1665">
        <v>35</v>
      </c>
      <c r="CF1665">
        <v>35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65</v>
      </c>
      <c r="CN1665">
        <v>15</v>
      </c>
      <c r="CO1665">
        <v>15</v>
      </c>
      <c r="CP1665">
        <v>35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</row>
    <row r="1666" spans="1:136" x14ac:dyDescent="0.3">
      <c r="A1666" t="s">
        <v>391</v>
      </c>
      <c r="B1666">
        <v>140</v>
      </c>
      <c r="C1666" t="s">
        <v>4258</v>
      </c>
      <c r="D1666">
        <v>34031175301</v>
      </c>
      <c r="E1666" t="s">
        <v>4259</v>
      </c>
      <c r="F1666" t="s">
        <v>246</v>
      </c>
      <c r="G1666" t="s">
        <v>245</v>
      </c>
      <c r="H1666">
        <v>1455</v>
      </c>
      <c r="I1666">
        <v>25</v>
      </c>
      <c r="J1666">
        <v>25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15</v>
      </c>
      <c r="T1666">
        <v>15</v>
      </c>
      <c r="U1666">
        <v>0</v>
      </c>
      <c r="V1666">
        <v>0</v>
      </c>
      <c r="W1666">
        <v>10</v>
      </c>
      <c r="X1666">
        <v>10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1430</v>
      </c>
      <c r="BV1666">
        <v>870</v>
      </c>
      <c r="BW1666">
        <v>470</v>
      </c>
      <c r="BX1666">
        <v>200</v>
      </c>
      <c r="BY1666">
        <v>15</v>
      </c>
      <c r="BZ1666">
        <v>255</v>
      </c>
      <c r="CA1666">
        <v>190</v>
      </c>
      <c r="CB1666">
        <v>60</v>
      </c>
      <c r="CC1666">
        <v>15</v>
      </c>
      <c r="CD1666">
        <v>120</v>
      </c>
      <c r="CE1666">
        <v>105</v>
      </c>
      <c r="CF1666">
        <v>15</v>
      </c>
      <c r="CG1666">
        <v>25</v>
      </c>
      <c r="CH1666">
        <v>60</v>
      </c>
      <c r="CI1666">
        <v>25</v>
      </c>
      <c r="CJ1666">
        <v>25</v>
      </c>
      <c r="CK1666">
        <v>0</v>
      </c>
      <c r="CL1666">
        <v>0</v>
      </c>
      <c r="CM1666">
        <v>80</v>
      </c>
      <c r="CN1666">
        <v>60</v>
      </c>
      <c r="CO1666">
        <v>0</v>
      </c>
      <c r="CP1666">
        <v>20</v>
      </c>
      <c r="CQ1666">
        <v>250</v>
      </c>
      <c r="CR1666">
        <v>100</v>
      </c>
      <c r="CS1666">
        <v>80</v>
      </c>
      <c r="CT1666">
        <v>20</v>
      </c>
      <c r="CU1666">
        <v>0</v>
      </c>
      <c r="CV1666">
        <v>75</v>
      </c>
      <c r="CW1666">
        <v>45</v>
      </c>
      <c r="CX1666">
        <v>25</v>
      </c>
      <c r="CY1666">
        <v>0</v>
      </c>
      <c r="CZ1666">
        <v>20</v>
      </c>
      <c r="DA1666">
        <v>20</v>
      </c>
      <c r="DB1666">
        <v>0</v>
      </c>
      <c r="DC1666">
        <v>0</v>
      </c>
      <c r="DD1666">
        <v>20</v>
      </c>
      <c r="DE1666">
        <v>20</v>
      </c>
      <c r="DF1666">
        <v>0</v>
      </c>
      <c r="DG1666">
        <v>0</v>
      </c>
      <c r="DH1666">
        <v>40</v>
      </c>
      <c r="DI1666">
        <v>40</v>
      </c>
      <c r="DJ1666">
        <v>0</v>
      </c>
      <c r="DK1666">
        <v>0</v>
      </c>
      <c r="DL1666">
        <v>310</v>
      </c>
      <c r="DM1666">
        <v>105</v>
      </c>
      <c r="DN1666">
        <v>90</v>
      </c>
      <c r="DO1666">
        <v>0</v>
      </c>
      <c r="DP1666">
        <v>15</v>
      </c>
      <c r="DQ1666">
        <v>125</v>
      </c>
      <c r="DR1666">
        <v>85</v>
      </c>
      <c r="DS1666">
        <v>20</v>
      </c>
      <c r="DT1666">
        <v>20</v>
      </c>
      <c r="DU1666">
        <v>50</v>
      </c>
      <c r="DV1666">
        <v>50</v>
      </c>
      <c r="DW1666">
        <v>0</v>
      </c>
      <c r="DX1666">
        <v>0</v>
      </c>
      <c r="DY1666">
        <v>15</v>
      </c>
      <c r="DZ1666">
        <v>15</v>
      </c>
      <c r="EA1666">
        <v>0</v>
      </c>
      <c r="EB1666">
        <v>0</v>
      </c>
      <c r="EC1666">
        <v>15</v>
      </c>
      <c r="ED1666">
        <v>15</v>
      </c>
      <c r="EE1666">
        <v>0</v>
      </c>
      <c r="EF1666">
        <v>0</v>
      </c>
    </row>
    <row r="1667" spans="1:136" x14ac:dyDescent="0.3">
      <c r="A1667" t="s">
        <v>391</v>
      </c>
      <c r="B1667">
        <v>140</v>
      </c>
      <c r="C1667" t="s">
        <v>4260</v>
      </c>
      <c r="D1667">
        <v>34031175302</v>
      </c>
      <c r="E1667" t="s">
        <v>4261</v>
      </c>
      <c r="F1667" t="s">
        <v>246</v>
      </c>
      <c r="G1667" t="s">
        <v>245</v>
      </c>
      <c r="H1667">
        <v>940</v>
      </c>
      <c r="I1667">
        <v>85</v>
      </c>
      <c r="J1667">
        <v>85</v>
      </c>
      <c r="K1667">
        <v>25</v>
      </c>
      <c r="L1667">
        <v>15</v>
      </c>
      <c r="M1667">
        <v>10</v>
      </c>
      <c r="N1667">
        <v>0</v>
      </c>
      <c r="O1667">
        <v>25</v>
      </c>
      <c r="P1667">
        <v>10</v>
      </c>
      <c r="Q1667">
        <v>0</v>
      </c>
      <c r="R1667">
        <v>10</v>
      </c>
      <c r="S1667">
        <v>15</v>
      </c>
      <c r="T1667">
        <v>15</v>
      </c>
      <c r="U1667">
        <v>0</v>
      </c>
      <c r="V1667">
        <v>0</v>
      </c>
      <c r="W1667">
        <v>15</v>
      </c>
      <c r="X1667">
        <v>4</v>
      </c>
      <c r="Y1667">
        <v>0</v>
      </c>
      <c r="Z1667">
        <v>10</v>
      </c>
      <c r="AA1667">
        <v>4</v>
      </c>
      <c r="AB1667">
        <v>4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855</v>
      </c>
      <c r="BV1667">
        <v>565</v>
      </c>
      <c r="BW1667">
        <v>335</v>
      </c>
      <c r="BX1667">
        <v>145</v>
      </c>
      <c r="BY1667">
        <v>0</v>
      </c>
      <c r="BZ1667">
        <v>190</v>
      </c>
      <c r="CA1667">
        <v>100</v>
      </c>
      <c r="CB1667">
        <v>45</v>
      </c>
      <c r="CC1667">
        <v>10</v>
      </c>
      <c r="CD1667">
        <v>45</v>
      </c>
      <c r="CE1667">
        <v>35</v>
      </c>
      <c r="CF1667">
        <v>25</v>
      </c>
      <c r="CG1667">
        <v>0</v>
      </c>
      <c r="CH1667">
        <v>10</v>
      </c>
      <c r="CI1667">
        <v>55</v>
      </c>
      <c r="CJ1667">
        <v>15</v>
      </c>
      <c r="CK1667">
        <v>0</v>
      </c>
      <c r="CL1667">
        <v>40</v>
      </c>
      <c r="CM1667">
        <v>35</v>
      </c>
      <c r="CN1667">
        <v>30</v>
      </c>
      <c r="CO1667">
        <v>0</v>
      </c>
      <c r="CP1667">
        <v>4</v>
      </c>
      <c r="CQ1667">
        <v>125</v>
      </c>
      <c r="CR1667">
        <v>45</v>
      </c>
      <c r="CS1667">
        <v>45</v>
      </c>
      <c r="CT1667">
        <v>0</v>
      </c>
      <c r="CU1667">
        <v>0</v>
      </c>
      <c r="CV1667">
        <v>35</v>
      </c>
      <c r="CW1667">
        <v>20</v>
      </c>
      <c r="CX1667">
        <v>10</v>
      </c>
      <c r="CY1667">
        <v>0</v>
      </c>
      <c r="CZ1667">
        <v>25</v>
      </c>
      <c r="DA1667">
        <v>15</v>
      </c>
      <c r="DB1667">
        <v>10</v>
      </c>
      <c r="DC1667">
        <v>0</v>
      </c>
      <c r="DD1667">
        <v>15</v>
      </c>
      <c r="DE1667">
        <v>15</v>
      </c>
      <c r="DF1667">
        <v>0</v>
      </c>
      <c r="DG1667">
        <v>0</v>
      </c>
      <c r="DH1667">
        <v>10</v>
      </c>
      <c r="DI1667">
        <v>10</v>
      </c>
      <c r="DJ1667">
        <v>0</v>
      </c>
      <c r="DK1667">
        <v>0</v>
      </c>
      <c r="DL1667">
        <v>165</v>
      </c>
      <c r="DM1667">
        <v>75</v>
      </c>
      <c r="DN1667">
        <v>75</v>
      </c>
      <c r="DO1667">
        <v>0</v>
      </c>
      <c r="DP1667">
        <v>0</v>
      </c>
      <c r="DQ1667">
        <v>55</v>
      </c>
      <c r="DR1667">
        <v>55</v>
      </c>
      <c r="DS1667">
        <v>0</v>
      </c>
      <c r="DT1667">
        <v>0</v>
      </c>
      <c r="DU1667">
        <v>25</v>
      </c>
      <c r="DV1667">
        <v>25</v>
      </c>
      <c r="DW1667">
        <v>0</v>
      </c>
      <c r="DX1667">
        <v>0</v>
      </c>
      <c r="DY1667">
        <v>10</v>
      </c>
      <c r="DZ1667">
        <v>10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</row>
    <row r="1668" spans="1:136" x14ac:dyDescent="0.3">
      <c r="A1668" t="s">
        <v>391</v>
      </c>
      <c r="B1668">
        <v>140</v>
      </c>
      <c r="C1668" t="s">
        <v>4262</v>
      </c>
      <c r="D1668">
        <v>34031175401</v>
      </c>
      <c r="E1668" t="s">
        <v>4263</v>
      </c>
      <c r="F1668" t="s">
        <v>246</v>
      </c>
      <c r="G1668" t="s">
        <v>245</v>
      </c>
      <c r="H1668">
        <v>1250</v>
      </c>
      <c r="I1668">
        <v>160</v>
      </c>
      <c r="J1668">
        <v>160</v>
      </c>
      <c r="K1668">
        <v>20</v>
      </c>
      <c r="L1668">
        <v>10</v>
      </c>
      <c r="M1668">
        <v>0</v>
      </c>
      <c r="N1668">
        <v>15</v>
      </c>
      <c r="O1668">
        <v>45</v>
      </c>
      <c r="P1668">
        <v>45</v>
      </c>
      <c r="Q1668">
        <v>0</v>
      </c>
      <c r="R1668">
        <v>0</v>
      </c>
      <c r="S1668">
        <v>35</v>
      </c>
      <c r="T1668">
        <v>35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60</v>
      </c>
      <c r="AB1668">
        <v>50</v>
      </c>
      <c r="AC1668">
        <v>0</v>
      </c>
      <c r="AD1668">
        <v>10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1090</v>
      </c>
      <c r="BV1668">
        <v>765</v>
      </c>
      <c r="BW1668">
        <v>465</v>
      </c>
      <c r="BX1668">
        <v>250</v>
      </c>
      <c r="BY1668">
        <v>10</v>
      </c>
      <c r="BZ1668">
        <v>205</v>
      </c>
      <c r="CA1668">
        <v>175</v>
      </c>
      <c r="CB1668">
        <v>135</v>
      </c>
      <c r="CC1668">
        <v>0</v>
      </c>
      <c r="CD1668">
        <v>40</v>
      </c>
      <c r="CE1668">
        <v>70</v>
      </c>
      <c r="CF1668">
        <v>65</v>
      </c>
      <c r="CG1668">
        <v>4</v>
      </c>
      <c r="CH1668">
        <v>0</v>
      </c>
      <c r="CI1668">
        <v>40</v>
      </c>
      <c r="CJ1668">
        <v>40</v>
      </c>
      <c r="CK1668">
        <v>0</v>
      </c>
      <c r="CL1668">
        <v>0</v>
      </c>
      <c r="CM1668">
        <v>10</v>
      </c>
      <c r="CN1668">
        <v>0</v>
      </c>
      <c r="CO1668">
        <v>0</v>
      </c>
      <c r="CP1668">
        <v>10</v>
      </c>
      <c r="CQ1668">
        <v>95</v>
      </c>
      <c r="CR1668">
        <v>35</v>
      </c>
      <c r="CS1668">
        <v>35</v>
      </c>
      <c r="CT1668">
        <v>0</v>
      </c>
      <c r="CU1668">
        <v>0</v>
      </c>
      <c r="CV1668">
        <v>20</v>
      </c>
      <c r="CW1668">
        <v>20</v>
      </c>
      <c r="CX1668">
        <v>0</v>
      </c>
      <c r="CY1668">
        <v>0</v>
      </c>
      <c r="CZ1668">
        <v>40</v>
      </c>
      <c r="DA1668">
        <v>15</v>
      </c>
      <c r="DB1668">
        <v>25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230</v>
      </c>
      <c r="DM1668">
        <v>190</v>
      </c>
      <c r="DN1668">
        <v>165</v>
      </c>
      <c r="DO1668">
        <v>25</v>
      </c>
      <c r="DP1668">
        <v>0</v>
      </c>
      <c r="DQ1668">
        <v>20</v>
      </c>
      <c r="DR1668">
        <v>0</v>
      </c>
      <c r="DS1668">
        <v>20</v>
      </c>
      <c r="DT1668">
        <v>0</v>
      </c>
      <c r="DU1668">
        <v>15</v>
      </c>
      <c r="DV1668">
        <v>15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4</v>
      </c>
      <c r="ED1668">
        <v>0</v>
      </c>
      <c r="EE1668">
        <v>4</v>
      </c>
      <c r="EF1668">
        <v>0</v>
      </c>
    </row>
    <row r="1669" spans="1:136" x14ac:dyDescent="0.3">
      <c r="A1669" t="s">
        <v>391</v>
      </c>
      <c r="B1669">
        <v>140</v>
      </c>
      <c r="C1669" t="s">
        <v>4264</v>
      </c>
      <c r="D1669">
        <v>34031175402</v>
      </c>
      <c r="E1669" t="s">
        <v>4265</v>
      </c>
      <c r="F1669" t="s">
        <v>246</v>
      </c>
      <c r="G1669" t="s">
        <v>245</v>
      </c>
      <c r="H1669">
        <v>1450</v>
      </c>
      <c r="I1669">
        <v>330</v>
      </c>
      <c r="J1669">
        <v>280</v>
      </c>
      <c r="K1669">
        <v>15</v>
      </c>
      <c r="L1669">
        <v>15</v>
      </c>
      <c r="M1669">
        <v>0</v>
      </c>
      <c r="N1669">
        <v>0</v>
      </c>
      <c r="O1669">
        <v>25</v>
      </c>
      <c r="P1669">
        <v>25</v>
      </c>
      <c r="Q1669">
        <v>0</v>
      </c>
      <c r="R1669">
        <v>0</v>
      </c>
      <c r="S1669">
        <v>80</v>
      </c>
      <c r="T1669">
        <v>65</v>
      </c>
      <c r="U1669">
        <v>0</v>
      </c>
      <c r="V1669">
        <v>15</v>
      </c>
      <c r="W1669">
        <v>60</v>
      </c>
      <c r="X1669">
        <v>50</v>
      </c>
      <c r="Y1669">
        <v>0</v>
      </c>
      <c r="Z1669">
        <v>4</v>
      </c>
      <c r="AA1669">
        <v>100</v>
      </c>
      <c r="AB1669">
        <v>60</v>
      </c>
      <c r="AC1669">
        <v>0</v>
      </c>
      <c r="AD1669">
        <v>40</v>
      </c>
      <c r="AE1669">
        <v>4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4</v>
      </c>
      <c r="AO1669">
        <v>0</v>
      </c>
      <c r="AP1669">
        <v>4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45</v>
      </c>
      <c r="BA1669">
        <v>0</v>
      </c>
      <c r="BB1669">
        <v>0</v>
      </c>
      <c r="BC1669">
        <v>0</v>
      </c>
      <c r="BD1669">
        <v>0</v>
      </c>
      <c r="BE1669">
        <v>30</v>
      </c>
      <c r="BF1669">
        <v>30</v>
      </c>
      <c r="BG1669">
        <v>0</v>
      </c>
      <c r="BH1669">
        <v>0</v>
      </c>
      <c r="BI1669">
        <v>10</v>
      </c>
      <c r="BJ1669">
        <v>10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4</v>
      </c>
      <c r="BR1669">
        <v>0</v>
      </c>
      <c r="BS1669">
        <v>4</v>
      </c>
      <c r="BT1669">
        <v>0</v>
      </c>
      <c r="BU1669">
        <v>1120</v>
      </c>
      <c r="BV1669">
        <v>815</v>
      </c>
      <c r="BW1669">
        <v>440</v>
      </c>
      <c r="BX1669">
        <v>310</v>
      </c>
      <c r="BY1669">
        <v>15</v>
      </c>
      <c r="BZ1669">
        <v>115</v>
      </c>
      <c r="CA1669">
        <v>225</v>
      </c>
      <c r="CB1669">
        <v>75</v>
      </c>
      <c r="CC1669">
        <v>10</v>
      </c>
      <c r="CD1669">
        <v>140</v>
      </c>
      <c r="CE1669">
        <v>30</v>
      </c>
      <c r="CF1669">
        <v>25</v>
      </c>
      <c r="CG1669">
        <v>0</v>
      </c>
      <c r="CH1669">
        <v>4</v>
      </c>
      <c r="CI1669">
        <v>45</v>
      </c>
      <c r="CJ1669">
        <v>30</v>
      </c>
      <c r="CK1669">
        <v>0</v>
      </c>
      <c r="CL1669">
        <v>15</v>
      </c>
      <c r="CM1669">
        <v>75</v>
      </c>
      <c r="CN1669">
        <v>20</v>
      </c>
      <c r="CO1669">
        <v>25</v>
      </c>
      <c r="CP1669">
        <v>25</v>
      </c>
      <c r="CQ1669">
        <v>120</v>
      </c>
      <c r="CR1669">
        <v>45</v>
      </c>
      <c r="CS1669">
        <v>20</v>
      </c>
      <c r="CT1669">
        <v>25</v>
      </c>
      <c r="CU1669">
        <v>0</v>
      </c>
      <c r="CV1669">
        <v>45</v>
      </c>
      <c r="CW1669">
        <v>30</v>
      </c>
      <c r="CX1669">
        <v>15</v>
      </c>
      <c r="CY1669">
        <v>0</v>
      </c>
      <c r="CZ1669">
        <v>15</v>
      </c>
      <c r="DA1669">
        <v>15</v>
      </c>
      <c r="DB1669">
        <v>0</v>
      </c>
      <c r="DC1669">
        <v>0</v>
      </c>
      <c r="DD1669">
        <v>15</v>
      </c>
      <c r="DE1669">
        <v>15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185</v>
      </c>
      <c r="DM1669">
        <v>120</v>
      </c>
      <c r="DN1669">
        <v>120</v>
      </c>
      <c r="DO1669">
        <v>0</v>
      </c>
      <c r="DP1669">
        <v>0</v>
      </c>
      <c r="DQ1669">
        <v>20</v>
      </c>
      <c r="DR1669">
        <v>20</v>
      </c>
      <c r="DS1669">
        <v>0</v>
      </c>
      <c r="DT1669">
        <v>0</v>
      </c>
      <c r="DU1669">
        <v>30</v>
      </c>
      <c r="DV1669">
        <v>30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15</v>
      </c>
      <c r="ED1669">
        <v>10</v>
      </c>
      <c r="EE1669">
        <v>10</v>
      </c>
      <c r="EF1669">
        <v>0</v>
      </c>
    </row>
    <row r="1670" spans="1:136" x14ac:dyDescent="0.3">
      <c r="A1670" t="s">
        <v>391</v>
      </c>
      <c r="B1670">
        <v>140</v>
      </c>
      <c r="C1670" t="s">
        <v>4266</v>
      </c>
      <c r="D1670">
        <v>34031175500</v>
      </c>
      <c r="E1670" t="s">
        <v>4267</v>
      </c>
      <c r="F1670" t="s">
        <v>246</v>
      </c>
      <c r="G1670" t="s">
        <v>245</v>
      </c>
      <c r="H1670">
        <v>1360</v>
      </c>
      <c r="I1670">
        <v>125</v>
      </c>
      <c r="J1670">
        <v>90</v>
      </c>
      <c r="K1670">
        <v>0</v>
      </c>
      <c r="L1670">
        <v>0</v>
      </c>
      <c r="M1670">
        <v>0</v>
      </c>
      <c r="N1670">
        <v>0</v>
      </c>
      <c r="O1670">
        <v>40</v>
      </c>
      <c r="P1670">
        <v>40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30</v>
      </c>
      <c r="X1670">
        <v>20</v>
      </c>
      <c r="Y1670">
        <v>0</v>
      </c>
      <c r="Z1670">
        <v>15</v>
      </c>
      <c r="AA1670">
        <v>20</v>
      </c>
      <c r="AB1670">
        <v>20</v>
      </c>
      <c r="AC1670">
        <v>0</v>
      </c>
      <c r="AD1670">
        <v>0</v>
      </c>
      <c r="AE1670">
        <v>10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10</v>
      </c>
      <c r="AW1670">
        <v>0</v>
      </c>
      <c r="AX1670">
        <v>10</v>
      </c>
      <c r="AY1670">
        <v>0</v>
      </c>
      <c r="AZ1670">
        <v>25</v>
      </c>
      <c r="BA1670">
        <v>0</v>
      </c>
      <c r="BB1670">
        <v>0</v>
      </c>
      <c r="BC1670">
        <v>0</v>
      </c>
      <c r="BD1670">
        <v>0</v>
      </c>
      <c r="BE1670">
        <v>25</v>
      </c>
      <c r="BF1670">
        <v>25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1235</v>
      </c>
      <c r="BV1670">
        <v>810</v>
      </c>
      <c r="BW1670">
        <v>435</v>
      </c>
      <c r="BX1670">
        <v>270</v>
      </c>
      <c r="BY1670">
        <v>10</v>
      </c>
      <c r="BZ1670">
        <v>160</v>
      </c>
      <c r="CA1670">
        <v>170</v>
      </c>
      <c r="CB1670">
        <v>45</v>
      </c>
      <c r="CC1670">
        <v>40</v>
      </c>
      <c r="CD1670">
        <v>85</v>
      </c>
      <c r="CE1670">
        <v>85</v>
      </c>
      <c r="CF1670">
        <v>85</v>
      </c>
      <c r="CG1670">
        <v>0</v>
      </c>
      <c r="CH1670">
        <v>0</v>
      </c>
      <c r="CI1670">
        <v>50</v>
      </c>
      <c r="CJ1670">
        <v>40</v>
      </c>
      <c r="CK1670">
        <v>0</v>
      </c>
      <c r="CL1670">
        <v>10</v>
      </c>
      <c r="CM1670">
        <v>70</v>
      </c>
      <c r="CN1670">
        <v>70</v>
      </c>
      <c r="CO1670">
        <v>0</v>
      </c>
      <c r="CP1670">
        <v>0</v>
      </c>
      <c r="CQ1670">
        <v>180</v>
      </c>
      <c r="CR1670">
        <v>115</v>
      </c>
      <c r="CS1670">
        <v>95</v>
      </c>
      <c r="CT1670">
        <v>20</v>
      </c>
      <c r="CU1670">
        <v>0</v>
      </c>
      <c r="CV1670">
        <v>40</v>
      </c>
      <c r="CW1670">
        <v>40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25</v>
      </c>
      <c r="DI1670">
        <v>25</v>
      </c>
      <c r="DJ1670">
        <v>0</v>
      </c>
      <c r="DK1670">
        <v>0</v>
      </c>
      <c r="DL1670">
        <v>245</v>
      </c>
      <c r="DM1670">
        <v>160</v>
      </c>
      <c r="DN1670">
        <v>120</v>
      </c>
      <c r="DO1670">
        <v>40</v>
      </c>
      <c r="DP1670">
        <v>0</v>
      </c>
      <c r="DQ1670">
        <v>35</v>
      </c>
      <c r="DR1670">
        <v>35</v>
      </c>
      <c r="DS1670">
        <v>0</v>
      </c>
      <c r="DT1670">
        <v>0</v>
      </c>
      <c r="DU1670">
        <v>30</v>
      </c>
      <c r="DV1670">
        <v>30</v>
      </c>
      <c r="DW1670">
        <v>0</v>
      </c>
      <c r="DX1670">
        <v>0</v>
      </c>
      <c r="DY1670">
        <v>20</v>
      </c>
      <c r="DZ1670">
        <v>20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</row>
    <row r="1671" spans="1:136" x14ac:dyDescent="0.3">
      <c r="A1671" t="s">
        <v>391</v>
      </c>
      <c r="B1671">
        <v>140</v>
      </c>
      <c r="C1671" t="s">
        <v>4268</v>
      </c>
      <c r="D1671">
        <v>34031175601</v>
      </c>
      <c r="E1671" t="s">
        <v>4269</v>
      </c>
      <c r="F1671" t="s">
        <v>246</v>
      </c>
      <c r="G1671" t="s">
        <v>245</v>
      </c>
      <c r="H1671">
        <v>1885</v>
      </c>
      <c r="I1671">
        <v>470</v>
      </c>
      <c r="J1671">
        <v>405</v>
      </c>
      <c r="K1671">
        <v>90</v>
      </c>
      <c r="L1671">
        <v>10</v>
      </c>
      <c r="M1671">
        <v>0</v>
      </c>
      <c r="N1671">
        <v>80</v>
      </c>
      <c r="O1671">
        <v>90</v>
      </c>
      <c r="P1671">
        <v>65</v>
      </c>
      <c r="Q1671">
        <v>0</v>
      </c>
      <c r="R1671">
        <v>30</v>
      </c>
      <c r="S1671">
        <v>50</v>
      </c>
      <c r="T1671">
        <v>25</v>
      </c>
      <c r="U1671">
        <v>10</v>
      </c>
      <c r="V1671">
        <v>15</v>
      </c>
      <c r="W1671">
        <v>4</v>
      </c>
      <c r="X1671">
        <v>4</v>
      </c>
      <c r="Y1671">
        <v>0</v>
      </c>
      <c r="Z1671">
        <v>0</v>
      </c>
      <c r="AA1671">
        <v>170</v>
      </c>
      <c r="AB1671">
        <v>140</v>
      </c>
      <c r="AC1671">
        <v>0</v>
      </c>
      <c r="AD1671">
        <v>30</v>
      </c>
      <c r="AE1671">
        <v>45</v>
      </c>
      <c r="AF1671">
        <v>4</v>
      </c>
      <c r="AG1671">
        <v>4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30</v>
      </c>
      <c r="AO1671">
        <v>15</v>
      </c>
      <c r="AP1671">
        <v>15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10</v>
      </c>
      <c r="AW1671">
        <v>10</v>
      </c>
      <c r="AX1671">
        <v>0</v>
      </c>
      <c r="AY1671">
        <v>0</v>
      </c>
      <c r="AZ1671">
        <v>20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4</v>
      </c>
      <c r="BJ1671">
        <v>0</v>
      </c>
      <c r="BK1671">
        <v>4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15</v>
      </c>
      <c r="BR1671">
        <v>15</v>
      </c>
      <c r="BS1671">
        <v>0</v>
      </c>
      <c r="BT1671">
        <v>0</v>
      </c>
      <c r="BU1671">
        <v>1410</v>
      </c>
      <c r="BV1671">
        <v>980</v>
      </c>
      <c r="BW1671">
        <v>465</v>
      </c>
      <c r="BX1671">
        <v>285</v>
      </c>
      <c r="BY1671">
        <v>0</v>
      </c>
      <c r="BZ1671">
        <v>175</v>
      </c>
      <c r="CA1671">
        <v>200</v>
      </c>
      <c r="CB1671">
        <v>170</v>
      </c>
      <c r="CC1671">
        <v>0</v>
      </c>
      <c r="CD1671">
        <v>30</v>
      </c>
      <c r="CE1671">
        <v>160</v>
      </c>
      <c r="CF1671">
        <v>125</v>
      </c>
      <c r="CG1671">
        <v>0</v>
      </c>
      <c r="CH1671">
        <v>35</v>
      </c>
      <c r="CI1671">
        <v>55</v>
      </c>
      <c r="CJ1671">
        <v>45</v>
      </c>
      <c r="CK1671">
        <v>0</v>
      </c>
      <c r="CL1671">
        <v>10</v>
      </c>
      <c r="CM1671">
        <v>100</v>
      </c>
      <c r="CN1671">
        <v>55</v>
      </c>
      <c r="CO1671">
        <v>15</v>
      </c>
      <c r="CP1671">
        <v>30</v>
      </c>
      <c r="CQ1671">
        <v>155</v>
      </c>
      <c r="CR1671">
        <v>80</v>
      </c>
      <c r="CS1671">
        <v>70</v>
      </c>
      <c r="CT1671">
        <v>10</v>
      </c>
      <c r="CU1671">
        <v>0</v>
      </c>
      <c r="CV1671">
        <v>15</v>
      </c>
      <c r="CW1671">
        <v>0</v>
      </c>
      <c r="CX1671">
        <v>15</v>
      </c>
      <c r="CY1671">
        <v>0</v>
      </c>
      <c r="CZ1671">
        <v>20</v>
      </c>
      <c r="DA1671">
        <v>20</v>
      </c>
      <c r="DB1671">
        <v>0</v>
      </c>
      <c r="DC1671">
        <v>0</v>
      </c>
      <c r="DD1671">
        <v>20</v>
      </c>
      <c r="DE1671">
        <v>20</v>
      </c>
      <c r="DF1671">
        <v>0</v>
      </c>
      <c r="DG1671">
        <v>0</v>
      </c>
      <c r="DH1671">
        <v>15</v>
      </c>
      <c r="DI1671">
        <v>15</v>
      </c>
      <c r="DJ1671">
        <v>0</v>
      </c>
      <c r="DK1671">
        <v>0</v>
      </c>
      <c r="DL1671">
        <v>275</v>
      </c>
      <c r="DM1671">
        <v>180</v>
      </c>
      <c r="DN1671">
        <v>160</v>
      </c>
      <c r="DO1671">
        <v>10</v>
      </c>
      <c r="DP1671">
        <v>10</v>
      </c>
      <c r="DQ1671">
        <v>65</v>
      </c>
      <c r="DR1671">
        <v>65</v>
      </c>
      <c r="DS1671">
        <v>0</v>
      </c>
      <c r="DT1671">
        <v>0</v>
      </c>
      <c r="DU1671">
        <v>25</v>
      </c>
      <c r="DV1671">
        <v>25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</row>
    <row r="1672" spans="1:136" x14ac:dyDescent="0.3">
      <c r="A1672" t="s">
        <v>391</v>
      </c>
      <c r="B1672">
        <v>140</v>
      </c>
      <c r="C1672" t="s">
        <v>4270</v>
      </c>
      <c r="D1672">
        <v>34031175602</v>
      </c>
      <c r="E1672" t="s">
        <v>4271</v>
      </c>
      <c r="F1672" t="s">
        <v>246</v>
      </c>
      <c r="G1672" t="s">
        <v>245</v>
      </c>
      <c r="H1672">
        <v>555</v>
      </c>
      <c r="I1672">
        <v>520</v>
      </c>
      <c r="J1672">
        <v>495</v>
      </c>
      <c r="K1672">
        <v>45</v>
      </c>
      <c r="L1672">
        <v>15</v>
      </c>
      <c r="M1672">
        <v>0</v>
      </c>
      <c r="N1672">
        <v>30</v>
      </c>
      <c r="O1672">
        <v>40</v>
      </c>
      <c r="P1672">
        <v>40</v>
      </c>
      <c r="Q1672">
        <v>0</v>
      </c>
      <c r="R1672">
        <v>0</v>
      </c>
      <c r="S1672">
        <v>55</v>
      </c>
      <c r="T1672">
        <v>45</v>
      </c>
      <c r="U1672">
        <v>0</v>
      </c>
      <c r="V1672">
        <v>4</v>
      </c>
      <c r="W1672">
        <v>35</v>
      </c>
      <c r="X1672">
        <v>35</v>
      </c>
      <c r="Y1672">
        <v>0</v>
      </c>
      <c r="Z1672">
        <v>0</v>
      </c>
      <c r="AA1672">
        <v>320</v>
      </c>
      <c r="AB1672">
        <v>245</v>
      </c>
      <c r="AC1672">
        <v>0</v>
      </c>
      <c r="AD1672">
        <v>75</v>
      </c>
      <c r="AE1672">
        <v>10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10</v>
      </c>
      <c r="AW1672">
        <v>10</v>
      </c>
      <c r="AX1672">
        <v>0</v>
      </c>
      <c r="AY1672">
        <v>0</v>
      </c>
      <c r="AZ1672">
        <v>15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15</v>
      </c>
      <c r="BJ1672">
        <v>15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30</v>
      </c>
      <c r="BV1672">
        <v>25</v>
      </c>
      <c r="BW1672">
        <v>15</v>
      </c>
      <c r="BX1672">
        <v>4</v>
      </c>
      <c r="BY1672">
        <v>0</v>
      </c>
      <c r="BZ1672">
        <v>10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10</v>
      </c>
      <c r="CN1672">
        <v>4</v>
      </c>
      <c r="CO1672">
        <v>0</v>
      </c>
      <c r="CP1672">
        <v>4</v>
      </c>
      <c r="CQ1672">
        <v>4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4</v>
      </c>
      <c r="DI1672">
        <v>4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</row>
    <row r="1673" spans="1:136" x14ac:dyDescent="0.3">
      <c r="A1673" t="s">
        <v>391</v>
      </c>
      <c r="B1673">
        <v>140</v>
      </c>
      <c r="C1673" t="s">
        <v>4272</v>
      </c>
      <c r="D1673">
        <v>34031175701</v>
      </c>
      <c r="E1673" t="s">
        <v>4273</v>
      </c>
      <c r="F1673" t="s">
        <v>246</v>
      </c>
      <c r="G1673" t="s">
        <v>245</v>
      </c>
      <c r="H1673">
        <v>1970</v>
      </c>
      <c r="I1673">
        <v>855</v>
      </c>
      <c r="J1673">
        <v>815</v>
      </c>
      <c r="K1673">
        <v>175</v>
      </c>
      <c r="L1673">
        <v>35</v>
      </c>
      <c r="M1673">
        <v>0</v>
      </c>
      <c r="N1673">
        <v>145</v>
      </c>
      <c r="O1673">
        <v>145</v>
      </c>
      <c r="P1673">
        <v>80</v>
      </c>
      <c r="Q1673">
        <v>0</v>
      </c>
      <c r="R1673">
        <v>65</v>
      </c>
      <c r="S1673">
        <v>55</v>
      </c>
      <c r="T1673">
        <v>35</v>
      </c>
      <c r="U1673">
        <v>0</v>
      </c>
      <c r="V1673">
        <v>20</v>
      </c>
      <c r="W1673">
        <v>100</v>
      </c>
      <c r="X1673">
        <v>90</v>
      </c>
      <c r="Y1673">
        <v>10</v>
      </c>
      <c r="Z1673">
        <v>0</v>
      </c>
      <c r="AA1673">
        <v>340</v>
      </c>
      <c r="AB1673">
        <v>295</v>
      </c>
      <c r="AC1673">
        <v>4</v>
      </c>
      <c r="AD1673">
        <v>40</v>
      </c>
      <c r="AE1673">
        <v>40</v>
      </c>
      <c r="AF1673">
        <v>0</v>
      </c>
      <c r="AG1673">
        <v>0</v>
      </c>
      <c r="AH1673">
        <v>0</v>
      </c>
      <c r="AI1673">
        <v>0</v>
      </c>
      <c r="AJ1673">
        <v>10</v>
      </c>
      <c r="AK1673">
        <v>10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30</v>
      </c>
      <c r="AW1673">
        <v>30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1115</v>
      </c>
      <c r="BV1673">
        <v>835</v>
      </c>
      <c r="BW1673">
        <v>495</v>
      </c>
      <c r="BX1673">
        <v>225</v>
      </c>
      <c r="BY1673">
        <v>40</v>
      </c>
      <c r="BZ1673">
        <v>230</v>
      </c>
      <c r="CA1673">
        <v>115</v>
      </c>
      <c r="CB1673">
        <v>60</v>
      </c>
      <c r="CC1673">
        <v>55</v>
      </c>
      <c r="CD1673">
        <v>0</v>
      </c>
      <c r="CE1673">
        <v>75</v>
      </c>
      <c r="CF1673">
        <v>60</v>
      </c>
      <c r="CG1673">
        <v>0</v>
      </c>
      <c r="CH1673">
        <v>10</v>
      </c>
      <c r="CI1673">
        <v>85</v>
      </c>
      <c r="CJ1673">
        <v>75</v>
      </c>
      <c r="CK1673">
        <v>0</v>
      </c>
      <c r="CL1673">
        <v>10</v>
      </c>
      <c r="CM1673">
        <v>70</v>
      </c>
      <c r="CN1673">
        <v>60</v>
      </c>
      <c r="CO1673">
        <v>0</v>
      </c>
      <c r="CP1673">
        <v>10</v>
      </c>
      <c r="CQ1673">
        <v>115</v>
      </c>
      <c r="CR1673">
        <v>85</v>
      </c>
      <c r="CS1673">
        <v>85</v>
      </c>
      <c r="CT1673">
        <v>0</v>
      </c>
      <c r="CU1673">
        <v>0</v>
      </c>
      <c r="CV1673">
        <v>30</v>
      </c>
      <c r="CW1673">
        <v>30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165</v>
      </c>
      <c r="DM1673">
        <v>80</v>
      </c>
      <c r="DN1673">
        <v>80</v>
      </c>
      <c r="DO1673">
        <v>0</v>
      </c>
      <c r="DP1673">
        <v>0</v>
      </c>
      <c r="DQ1673">
        <v>50</v>
      </c>
      <c r="DR1673">
        <v>25</v>
      </c>
      <c r="DS1673">
        <v>25</v>
      </c>
      <c r="DT1673">
        <v>0</v>
      </c>
      <c r="DU1673">
        <v>30</v>
      </c>
      <c r="DV1673">
        <v>30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</row>
    <row r="1674" spans="1:136" x14ac:dyDescent="0.3">
      <c r="A1674" t="s">
        <v>391</v>
      </c>
      <c r="B1674">
        <v>140</v>
      </c>
      <c r="C1674" t="s">
        <v>4274</v>
      </c>
      <c r="D1674">
        <v>34031175703</v>
      </c>
      <c r="E1674" t="s">
        <v>4275</v>
      </c>
      <c r="F1674" t="s">
        <v>246</v>
      </c>
      <c r="G1674" t="s">
        <v>245</v>
      </c>
      <c r="H1674">
        <v>1750</v>
      </c>
      <c r="I1674">
        <v>830</v>
      </c>
      <c r="J1674">
        <v>800</v>
      </c>
      <c r="K1674">
        <v>20</v>
      </c>
      <c r="L1674">
        <v>4</v>
      </c>
      <c r="M1674">
        <v>10</v>
      </c>
      <c r="N1674">
        <v>0</v>
      </c>
      <c r="O1674">
        <v>140</v>
      </c>
      <c r="P1674">
        <v>75</v>
      </c>
      <c r="Q1674">
        <v>35</v>
      </c>
      <c r="R1674">
        <v>30</v>
      </c>
      <c r="S1674">
        <v>240</v>
      </c>
      <c r="T1674">
        <v>225</v>
      </c>
      <c r="U1674">
        <v>15</v>
      </c>
      <c r="V1674">
        <v>0</v>
      </c>
      <c r="W1674">
        <v>15</v>
      </c>
      <c r="X1674">
        <v>4</v>
      </c>
      <c r="Y1674">
        <v>0</v>
      </c>
      <c r="Z1674">
        <v>10</v>
      </c>
      <c r="AA1674">
        <v>385</v>
      </c>
      <c r="AB1674">
        <v>335</v>
      </c>
      <c r="AC1674">
        <v>0</v>
      </c>
      <c r="AD1674">
        <v>50</v>
      </c>
      <c r="AE1674">
        <v>4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4</v>
      </c>
      <c r="AW1674">
        <v>0</v>
      </c>
      <c r="AX1674">
        <v>4</v>
      </c>
      <c r="AY1674">
        <v>0</v>
      </c>
      <c r="AZ1674">
        <v>25</v>
      </c>
      <c r="BA1674">
        <v>25</v>
      </c>
      <c r="BB1674">
        <v>25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915</v>
      </c>
      <c r="BV1674">
        <v>845</v>
      </c>
      <c r="BW1674">
        <v>255</v>
      </c>
      <c r="BX1674">
        <v>125</v>
      </c>
      <c r="BY1674">
        <v>0</v>
      </c>
      <c r="BZ1674">
        <v>130</v>
      </c>
      <c r="CA1674">
        <v>175</v>
      </c>
      <c r="CB1674">
        <v>100</v>
      </c>
      <c r="CC1674">
        <v>0</v>
      </c>
      <c r="CD1674">
        <v>75</v>
      </c>
      <c r="CE1674">
        <v>130</v>
      </c>
      <c r="CF1674">
        <v>55</v>
      </c>
      <c r="CG1674">
        <v>0</v>
      </c>
      <c r="CH1674">
        <v>80</v>
      </c>
      <c r="CI1674">
        <v>65</v>
      </c>
      <c r="CJ1674">
        <v>40</v>
      </c>
      <c r="CK1674">
        <v>0</v>
      </c>
      <c r="CL1674">
        <v>25</v>
      </c>
      <c r="CM1674">
        <v>220</v>
      </c>
      <c r="CN1674">
        <v>120</v>
      </c>
      <c r="CO1674">
        <v>0</v>
      </c>
      <c r="CP1674">
        <v>100</v>
      </c>
      <c r="CQ1674">
        <v>25</v>
      </c>
      <c r="CR1674">
        <v>4</v>
      </c>
      <c r="CS1674">
        <v>4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20</v>
      </c>
      <c r="DI1674">
        <v>20</v>
      </c>
      <c r="DJ1674">
        <v>0</v>
      </c>
      <c r="DK1674">
        <v>0</v>
      </c>
      <c r="DL1674">
        <v>45</v>
      </c>
      <c r="DM1674">
        <v>0</v>
      </c>
      <c r="DN1674">
        <v>0</v>
      </c>
      <c r="DO1674">
        <v>0</v>
      </c>
      <c r="DP1674">
        <v>0</v>
      </c>
      <c r="DQ1674">
        <v>45</v>
      </c>
      <c r="DR1674">
        <v>45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</row>
    <row r="1675" spans="1:136" x14ac:dyDescent="0.3">
      <c r="A1675" t="s">
        <v>391</v>
      </c>
      <c r="B1675">
        <v>140</v>
      </c>
      <c r="C1675" t="s">
        <v>4276</v>
      </c>
      <c r="D1675">
        <v>34031175704</v>
      </c>
      <c r="E1675" t="s">
        <v>4277</v>
      </c>
      <c r="F1675" t="s">
        <v>246</v>
      </c>
      <c r="G1675" t="s">
        <v>245</v>
      </c>
      <c r="H1675">
        <v>1565</v>
      </c>
      <c r="I1675">
        <v>480</v>
      </c>
      <c r="J1675">
        <v>450</v>
      </c>
      <c r="K1675">
        <v>40</v>
      </c>
      <c r="L1675">
        <v>0</v>
      </c>
      <c r="M1675">
        <v>0</v>
      </c>
      <c r="N1675">
        <v>40</v>
      </c>
      <c r="O1675">
        <v>70</v>
      </c>
      <c r="P1675">
        <v>60</v>
      </c>
      <c r="Q1675">
        <v>0</v>
      </c>
      <c r="R1675">
        <v>10</v>
      </c>
      <c r="S1675">
        <v>55</v>
      </c>
      <c r="T1675">
        <v>35</v>
      </c>
      <c r="U1675">
        <v>0</v>
      </c>
      <c r="V1675">
        <v>20</v>
      </c>
      <c r="W1675">
        <v>45</v>
      </c>
      <c r="X1675">
        <v>35</v>
      </c>
      <c r="Y1675">
        <v>0</v>
      </c>
      <c r="Z1675">
        <v>4</v>
      </c>
      <c r="AA1675">
        <v>245</v>
      </c>
      <c r="AB1675">
        <v>190</v>
      </c>
      <c r="AC1675">
        <v>10</v>
      </c>
      <c r="AD1675">
        <v>45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30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30</v>
      </c>
      <c r="BN1675">
        <v>0</v>
      </c>
      <c r="BO1675">
        <v>0</v>
      </c>
      <c r="BP1675">
        <v>30</v>
      </c>
      <c r="BQ1675">
        <v>0</v>
      </c>
      <c r="BR1675">
        <v>0</v>
      </c>
      <c r="BS1675">
        <v>0</v>
      </c>
      <c r="BT1675">
        <v>0</v>
      </c>
      <c r="BU1675">
        <v>1085</v>
      </c>
      <c r="BV1675">
        <v>890</v>
      </c>
      <c r="BW1675">
        <v>500</v>
      </c>
      <c r="BX1675">
        <v>145</v>
      </c>
      <c r="BY1675">
        <v>0</v>
      </c>
      <c r="BZ1675">
        <v>355</v>
      </c>
      <c r="CA1675">
        <v>105</v>
      </c>
      <c r="CB1675">
        <v>90</v>
      </c>
      <c r="CC1675">
        <v>0</v>
      </c>
      <c r="CD1675">
        <v>15</v>
      </c>
      <c r="CE1675">
        <v>50</v>
      </c>
      <c r="CF1675">
        <v>50</v>
      </c>
      <c r="CG1675">
        <v>0</v>
      </c>
      <c r="CH1675">
        <v>0</v>
      </c>
      <c r="CI1675">
        <v>95</v>
      </c>
      <c r="CJ1675">
        <v>45</v>
      </c>
      <c r="CK1675">
        <v>20</v>
      </c>
      <c r="CL1675">
        <v>35</v>
      </c>
      <c r="CM1675">
        <v>140</v>
      </c>
      <c r="CN1675">
        <v>140</v>
      </c>
      <c r="CO1675">
        <v>0</v>
      </c>
      <c r="CP1675">
        <v>0</v>
      </c>
      <c r="CQ1675">
        <v>75</v>
      </c>
      <c r="CR1675">
        <v>10</v>
      </c>
      <c r="CS1675">
        <v>10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70</v>
      </c>
      <c r="DI1675">
        <v>70</v>
      </c>
      <c r="DJ1675">
        <v>0</v>
      </c>
      <c r="DK1675">
        <v>0</v>
      </c>
      <c r="DL1675">
        <v>115</v>
      </c>
      <c r="DM1675">
        <v>10</v>
      </c>
      <c r="DN1675">
        <v>10</v>
      </c>
      <c r="DO1675">
        <v>0</v>
      </c>
      <c r="DP1675">
        <v>0</v>
      </c>
      <c r="DQ1675">
        <v>100</v>
      </c>
      <c r="DR1675">
        <v>100</v>
      </c>
      <c r="DS1675">
        <v>0</v>
      </c>
      <c r="DT1675">
        <v>0</v>
      </c>
      <c r="DU1675">
        <v>10</v>
      </c>
      <c r="DV1675">
        <v>10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</row>
    <row r="1676" spans="1:136" x14ac:dyDescent="0.3">
      <c r="A1676" t="s">
        <v>391</v>
      </c>
      <c r="B1676">
        <v>140</v>
      </c>
      <c r="C1676" t="s">
        <v>4278</v>
      </c>
      <c r="D1676">
        <v>34031175801</v>
      </c>
      <c r="E1676" t="s">
        <v>4279</v>
      </c>
      <c r="F1676" t="s">
        <v>246</v>
      </c>
      <c r="G1676" t="s">
        <v>245</v>
      </c>
      <c r="H1676">
        <v>1270</v>
      </c>
      <c r="I1676">
        <v>605</v>
      </c>
      <c r="J1676">
        <v>465</v>
      </c>
      <c r="K1676">
        <v>90</v>
      </c>
      <c r="L1676">
        <v>20</v>
      </c>
      <c r="M1676">
        <v>0</v>
      </c>
      <c r="N1676">
        <v>70</v>
      </c>
      <c r="O1676">
        <v>45</v>
      </c>
      <c r="P1676">
        <v>15</v>
      </c>
      <c r="Q1676">
        <v>0</v>
      </c>
      <c r="R1676">
        <v>30</v>
      </c>
      <c r="S1676">
        <v>70</v>
      </c>
      <c r="T1676">
        <v>25</v>
      </c>
      <c r="U1676">
        <v>10</v>
      </c>
      <c r="V1676">
        <v>35</v>
      </c>
      <c r="W1676">
        <v>25</v>
      </c>
      <c r="X1676">
        <v>25</v>
      </c>
      <c r="Y1676">
        <v>0</v>
      </c>
      <c r="Z1676">
        <v>0</v>
      </c>
      <c r="AA1676">
        <v>235</v>
      </c>
      <c r="AB1676">
        <v>200</v>
      </c>
      <c r="AC1676">
        <v>0</v>
      </c>
      <c r="AD1676">
        <v>35</v>
      </c>
      <c r="AE1676">
        <v>65</v>
      </c>
      <c r="AF1676">
        <v>0</v>
      </c>
      <c r="AG1676">
        <v>0</v>
      </c>
      <c r="AH1676">
        <v>0</v>
      </c>
      <c r="AI1676">
        <v>0</v>
      </c>
      <c r="AJ1676">
        <v>40</v>
      </c>
      <c r="AK1676">
        <v>40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25</v>
      </c>
      <c r="AW1676">
        <v>25</v>
      </c>
      <c r="AX1676">
        <v>0</v>
      </c>
      <c r="AY1676">
        <v>0</v>
      </c>
      <c r="AZ1676">
        <v>75</v>
      </c>
      <c r="BA1676">
        <v>0</v>
      </c>
      <c r="BB1676">
        <v>0</v>
      </c>
      <c r="BC1676">
        <v>0</v>
      </c>
      <c r="BD1676">
        <v>0</v>
      </c>
      <c r="BE1676">
        <v>75</v>
      </c>
      <c r="BF1676">
        <v>75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665</v>
      </c>
      <c r="BV1676">
        <v>565</v>
      </c>
      <c r="BW1676">
        <v>215</v>
      </c>
      <c r="BX1676">
        <v>75</v>
      </c>
      <c r="BY1676">
        <v>0</v>
      </c>
      <c r="BZ1676">
        <v>140</v>
      </c>
      <c r="CA1676">
        <v>75</v>
      </c>
      <c r="CB1676">
        <v>60</v>
      </c>
      <c r="CC1676">
        <v>0</v>
      </c>
      <c r="CD1676">
        <v>15</v>
      </c>
      <c r="CE1676">
        <v>100</v>
      </c>
      <c r="CF1676">
        <v>10</v>
      </c>
      <c r="CG1676">
        <v>25</v>
      </c>
      <c r="CH1676">
        <v>65</v>
      </c>
      <c r="CI1676">
        <v>65</v>
      </c>
      <c r="CJ1676">
        <v>25</v>
      </c>
      <c r="CK1676">
        <v>0</v>
      </c>
      <c r="CL1676">
        <v>40</v>
      </c>
      <c r="CM1676">
        <v>110</v>
      </c>
      <c r="CN1676">
        <v>95</v>
      </c>
      <c r="CO1676">
        <v>0</v>
      </c>
      <c r="CP1676">
        <v>15</v>
      </c>
      <c r="CQ1676">
        <v>10</v>
      </c>
      <c r="CR1676">
        <v>10</v>
      </c>
      <c r="CS1676">
        <v>10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90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25</v>
      </c>
      <c r="DZ1676">
        <v>25</v>
      </c>
      <c r="EA1676">
        <v>0</v>
      </c>
      <c r="EB1676">
        <v>0</v>
      </c>
      <c r="EC1676">
        <v>65</v>
      </c>
      <c r="ED1676">
        <v>65</v>
      </c>
      <c r="EE1676">
        <v>0</v>
      </c>
      <c r="EF1676">
        <v>0</v>
      </c>
    </row>
    <row r="1677" spans="1:136" x14ac:dyDescent="0.3">
      <c r="A1677" t="s">
        <v>391</v>
      </c>
      <c r="B1677">
        <v>140</v>
      </c>
      <c r="C1677" t="s">
        <v>4280</v>
      </c>
      <c r="D1677">
        <v>34031175802</v>
      </c>
      <c r="E1677" t="s">
        <v>4281</v>
      </c>
      <c r="F1677" t="s">
        <v>246</v>
      </c>
      <c r="G1677" t="s">
        <v>245</v>
      </c>
      <c r="H1677">
        <v>1375</v>
      </c>
      <c r="I1677">
        <v>135</v>
      </c>
      <c r="J1677">
        <v>135</v>
      </c>
      <c r="K1677">
        <v>25</v>
      </c>
      <c r="L1677">
        <v>25</v>
      </c>
      <c r="M1677">
        <v>0</v>
      </c>
      <c r="N1677">
        <v>0</v>
      </c>
      <c r="O1677">
        <v>45</v>
      </c>
      <c r="P1677">
        <v>45</v>
      </c>
      <c r="Q1677">
        <v>0</v>
      </c>
      <c r="R1677">
        <v>0</v>
      </c>
      <c r="S1677">
        <v>15</v>
      </c>
      <c r="T1677">
        <v>15</v>
      </c>
      <c r="U1677">
        <v>0</v>
      </c>
      <c r="V1677">
        <v>0</v>
      </c>
      <c r="W1677">
        <v>15</v>
      </c>
      <c r="X1677">
        <v>15</v>
      </c>
      <c r="Y1677">
        <v>0</v>
      </c>
      <c r="Z1677">
        <v>0</v>
      </c>
      <c r="AA1677">
        <v>35</v>
      </c>
      <c r="AB1677">
        <v>25</v>
      </c>
      <c r="AC1677">
        <v>0</v>
      </c>
      <c r="AD1677">
        <v>10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1240</v>
      </c>
      <c r="BV1677">
        <v>940</v>
      </c>
      <c r="BW1677">
        <v>435</v>
      </c>
      <c r="BX1677">
        <v>200</v>
      </c>
      <c r="BY1677">
        <v>25</v>
      </c>
      <c r="BZ1677">
        <v>210</v>
      </c>
      <c r="CA1677">
        <v>190</v>
      </c>
      <c r="CB1677">
        <v>125</v>
      </c>
      <c r="CC1677">
        <v>0</v>
      </c>
      <c r="CD1677">
        <v>65</v>
      </c>
      <c r="CE1677">
        <v>155</v>
      </c>
      <c r="CF1677">
        <v>105</v>
      </c>
      <c r="CG1677">
        <v>0</v>
      </c>
      <c r="CH1677">
        <v>55</v>
      </c>
      <c r="CI1677">
        <v>40</v>
      </c>
      <c r="CJ1677">
        <v>0</v>
      </c>
      <c r="CK1677">
        <v>40</v>
      </c>
      <c r="CL1677">
        <v>0</v>
      </c>
      <c r="CM1677">
        <v>115</v>
      </c>
      <c r="CN1677">
        <v>105</v>
      </c>
      <c r="CO1677">
        <v>0</v>
      </c>
      <c r="CP1677">
        <v>10</v>
      </c>
      <c r="CQ1677">
        <v>90</v>
      </c>
      <c r="CR1677">
        <v>20</v>
      </c>
      <c r="CS1677">
        <v>20</v>
      </c>
      <c r="CT1677">
        <v>0</v>
      </c>
      <c r="CU1677">
        <v>0</v>
      </c>
      <c r="CV1677">
        <v>55</v>
      </c>
      <c r="CW1677">
        <v>25</v>
      </c>
      <c r="CX1677">
        <v>25</v>
      </c>
      <c r="CY1677">
        <v>0</v>
      </c>
      <c r="CZ1677">
        <v>10</v>
      </c>
      <c r="DA1677">
        <v>10</v>
      </c>
      <c r="DB1677">
        <v>0</v>
      </c>
      <c r="DC1677">
        <v>0</v>
      </c>
      <c r="DD1677">
        <v>4</v>
      </c>
      <c r="DE1677">
        <v>4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210</v>
      </c>
      <c r="DM1677">
        <v>80</v>
      </c>
      <c r="DN1677">
        <v>60</v>
      </c>
      <c r="DO1677">
        <v>15</v>
      </c>
      <c r="DP1677">
        <v>0</v>
      </c>
      <c r="DQ1677">
        <v>10</v>
      </c>
      <c r="DR1677">
        <v>10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65</v>
      </c>
      <c r="DZ1677">
        <v>30</v>
      </c>
      <c r="EA1677">
        <v>35</v>
      </c>
      <c r="EB1677">
        <v>0</v>
      </c>
      <c r="EC1677">
        <v>55</v>
      </c>
      <c r="ED1677">
        <v>55</v>
      </c>
      <c r="EE1677">
        <v>0</v>
      </c>
      <c r="EF1677">
        <v>0</v>
      </c>
    </row>
    <row r="1678" spans="1:136" x14ac:dyDescent="0.3">
      <c r="A1678" t="s">
        <v>391</v>
      </c>
      <c r="B1678">
        <v>140</v>
      </c>
      <c r="C1678" t="s">
        <v>4282</v>
      </c>
      <c r="D1678">
        <v>34031175900</v>
      </c>
      <c r="E1678" t="s">
        <v>4283</v>
      </c>
      <c r="F1678" t="s">
        <v>246</v>
      </c>
      <c r="G1678" t="s">
        <v>245</v>
      </c>
      <c r="H1678">
        <v>1880</v>
      </c>
      <c r="I1678">
        <v>130</v>
      </c>
      <c r="J1678">
        <v>100</v>
      </c>
      <c r="K1678">
        <v>55</v>
      </c>
      <c r="L1678">
        <v>55</v>
      </c>
      <c r="M1678">
        <v>0</v>
      </c>
      <c r="N1678">
        <v>0</v>
      </c>
      <c r="O1678">
        <v>15</v>
      </c>
      <c r="P1678">
        <v>15</v>
      </c>
      <c r="Q1678">
        <v>0</v>
      </c>
      <c r="R1678">
        <v>0</v>
      </c>
      <c r="S1678">
        <v>15</v>
      </c>
      <c r="T1678">
        <v>15</v>
      </c>
      <c r="U1678">
        <v>0</v>
      </c>
      <c r="V1678">
        <v>0</v>
      </c>
      <c r="W1678">
        <v>10</v>
      </c>
      <c r="X1678">
        <v>10</v>
      </c>
      <c r="Y1678">
        <v>0</v>
      </c>
      <c r="Z1678">
        <v>0</v>
      </c>
      <c r="AA1678">
        <v>10</v>
      </c>
      <c r="AB1678">
        <v>10</v>
      </c>
      <c r="AC1678">
        <v>0</v>
      </c>
      <c r="AD1678">
        <v>0</v>
      </c>
      <c r="AE1678">
        <v>30</v>
      </c>
      <c r="AF1678">
        <v>25</v>
      </c>
      <c r="AG1678">
        <v>25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4</v>
      </c>
      <c r="AO1678">
        <v>0</v>
      </c>
      <c r="AP1678">
        <v>4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1750</v>
      </c>
      <c r="BV1678">
        <v>1195</v>
      </c>
      <c r="BW1678">
        <v>710</v>
      </c>
      <c r="BX1678">
        <v>365</v>
      </c>
      <c r="BY1678">
        <v>25</v>
      </c>
      <c r="BZ1678">
        <v>320</v>
      </c>
      <c r="CA1678">
        <v>245</v>
      </c>
      <c r="CB1678">
        <v>155</v>
      </c>
      <c r="CC1678">
        <v>40</v>
      </c>
      <c r="CD1678">
        <v>55</v>
      </c>
      <c r="CE1678">
        <v>190</v>
      </c>
      <c r="CF1678">
        <v>150</v>
      </c>
      <c r="CG1678">
        <v>10</v>
      </c>
      <c r="CH1678">
        <v>30</v>
      </c>
      <c r="CI1678">
        <v>25</v>
      </c>
      <c r="CJ1678">
        <v>25</v>
      </c>
      <c r="CK1678">
        <v>0</v>
      </c>
      <c r="CL1678">
        <v>0</v>
      </c>
      <c r="CM1678">
        <v>25</v>
      </c>
      <c r="CN1678">
        <v>15</v>
      </c>
      <c r="CO1678">
        <v>0</v>
      </c>
      <c r="CP1678">
        <v>10</v>
      </c>
      <c r="CQ1678">
        <v>205</v>
      </c>
      <c r="CR1678">
        <v>70</v>
      </c>
      <c r="CS1678">
        <v>70</v>
      </c>
      <c r="CT1678">
        <v>0</v>
      </c>
      <c r="CU1678">
        <v>0</v>
      </c>
      <c r="CV1678">
        <v>60</v>
      </c>
      <c r="CW1678">
        <v>35</v>
      </c>
      <c r="CX1678">
        <v>0</v>
      </c>
      <c r="CY1678">
        <v>25</v>
      </c>
      <c r="CZ1678">
        <v>50</v>
      </c>
      <c r="DA1678">
        <v>50</v>
      </c>
      <c r="DB1678">
        <v>0</v>
      </c>
      <c r="DC1678">
        <v>0</v>
      </c>
      <c r="DD1678">
        <v>15</v>
      </c>
      <c r="DE1678">
        <v>15</v>
      </c>
      <c r="DF1678">
        <v>0</v>
      </c>
      <c r="DG1678">
        <v>0</v>
      </c>
      <c r="DH1678">
        <v>10</v>
      </c>
      <c r="DI1678">
        <v>10</v>
      </c>
      <c r="DJ1678">
        <v>0</v>
      </c>
      <c r="DK1678">
        <v>0</v>
      </c>
      <c r="DL1678">
        <v>350</v>
      </c>
      <c r="DM1678">
        <v>235</v>
      </c>
      <c r="DN1678">
        <v>235</v>
      </c>
      <c r="DO1678">
        <v>0</v>
      </c>
      <c r="DP1678">
        <v>0</v>
      </c>
      <c r="DQ1678">
        <v>95</v>
      </c>
      <c r="DR1678">
        <v>95</v>
      </c>
      <c r="DS1678">
        <v>0</v>
      </c>
      <c r="DT1678">
        <v>0</v>
      </c>
      <c r="DU1678">
        <v>20</v>
      </c>
      <c r="DV1678">
        <v>20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</row>
    <row r="1679" spans="1:136" x14ac:dyDescent="0.3">
      <c r="A1679" t="s">
        <v>391</v>
      </c>
      <c r="B1679">
        <v>140</v>
      </c>
      <c r="C1679" t="s">
        <v>4284</v>
      </c>
      <c r="D1679">
        <v>34031180100</v>
      </c>
      <c r="E1679" t="s">
        <v>4285</v>
      </c>
      <c r="F1679" t="s">
        <v>246</v>
      </c>
      <c r="G1679" t="s">
        <v>247</v>
      </c>
      <c r="H1679">
        <v>1105</v>
      </c>
      <c r="I1679">
        <v>70</v>
      </c>
      <c r="J1679">
        <v>55</v>
      </c>
      <c r="K1679">
        <v>0</v>
      </c>
      <c r="L1679">
        <v>0</v>
      </c>
      <c r="M1679">
        <v>0</v>
      </c>
      <c r="N1679">
        <v>0</v>
      </c>
      <c r="O1679">
        <v>4</v>
      </c>
      <c r="P1679">
        <v>4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30</v>
      </c>
      <c r="X1679">
        <v>0</v>
      </c>
      <c r="Y1679">
        <v>0</v>
      </c>
      <c r="Z1679">
        <v>30</v>
      </c>
      <c r="AA1679">
        <v>20</v>
      </c>
      <c r="AB1679">
        <v>0</v>
      </c>
      <c r="AC1679">
        <v>20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15</v>
      </c>
      <c r="BA1679">
        <v>0</v>
      </c>
      <c r="BB1679">
        <v>0</v>
      </c>
      <c r="BC1679">
        <v>0</v>
      </c>
      <c r="BD1679">
        <v>0</v>
      </c>
      <c r="BE1679">
        <v>15</v>
      </c>
      <c r="BF1679">
        <v>15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1035</v>
      </c>
      <c r="BV1679">
        <v>660</v>
      </c>
      <c r="BW1679">
        <v>285</v>
      </c>
      <c r="BX1679">
        <v>185</v>
      </c>
      <c r="BY1679">
        <v>0</v>
      </c>
      <c r="BZ1679">
        <v>100</v>
      </c>
      <c r="CA1679">
        <v>120</v>
      </c>
      <c r="CB1679">
        <v>70</v>
      </c>
      <c r="CC1679">
        <v>0</v>
      </c>
      <c r="CD1679">
        <v>50</v>
      </c>
      <c r="CE1679">
        <v>125</v>
      </c>
      <c r="CF1679">
        <v>110</v>
      </c>
      <c r="CG1679">
        <v>0</v>
      </c>
      <c r="CH1679">
        <v>15</v>
      </c>
      <c r="CI1679">
        <v>95</v>
      </c>
      <c r="CJ1679">
        <v>15</v>
      </c>
      <c r="CK1679">
        <v>0</v>
      </c>
      <c r="CL1679">
        <v>80</v>
      </c>
      <c r="CM1679">
        <v>30</v>
      </c>
      <c r="CN1679">
        <v>30</v>
      </c>
      <c r="CO1679">
        <v>0</v>
      </c>
      <c r="CP1679">
        <v>0</v>
      </c>
      <c r="CQ1679">
        <v>75</v>
      </c>
      <c r="CR1679">
        <v>15</v>
      </c>
      <c r="CS1679">
        <v>15</v>
      </c>
      <c r="CT1679">
        <v>0</v>
      </c>
      <c r="CU1679">
        <v>0</v>
      </c>
      <c r="CV1679">
        <v>25</v>
      </c>
      <c r="CW1679">
        <v>0</v>
      </c>
      <c r="CX1679">
        <v>25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10</v>
      </c>
      <c r="DE1679">
        <v>10</v>
      </c>
      <c r="DF1679">
        <v>4</v>
      </c>
      <c r="DG1679">
        <v>0</v>
      </c>
      <c r="DH1679">
        <v>20</v>
      </c>
      <c r="DI1679">
        <v>20</v>
      </c>
      <c r="DJ1679">
        <v>0</v>
      </c>
      <c r="DK1679">
        <v>0</v>
      </c>
      <c r="DL1679">
        <v>300</v>
      </c>
      <c r="DM1679">
        <v>215</v>
      </c>
      <c r="DN1679">
        <v>180</v>
      </c>
      <c r="DO1679">
        <v>35</v>
      </c>
      <c r="DP1679">
        <v>0</v>
      </c>
      <c r="DQ1679">
        <v>15</v>
      </c>
      <c r="DR1679">
        <v>0</v>
      </c>
      <c r="DS1679">
        <v>15</v>
      </c>
      <c r="DT1679">
        <v>0</v>
      </c>
      <c r="DU1679">
        <v>45</v>
      </c>
      <c r="DV1679">
        <v>45</v>
      </c>
      <c r="DW1679">
        <v>0</v>
      </c>
      <c r="DX1679">
        <v>0</v>
      </c>
      <c r="DY1679">
        <v>20</v>
      </c>
      <c r="DZ1679">
        <v>20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</row>
    <row r="1680" spans="1:136" x14ac:dyDescent="0.3">
      <c r="A1680" t="s">
        <v>391</v>
      </c>
      <c r="B1680">
        <v>140</v>
      </c>
      <c r="C1680" t="s">
        <v>4286</v>
      </c>
      <c r="D1680">
        <v>34031180201</v>
      </c>
      <c r="E1680" t="s">
        <v>4287</v>
      </c>
      <c r="F1680" t="s">
        <v>246</v>
      </c>
      <c r="G1680" t="s">
        <v>247</v>
      </c>
      <c r="H1680">
        <v>2045</v>
      </c>
      <c r="I1680">
        <v>1230</v>
      </c>
      <c r="J1680">
        <v>1110</v>
      </c>
      <c r="K1680">
        <v>150</v>
      </c>
      <c r="L1680">
        <v>100</v>
      </c>
      <c r="M1680">
        <v>25</v>
      </c>
      <c r="N1680">
        <v>30</v>
      </c>
      <c r="O1680">
        <v>85</v>
      </c>
      <c r="P1680">
        <v>60</v>
      </c>
      <c r="Q1680">
        <v>0</v>
      </c>
      <c r="R1680">
        <v>30</v>
      </c>
      <c r="S1680">
        <v>135</v>
      </c>
      <c r="T1680">
        <v>120</v>
      </c>
      <c r="U1680">
        <v>0</v>
      </c>
      <c r="V1680">
        <v>15</v>
      </c>
      <c r="W1680">
        <v>85</v>
      </c>
      <c r="X1680">
        <v>60</v>
      </c>
      <c r="Y1680">
        <v>25</v>
      </c>
      <c r="Z1680">
        <v>0</v>
      </c>
      <c r="AA1680">
        <v>655</v>
      </c>
      <c r="AB1680">
        <v>560</v>
      </c>
      <c r="AC1680">
        <v>30</v>
      </c>
      <c r="AD1680">
        <v>65</v>
      </c>
      <c r="AE1680">
        <v>75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25</v>
      </c>
      <c r="AO1680">
        <v>0</v>
      </c>
      <c r="AP1680">
        <v>25</v>
      </c>
      <c r="AQ1680">
        <v>0</v>
      </c>
      <c r="AR1680">
        <v>50</v>
      </c>
      <c r="AS1680">
        <v>0</v>
      </c>
      <c r="AT1680">
        <v>50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40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40</v>
      </c>
      <c r="BR1680">
        <v>0</v>
      </c>
      <c r="BS1680">
        <v>40</v>
      </c>
      <c r="BT1680">
        <v>0</v>
      </c>
      <c r="BU1680">
        <v>815</v>
      </c>
      <c r="BV1680">
        <v>635</v>
      </c>
      <c r="BW1680">
        <v>160</v>
      </c>
      <c r="BX1680">
        <v>100</v>
      </c>
      <c r="BY1680">
        <v>0</v>
      </c>
      <c r="BZ1680">
        <v>65</v>
      </c>
      <c r="CA1680">
        <v>130</v>
      </c>
      <c r="CB1680">
        <v>130</v>
      </c>
      <c r="CC1680">
        <v>0</v>
      </c>
      <c r="CD1680">
        <v>0</v>
      </c>
      <c r="CE1680">
        <v>40</v>
      </c>
      <c r="CF1680">
        <v>40</v>
      </c>
      <c r="CG1680">
        <v>0</v>
      </c>
      <c r="CH1680">
        <v>0</v>
      </c>
      <c r="CI1680">
        <v>85</v>
      </c>
      <c r="CJ1680">
        <v>0</v>
      </c>
      <c r="CK1680">
        <v>10</v>
      </c>
      <c r="CL1680">
        <v>75</v>
      </c>
      <c r="CM1680">
        <v>215</v>
      </c>
      <c r="CN1680">
        <v>215</v>
      </c>
      <c r="CO1680">
        <v>0</v>
      </c>
      <c r="CP1680">
        <v>0</v>
      </c>
      <c r="CQ1680">
        <v>155</v>
      </c>
      <c r="CR1680">
        <v>90</v>
      </c>
      <c r="CS1680">
        <v>90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35</v>
      </c>
      <c r="DE1680">
        <v>35</v>
      </c>
      <c r="DF1680">
        <v>0</v>
      </c>
      <c r="DG1680">
        <v>0</v>
      </c>
      <c r="DH1680">
        <v>25</v>
      </c>
      <c r="DI1680">
        <v>0</v>
      </c>
      <c r="DJ1680">
        <v>25</v>
      </c>
      <c r="DK1680">
        <v>0</v>
      </c>
      <c r="DL1680">
        <v>30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30</v>
      </c>
      <c r="DV1680">
        <v>30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</row>
    <row r="1681" spans="1:136" x14ac:dyDescent="0.3">
      <c r="A1681" t="s">
        <v>391</v>
      </c>
      <c r="B1681">
        <v>140</v>
      </c>
      <c r="C1681" t="s">
        <v>4288</v>
      </c>
      <c r="D1681">
        <v>34031180202</v>
      </c>
      <c r="E1681" t="s">
        <v>4289</v>
      </c>
      <c r="F1681" t="s">
        <v>246</v>
      </c>
      <c r="G1681" t="s">
        <v>247</v>
      </c>
      <c r="H1681">
        <v>1050</v>
      </c>
      <c r="I1681">
        <v>335</v>
      </c>
      <c r="J1681">
        <v>310</v>
      </c>
      <c r="K1681">
        <v>20</v>
      </c>
      <c r="L1681">
        <v>20</v>
      </c>
      <c r="M1681">
        <v>0</v>
      </c>
      <c r="N1681">
        <v>0</v>
      </c>
      <c r="O1681">
        <v>75</v>
      </c>
      <c r="P1681">
        <v>55</v>
      </c>
      <c r="Q1681">
        <v>0</v>
      </c>
      <c r="R1681">
        <v>25</v>
      </c>
      <c r="S1681">
        <v>35</v>
      </c>
      <c r="T1681">
        <v>35</v>
      </c>
      <c r="U1681">
        <v>0</v>
      </c>
      <c r="V1681">
        <v>0</v>
      </c>
      <c r="W1681">
        <v>80</v>
      </c>
      <c r="X1681">
        <v>45</v>
      </c>
      <c r="Y1681">
        <v>15</v>
      </c>
      <c r="Z1681">
        <v>20</v>
      </c>
      <c r="AA1681">
        <v>100</v>
      </c>
      <c r="AB1681">
        <v>80</v>
      </c>
      <c r="AC1681">
        <v>15</v>
      </c>
      <c r="AD1681">
        <v>4</v>
      </c>
      <c r="AE1681">
        <v>10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10</v>
      </c>
      <c r="AW1681">
        <v>0</v>
      </c>
      <c r="AX1681">
        <v>10</v>
      </c>
      <c r="AY1681">
        <v>0</v>
      </c>
      <c r="AZ1681">
        <v>15</v>
      </c>
      <c r="BA1681">
        <v>15</v>
      </c>
      <c r="BB1681">
        <v>0</v>
      </c>
      <c r="BC1681">
        <v>15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710</v>
      </c>
      <c r="BV1681">
        <v>625</v>
      </c>
      <c r="BW1681">
        <v>280</v>
      </c>
      <c r="BX1681">
        <v>145</v>
      </c>
      <c r="BY1681">
        <v>0</v>
      </c>
      <c r="BZ1681">
        <v>135</v>
      </c>
      <c r="CA1681">
        <v>130</v>
      </c>
      <c r="CB1681">
        <v>65</v>
      </c>
      <c r="CC1681">
        <v>25</v>
      </c>
      <c r="CD1681">
        <v>45</v>
      </c>
      <c r="CE1681">
        <v>60</v>
      </c>
      <c r="CF1681">
        <v>45</v>
      </c>
      <c r="CG1681">
        <v>0</v>
      </c>
      <c r="CH1681">
        <v>15</v>
      </c>
      <c r="CI1681">
        <v>65</v>
      </c>
      <c r="CJ1681">
        <v>45</v>
      </c>
      <c r="CK1681">
        <v>0</v>
      </c>
      <c r="CL1681">
        <v>20</v>
      </c>
      <c r="CM1681">
        <v>90</v>
      </c>
      <c r="CN1681">
        <v>60</v>
      </c>
      <c r="CO1681">
        <v>0</v>
      </c>
      <c r="CP1681">
        <v>30</v>
      </c>
      <c r="CQ1681">
        <v>25</v>
      </c>
      <c r="CR1681">
        <v>4</v>
      </c>
      <c r="CS1681">
        <v>4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15</v>
      </c>
      <c r="DI1681">
        <v>15</v>
      </c>
      <c r="DJ1681">
        <v>0</v>
      </c>
      <c r="DK1681">
        <v>0</v>
      </c>
      <c r="DL1681">
        <v>60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30</v>
      </c>
      <c r="DV1681">
        <v>30</v>
      </c>
      <c r="DW1681">
        <v>0</v>
      </c>
      <c r="DX1681">
        <v>0</v>
      </c>
      <c r="DY1681">
        <v>15</v>
      </c>
      <c r="DZ1681">
        <v>0</v>
      </c>
      <c r="EA1681">
        <v>15</v>
      </c>
      <c r="EB1681">
        <v>0</v>
      </c>
      <c r="EC1681">
        <v>15</v>
      </c>
      <c r="ED1681">
        <v>15</v>
      </c>
      <c r="EE1681">
        <v>0</v>
      </c>
      <c r="EF1681">
        <v>0</v>
      </c>
    </row>
    <row r="1682" spans="1:136" x14ac:dyDescent="0.3">
      <c r="A1682" t="s">
        <v>391</v>
      </c>
      <c r="B1682">
        <v>140</v>
      </c>
      <c r="C1682" t="s">
        <v>4290</v>
      </c>
      <c r="D1682">
        <v>34031180300</v>
      </c>
      <c r="E1682" t="s">
        <v>4291</v>
      </c>
      <c r="F1682" t="s">
        <v>246</v>
      </c>
      <c r="G1682" t="s">
        <v>247</v>
      </c>
      <c r="H1682">
        <v>1755</v>
      </c>
      <c r="I1682">
        <v>530</v>
      </c>
      <c r="J1682">
        <v>405</v>
      </c>
      <c r="K1682">
        <v>60</v>
      </c>
      <c r="L1682">
        <v>45</v>
      </c>
      <c r="M1682">
        <v>0</v>
      </c>
      <c r="N1682">
        <v>15</v>
      </c>
      <c r="O1682">
        <v>95</v>
      </c>
      <c r="P1682">
        <v>70</v>
      </c>
      <c r="Q1682">
        <v>0</v>
      </c>
      <c r="R1682">
        <v>25</v>
      </c>
      <c r="S1682">
        <v>65</v>
      </c>
      <c r="T1682">
        <v>20</v>
      </c>
      <c r="U1682">
        <v>0</v>
      </c>
      <c r="V1682">
        <v>45</v>
      </c>
      <c r="W1682">
        <v>45</v>
      </c>
      <c r="X1682">
        <v>20</v>
      </c>
      <c r="Y1682">
        <v>20</v>
      </c>
      <c r="Z1682">
        <v>0</v>
      </c>
      <c r="AA1682">
        <v>140</v>
      </c>
      <c r="AB1682">
        <v>85</v>
      </c>
      <c r="AC1682">
        <v>30</v>
      </c>
      <c r="AD1682">
        <v>25</v>
      </c>
      <c r="AE1682">
        <v>85</v>
      </c>
      <c r="AF1682">
        <v>30</v>
      </c>
      <c r="AG1682">
        <v>30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</v>
      </c>
      <c r="AO1682">
        <v>15</v>
      </c>
      <c r="AP1682">
        <v>0</v>
      </c>
      <c r="AQ1682">
        <v>0</v>
      </c>
      <c r="AR1682">
        <v>30</v>
      </c>
      <c r="AS1682">
        <v>30</v>
      </c>
      <c r="AT1682">
        <v>0</v>
      </c>
      <c r="AU1682">
        <v>0</v>
      </c>
      <c r="AV1682">
        <v>15</v>
      </c>
      <c r="AW1682">
        <v>15</v>
      </c>
      <c r="AX1682">
        <v>0</v>
      </c>
      <c r="AY1682">
        <v>0</v>
      </c>
      <c r="AZ1682">
        <v>40</v>
      </c>
      <c r="BA1682">
        <v>20</v>
      </c>
      <c r="BB1682">
        <v>20</v>
      </c>
      <c r="BC1682">
        <v>0</v>
      </c>
      <c r="BD1682">
        <v>0</v>
      </c>
      <c r="BE1682">
        <v>20</v>
      </c>
      <c r="BF1682">
        <v>20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1225</v>
      </c>
      <c r="BV1682">
        <v>1020</v>
      </c>
      <c r="BW1682">
        <v>510</v>
      </c>
      <c r="BX1682">
        <v>440</v>
      </c>
      <c r="BY1682">
        <v>0</v>
      </c>
      <c r="BZ1682">
        <v>65</v>
      </c>
      <c r="CA1682">
        <v>215</v>
      </c>
      <c r="CB1682">
        <v>170</v>
      </c>
      <c r="CC1682">
        <v>0</v>
      </c>
      <c r="CD1682">
        <v>45</v>
      </c>
      <c r="CE1682">
        <v>110</v>
      </c>
      <c r="CF1682">
        <v>65</v>
      </c>
      <c r="CG1682">
        <v>35</v>
      </c>
      <c r="CH1682">
        <v>4</v>
      </c>
      <c r="CI1682">
        <v>80</v>
      </c>
      <c r="CJ1682">
        <v>35</v>
      </c>
      <c r="CK1682">
        <v>25</v>
      </c>
      <c r="CL1682">
        <v>25</v>
      </c>
      <c r="CM1682">
        <v>105</v>
      </c>
      <c r="CN1682">
        <v>100</v>
      </c>
      <c r="CO1682">
        <v>0</v>
      </c>
      <c r="CP1682">
        <v>10</v>
      </c>
      <c r="CQ1682">
        <v>100</v>
      </c>
      <c r="CR1682">
        <v>45</v>
      </c>
      <c r="CS1682">
        <v>45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15</v>
      </c>
      <c r="DA1682">
        <v>15</v>
      </c>
      <c r="DB1682">
        <v>0</v>
      </c>
      <c r="DC1682">
        <v>0</v>
      </c>
      <c r="DD1682">
        <v>20</v>
      </c>
      <c r="DE1682">
        <v>20</v>
      </c>
      <c r="DF1682">
        <v>0</v>
      </c>
      <c r="DG1682">
        <v>0</v>
      </c>
      <c r="DH1682">
        <v>20</v>
      </c>
      <c r="DI1682">
        <v>20</v>
      </c>
      <c r="DJ1682">
        <v>0</v>
      </c>
      <c r="DK1682">
        <v>0</v>
      </c>
      <c r="DL1682">
        <v>105</v>
      </c>
      <c r="DM1682">
        <v>30</v>
      </c>
      <c r="DN1682">
        <v>30</v>
      </c>
      <c r="DO1682">
        <v>0</v>
      </c>
      <c r="DP1682">
        <v>0</v>
      </c>
      <c r="DQ1682">
        <v>70</v>
      </c>
      <c r="DR1682">
        <v>30</v>
      </c>
      <c r="DS1682">
        <v>40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</row>
    <row r="1683" spans="1:136" x14ac:dyDescent="0.3">
      <c r="A1683" t="s">
        <v>391</v>
      </c>
      <c r="B1683">
        <v>140</v>
      </c>
      <c r="C1683" t="s">
        <v>4292</v>
      </c>
      <c r="D1683">
        <v>34031180600</v>
      </c>
      <c r="E1683" t="s">
        <v>4293</v>
      </c>
      <c r="F1683" t="s">
        <v>246</v>
      </c>
      <c r="G1683" t="s">
        <v>247</v>
      </c>
      <c r="H1683">
        <v>1780</v>
      </c>
      <c r="I1683">
        <v>505</v>
      </c>
      <c r="J1683">
        <v>435</v>
      </c>
      <c r="K1683">
        <v>50</v>
      </c>
      <c r="L1683">
        <v>50</v>
      </c>
      <c r="M1683">
        <v>0</v>
      </c>
      <c r="N1683">
        <v>0</v>
      </c>
      <c r="O1683">
        <v>95</v>
      </c>
      <c r="P1683">
        <v>95</v>
      </c>
      <c r="Q1683">
        <v>0</v>
      </c>
      <c r="R1683">
        <v>0</v>
      </c>
      <c r="S1683">
        <v>80</v>
      </c>
      <c r="T1683">
        <v>65</v>
      </c>
      <c r="U1683">
        <v>15</v>
      </c>
      <c r="V1683">
        <v>0</v>
      </c>
      <c r="W1683">
        <v>130</v>
      </c>
      <c r="X1683">
        <v>115</v>
      </c>
      <c r="Y1683">
        <v>0</v>
      </c>
      <c r="Z1683">
        <v>15</v>
      </c>
      <c r="AA1683">
        <v>85</v>
      </c>
      <c r="AB1683">
        <v>85</v>
      </c>
      <c r="AC1683">
        <v>0</v>
      </c>
      <c r="AD1683">
        <v>0</v>
      </c>
      <c r="AE1683">
        <v>55</v>
      </c>
      <c r="AF1683">
        <v>45</v>
      </c>
      <c r="AG1683">
        <v>45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10</v>
      </c>
      <c r="AO1683">
        <v>0</v>
      </c>
      <c r="AP1683">
        <v>10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15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15</v>
      </c>
      <c r="BJ1683">
        <v>15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1275</v>
      </c>
      <c r="BV1683">
        <v>1160</v>
      </c>
      <c r="BW1683">
        <v>555</v>
      </c>
      <c r="BX1683">
        <v>385</v>
      </c>
      <c r="BY1683">
        <v>0</v>
      </c>
      <c r="BZ1683">
        <v>170</v>
      </c>
      <c r="CA1683">
        <v>255</v>
      </c>
      <c r="CB1683">
        <v>155</v>
      </c>
      <c r="CC1683">
        <v>30</v>
      </c>
      <c r="CD1683">
        <v>70</v>
      </c>
      <c r="CE1683">
        <v>125</v>
      </c>
      <c r="CF1683">
        <v>100</v>
      </c>
      <c r="CG1683">
        <v>0</v>
      </c>
      <c r="CH1683">
        <v>30</v>
      </c>
      <c r="CI1683">
        <v>90</v>
      </c>
      <c r="CJ1683">
        <v>60</v>
      </c>
      <c r="CK1683">
        <v>0</v>
      </c>
      <c r="CL1683">
        <v>35</v>
      </c>
      <c r="CM1683">
        <v>130</v>
      </c>
      <c r="CN1683">
        <v>90</v>
      </c>
      <c r="CO1683">
        <v>0</v>
      </c>
      <c r="CP1683">
        <v>40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115</v>
      </c>
      <c r="DM1683">
        <v>75</v>
      </c>
      <c r="DN1683">
        <v>40</v>
      </c>
      <c r="DO1683">
        <v>0</v>
      </c>
      <c r="DP1683">
        <v>40</v>
      </c>
      <c r="DQ1683">
        <v>40</v>
      </c>
      <c r="DR1683">
        <v>0</v>
      </c>
      <c r="DS1683">
        <v>40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</row>
    <row r="1684" spans="1:136" x14ac:dyDescent="0.3">
      <c r="A1684" t="s">
        <v>391</v>
      </c>
      <c r="B1684">
        <v>140</v>
      </c>
      <c r="C1684" t="s">
        <v>4294</v>
      </c>
      <c r="D1684">
        <v>34031180700</v>
      </c>
      <c r="E1684" t="s">
        <v>4295</v>
      </c>
      <c r="F1684" t="s">
        <v>246</v>
      </c>
      <c r="G1684" t="s">
        <v>247</v>
      </c>
      <c r="H1684">
        <v>1295</v>
      </c>
      <c r="I1684">
        <v>320</v>
      </c>
      <c r="J1684">
        <v>285</v>
      </c>
      <c r="K1684">
        <v>50</v>
      </c>
      <c r="L1684">
        <v>25</v>
      </c>
      <c r="M1684">
        <v>0</v>
      </c>
      <c r="N1684">
        <v>20</v>
      </c>
      <c r="O1684">
        <v>80</v>
      </c>
      <c r="P1684">
        <v>80</v>
      </c>
      <c r="Q1684">
        <v>0</v>
      </c>
      <c r="R1684">
        <v>0</v>
      </c>
      <c r="S1684">
        <v>15</v>
      </c>
      <c r="T1684">
        <v>15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145</v>
      </c>
      <c r="AB1684">
        <v>105</v>
      </c>
      <c r="AC1684">
        <v>0</v>
      </c>
      <c r="AD1684">
        <v>40</v>
      </c>
      <c r="AE1684">
        <v>20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10</v>
      </c>
      <c r="AO1684">
        <v>0</v>
      </c>
      <c r="AP1684">
        <v>10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15</v>
      </c>
      <c r="AW1684">
        <v>15</v>
      </c>
      <c r="AX1684">
        <v>0</v>
      </c>
      <c r="AY1684">
        <v>0</v>
      </c>
      <c r="AZ1684">
        <v>10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10</v>
      </c>
      <c r="BR1684">
        <v>10</v>
      </c>
      <c r="BS1684">
        <v>0</v>
      </c>
      <c r="BT1684">
        <v>0</v>
      </c>
      <c r="BU1684">
        <v>975</v>
      </c>
      <c r="BV1684">
        <v>845</v>
      </c>
      <c r="BW1684">
        <v>510</v>
      </c>
      <c r="BX1684">
        <v>280</v>
      </c>
      <c r="BY1684">
        <v>4</v>
      </c>
      <c r="BZ1684">
        <v>225</v>
      </c>
      <c r="CA1684">
        <v>160</v>
      </c>
      <c r="CB1684">
        <v>105</v>
      </c>
      <c r="CC1684">
        <v>0</v>
      </c>
      <c r="CD1684">
        <v>55</v>
      </c>
      <c r="CE1684">
        <v>110</v>
      </c>
      <c r="CF1684">
        <v>75</v>
      </c>
      <c r="CG1684">
        <v>20</v>
      </c>
      <c r="CH1684">
        <v>20</v>
      </c>
      <c r="CI1684">
        <v>40</v>
      </c>
      <c r="CJ1684">
        <v>20</v>
      </c>
      <c r="CK1684">
        <v>0</v>
      </c>
      <c r="CL1684">
        <v>20</v>
      </c>
      <c r="CM1684">
        <v>20</v>
      </c>
      <c r="CN1684">
        <v>15</v>
      </c>
      <c r="CO1684">
        <v>0</v>
      </c>
      <c r="CP1684">
        <v>4</v>
      </c>
      <c r="CQ1684">
        <v>120</v>
      </c>
      <c r="CR1684">
        <v>45</v>
      </c>
      <c r="CS1684">
        <v>25</v>
      </c>
      <c r="CT1684">
        <v>20</v>
      </c>
      <c r="CU1684">
        <v>0</v>
      </c>
      <c r="CV1684">
        <v>55</v>
      </c>
      <c r="CW1684">
        <v>55</v>
      </c>
      <c r="CX1684">
        <v>0</v>
      </c>
      <c r="CY1684">
        <v>0</v>
      </c>
      <c r="CZ1684">
        <v>20</v>
      </c>
      <c r="DA1684">
        <v>20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10</v>
      </c>
      <c r="DM1684">
        <v>0</v>
      </c>
      <c r="DN1684">
        <v>0</v>
      </c>
      <c r="DO1684">
        <v>0</v>
      </c>
      <c r="DP1684">
        <v>0</v>
      </c>
      <c r="DQ1684">
        <v>10</v>
      </c>
      <c r="DR1684">
        <v>10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</row>
    <row r="1685" spans="1:136" x14ac:dyDescent="0.3">
      <c r="A1685" t="s">
        <v>391</v>
      </c>
      <c r="B1685">
        <v>140</v>
      </c>
      <c r="C1685" t="s">
        <v>4296</v>
      </c>
      <c r="D1685">
        <v>34031180800</v>
      </c>
      <c r="E1685" t="s">
        <v>4297</v>
      </c>
      <c r="F1685" t="s">
        <v>246</v>
      </c>
      <c r="G1685" t="s">
        <v>247</v>
      </c>
      <c r="H1685">
        <v>645</v>
      </c>
      <c r="I1685">
        <v>185</v>
      </c>
      <c r="J1685">
        <v>180</v>
      </c>
      <c r="K1685">
        <v>60</v>
      </c>
      <c r="L1685">
        <v>45</v>
      </c>
      <c r="M1685">
        <v>10</v>
      </c>
      <c r="N1685">
        <v>4</v>
      </c>
      <c r="O1685">
        <v>35</v>
      </c>
      <c r="P1685">
        <v>25</v>
      </c>
      <c r="Q1685">
        <v>4</v>
      </c>
      <c r="R1685">
        <v>0</v>
      </c>
      <c r="S1685">
        <v>35</v>
      </c>
      <c r="T1685">
        <v>35</v>
      </c>
      <c r="U1685">
        <v>0</v>
      </c>
      <c r="V1685">
        <v>0</v>
      </c>
      <c r="W1685">
        <v>25</v>
      </c>
      <c r="X1685">
        <v>25</v>
      </c>
      <c r="Y1685">
        <v>0</v>
      </c>
      <c r="Z1685">
        <v>0</v>
      </c>
      <c r="AA1685">
        <v>25</v>
      </c>
      <c r="AB1685">
        <v>25</v>
      </c>
      <c r="AC1685">
        <v>0</v>
      </c>
      <c r="AD1685">
        <v>0</v>
      </c>
      <c r="AE1685">
        <v>10</v>
      </c>
      <c r="AF1685">
        <v>4</v>
      </c>
      <c r="AG1685">
        <v>0</v>
      </c>
      <c r="AH1685">
        <v>4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4</v>
      </c>
      <c r="AW1685">
        <v>0</v>
      </c>
      <c r="AX1685">
        <v>4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460</v>
      </c>
      <c r="BV1685">
        <v>400</v>
      </c>
      <c r="BW1685">
        <v>200</v>
      </c>
      <c r="BX1685">
        <v>150</v>
      </c>
      <c r="BY1685">
        <v>25</v>
      </c>
      <c r="BZ1685">
        <v>25</v>
      </c>
      <c r="CA1685">
        <v>95</v>
      </c>
      <c r="CB1685">
        <v>60</v>
      </c>
      <c r="CC1685">
        <v>20</v>
      </c>
      <c r="CD1685">
        <v>10</v>
      </c>
      <c r="CE1685">
        <v>65</v>
      </c>
      <c r="CF1685">
        <v>65</v>
      </c>
      <c r="CG1685">
        <v>0</v>
      </c>
      <c r="CH1685">
        <v>0</v>
      </c>
      <c r="CI1685">
        <v>40</v>
      </c>
      <c r="CJ1685">
        <v>40</v>
      </c>
      <c r="CK1685">
        <v>0</v>
      </c>
      <c r="CL1685">
        <v>0</v>
      </c>
      <c r="CM1685">
        <v>4</v>
      </c>
      <c r="CN1685">
        <v>0</v>
      </c>
      <c r="CO1685">
        <v>0</v>
      </c>
      <c r="CP1685">
        <v>4</v>
      </c>
      <c r="CQ1685">
        <v>40</v>
      </c>
      <c r="CR1685">
        <v>15</v>
      </c>
      <c r="CS1685">
        <v>10</v>
      </c>
      <c r="CT1685">
        <v>4</v>
      </c>
      <c r="CU1685">
        <v>0</v>
      </c>
      <c r="CV1685">
        <v>20</v>
      </c>
      <c r="CW1685">
        <v>20</v>
      </c>
      <c r="CX1685">
        <v>0</v>
      </c>
      <c r="CY1685">
        <v>0</v>
      </c>
      <c r="CZ1685">
        <v>10</v>
      </c>
      <c r="DA1685">
        <v>0</v>
      </c>
      <c r="DB1685">
        <v>10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15</v>
      </c>
      <c r="DM1685">
        <v>10</v>
      </c>
      <c r="DN1685">
        <v>10</v>
      </c>
      <c r="DO1685">
        <v>0</v>
      </c>
      <c r="DP1685">
        <v>0</v>
      </c>
      <c r="DQ1685">
        <v>4</v>
      </c>
      <c r="DR1685">
        <v>4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</row>
    <row r="1686" spans="1:136" x14ac:dyDescent="0.3">
      <c r="A1686" t="s">
        <v>391</v>
      </c>
      <c r="B1686">
        <v>140</v>
      </c>
      <c r="C1686" t="s">
        <v>4298</v>
      </c>
      <c r="D1686">
        <v>34031180900</v>
      </c>
      <c r="E1686" t="s">
        <v>4299</v>
      </c>
      <c r="F1686" t="s">
        <v>246</v>
      </c>
      <c r="G1686" t="s">
        <v>247</v>
      </c>
      <c r="H1686">
        <v>965</v>
      </c>
      <c r="I1686">
        <v>165</v>
      </c>
      <c r="J1686">
        <v>145</v>
      </c>
      <c r="K1686">
        <v>4</v>
      </c>
      <c r="L1686">
        <v>0</v>
      </c>
      <c r="M1686">
        <v>0</v>
      </c>
      <c r="N1686">
        <v>4</v>
      </c>
      <c r="O1686">
        <v>35</v>
      </c>
      <c r="P1686">
        <v>20</v>
      </c>
      <c r="Q1686">
        <v>0</v>
      </c>
      <c r="R1686">
        <v>15</v>
      </c>
      <c r="S1686">
        <v>25</v>
      </c>
      <c r="T1686">
        <v>25</v>
      </c>
      <c r="U1686">
        <v>0</v>
      </c>
      <c r="V1686">
        <v>0</v>
      </c>
      <c r="W1686">
        <v>25</v>
      </c>
      <c r="X1686">
        <v>20</v>
      </c>
      <c r="Y1686">
        <v>0</v>
      </c>
      <c r="Z1686">
        <v>10</v>
      </c>
      <c r="AA1686">
        <v>55</v>
      </c>
      <c r="AB1686">
        <v>50</v>
      </c>
      <c r="AC1686">
        <v>4</v>
      </c>
      <c r="AD1686">
        <v>0</v>
      </c>
      <c r="AE1686">
        <v>20</v>
      </c>
      <c r="AF1686">
        <v>15</v>
      </c>
      <c r="AG1686">
        <v>0</v>
      </c>
      <c r="AH1686">
        <v>15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4</v>
      </c>
      <c r="AO1686">
        <v>0</v>
      </c>
      <c r="AP1686">
        <v>4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800</v>
      </c>
      <c r="BV1686">
        <v>730</v>
      </c>
      <c r="BW1686">
        <v>435</v>
      </c>
      <c r="BX1686">
        <v>210</v>
      </c>
      <c r="BY1686">
        <v>35</v>
      </c>
      <c r="BZ1686">
        <v>190</v>
      </c>
      <c r="CA1686">
        <v>125</v>
      </c>
      <c r="CB1686">
        <v>85</v>
      </c>
      <c r="CC1686">
        <v>0</v>
      </c>
      <c r="CD1686">
        <v>45</v>
      </c>
      <c r="CE1686">
        <v>75</v>
      </c>
      <c r="CF1686">
        <v>65</v>
      </c>
      <c r="CG1686">
        <v>0</v>
      </c>
      <c r="CH1686">
        <v>4</v>
      </c>
      <c r="CI1686">
        <v>55</v>
      </c>
      <c r="CJ1686">
        <v>50</v>
      </c>
      <c r="CK1686">
        <v>0</v>
      </c>
      <c r="CL1686">
        <v>4</v>
      </c>
      <c r="CM1686">
        <v>40</v>
      </c>
      <c r="CN1686">
        <v>25</v>
      </c>
      <c r="CO1686">
        <v>0</v>
      </c>
      <c r="CP1686">
        <v>15</v>
      </c>
      <c r="CQ1686">
        <v>20</v>
      </c>
      <c r="CR1686">
        <v>15</v>
      </c>
      <c r="CS1686">
        <v>15</v>
      </c>
      <c r="CT1686">
        <v>0</v>
      </c>
      <c r="CU1686">
        <v>0</v>
      </c>
      <c r="CV1686">
        <v>4</v>
      </c>
      <c r="CW1686">
        <v>4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55</v>
      </c>
      <c r="DM1686">
        <v>30</v>
      </c>
      <c r="DN1686">
        <v>20</v>
      </c>
      <c r="DO1686">
        <v>10</v>
      </c>
      <c r="DP1686">
        <v>0</v>
      </c>
      <c r="DQ1686">
        <v>15</v>
      </c>
      <c r="DR1686">
        <v>15</v>
      </c>
      <c r="DS1686">
        <v>0</v>
      </c>
      <c r="DT1686">
        <v>0</v>
      </c>
      <c r="DU1686">
        <v>10</v>
      </c>
      <c r="DV1686">
        <v>0</v>
      </c>
      <c r="DW1686">
        <v>10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</row>
    <row r="1687" spans="1:136" x14ac:dyDescent="0.3">
      <c r="A1687" t="s">
        <v>391</v>
      </c>
      <c r="B1687">
        <v>140</v>
      </c>
      <c r="C1687" t="s">
        <v>4300</v>
      </c>
      <c r="D1687">
        <v>34031181000</v>
      </c>
      <c r="E1687" t="s">
        <v>4301</v>
      </c>
      <c r="F1687" t="s">
        <v>246</v>
      </c>
      <c r="G1687" t="s">
        <v>247</v>
      </c>
      <c r="H1687">
        <v>960</v>
      </c>
      <c r="I1687">
        <v>225</v>
      </c>
      <c r="J1687">
        <v>225</v>
      </c>
      <c r="K1687">
        <v>10</v>
      </c>
      <c r="L1687">
        <v>10</v>
      </c>
      <c r="M1687">
        <v>0</v>
      </c>
      <c r="N1687">
        <v>0</v>
      </c>
      <c r="O1687">
        <v>45</v>
      </c>
      <c r="P1687">
        <v>10</v>
      </c>
      <c r="Q1687">
        <v>0</v>
      </c>
      <c r="R1687">
        <v>35</v>
      </c>
      <c r="S1687">
        <v>40</v>
      </c>
      <c r="T1687">
        <v>25</v>
      </c>
      <c r="U1687">
        <v>0</v>
      </c>
      <c r="V1687">
        <v>10</v>
      </c>
      <c r="W1687">
        <v>75</v>
      </c>
      <c r="X1687">
        <v>60</v>
      </c>
      <c r="Y1687">
        <v>0</v>
      </c>
      <c r="Z1687">
        <v>20</v>
      </c>
      <c r="AA1687">
        <v>50</v>
      </c>
      <c r="AB1687">
        <v>50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740</v>
      </c>
      <c r="BV1687">
        <v>580</v>
      </c>
      <c r="BW1687">
        <v>335</v>
      </c>
      <c r="BX1687">
        <v>215</v>
      </c>
      <c r="BY1687">
        <v>50</v>
      </c>
      <c r="BZ1687">
        <v>70</v>
      </c>
      <c r="CA1687">
        <v>65</v>
      </c>
      <c r="CB1687">
        <v>25</v>
      </c>
      <c r="CC1687">
        <v>15</v>
      </c>
      <c r="CD1687">
        <v>30</v>
      </c>
      <c r="CE1687">
        <v>90</v>
      </c>
      <c r="CF1687">
        <v>35</v>
      </c>
      <c r="CG1687">
        <v>20</v>
      </c>
      <c r="CH1687">
        <v>30</v>
      </c>
      <c r="CI1687">
        <v>30</v>
      </c>
      <c r="CJ1687">
        <v>30</v>
      </c>
      <c r="CK1687">
        <v>0</v>
      </c>
      <c r="CL1687">
        <v>0</v>
      </c>
      <c r="CM1687">
        <v>60</v>
      </c>
      <c r="CN1687">
        <v>25</v>
      </c>
      <c r="CO1687">
        <v>35</v>
      </c>
      <c r="CP1687">
        <v>0</v>
      </c>
      <c r="CQ1687">
        <v>105</v>
      </c>
      <c r="CR1687">
        <v>55</v>
      </c>
      <c r="CS1687">
        <v>50</v>
      </c>
      <c r="CT1687">
        <v>4</v>
      </c>
      <c r="CU1687">
        <v>0</v>
      </c>
      <c r="CV1687">
        <v>10</v>
      </c>
      <c r="CW1687">
        <v>10</v>
      </c>
      <c r="CX1687">
        <v>0</v>
      </c>
      <c r="CY1687">
        <v>0</v>
      </c>
      <c r="CZ1687">
        <v>40</v>
      </c>
      <c r="DA1687">
        <v>10</v>
      </c>
      <c r="DB1687">
        <v>30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55</v>
      </c>
      <c r="DM1687">
        <v>20</v>
      </c>
      <c r="DN1687">
        <v>20</v>
      </c>
      <c r="DO1687">
        <v>0</v>
      </c>
      <c r="DP1687">
        <v>0</v>
      </c>
      <c r="DQ1687">
        <v>35</v>
      </c>
      <c r="DR1687">
        <v>20</v>
      </c>
      <c r="DS1687">
        <v>0</v>
      </c>
      <c r="DT1687">
        <v>15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</row>
    <row r="1688" spans="1:136" x14ac:dyDescent="0.3">
      <c r="A1688" t="s">
        <v>391</v>
      </c>
      <c r="B1688">
        <v>140</v>
      </c>
      <c r="C1688" t="s">
        <v>4302</v>
      </c>
      <c r="D1688">
        <v>34031181100</v>
      </c>
      <c r="E1688" t="s">
        <v>4303</v>
      </c>
      <c r="F1688" t="s">
        <v>246</v>
      </c>
      <c r="G1688" t="s">
        <v>247</v>
      </c>
      <c r="H1688">
        <v>1400</v>
      </c>
      <c r="I1688">
        <v>410</v>
      </c>
      <c r="J1688">
        <v>395</v>
      </c>
      <c r="K1688">
        <v>60</v>
      </c>
      <c r="L1688">
        <v>50</v>
      </c>
      <c r="M1688">
        <v>0</v>
      </c>
      <c r="N1688">
        <v>4</v>
      </c>
      <c r="O1688">
        <v>20</v>
      </c>
      <c r="P1688">
        <v>4</v>
      </c>
      <c r="Q1688">
        <v>0</v>
      </c>
      <c r="R1688">
        <v>15</v>
      </c>
      <c r="S1688">
        <v>130</v>
      </c>
      <c r="T1688">
        <v>95</v>
      </c>
      <c r="U1688">
        <v>15</v>
      </c>
      <c r="V1688">
        <v>20</v>
      </c>
      <c r="W1688">
        <v>40</v>
      </c>
      <c r="X1688">
        <v>15</v>
      </c>
      <c r="Y1688">
        <v>0</v>
      </c>
      <c r="Z1688">
        <v>20</v>
      </c>
      <c r="AA1688">
        <v>150</v>
      </c>
      <c r="AB1688">
        <v>150</v>
      </c>
      <c r="AC1688">
        <v>0</v>
      </c>
      <c r="AD1688">
        <v>0</v>
      </c>
      <c r="AE1688">
        <v>15</v>
      </c>
      <c r="AF1688">
        <v>0</v>
      </c>
      <c r="AG1688">
        <v>0</v>
      </c>
      <c r="AH1688">
        <v>0</v>
      </c>
      <c r="AI1688">
        <v>0</v>
      </c>
      <c r="AJ1688">
        <v>10</v>
      </c>
      <c r="AK1688">
        <v>10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10</v>
      </c>
      <c r="AW1688">
        <v>10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990</v>
      </c>
      <c r="BV1688">
        <v>880</v>
      </c>
      <c r="BW1688">
        <v>340</v>
      </c>
      <c r="BX1688">
        <v>235</v>
      </c>
      <c r="BY1688">
        <v>0</v>
      </c>
      <c r="BZ1688">
        <v>105</v>
      </c>
      <c r="CA1688">
        <v>215</v>
      </c>
      <c r="CB1688">
        <v>100</v>
      </c>
      <c r="CC1688">
        <v>10</v>
      </c>
      <c r="CD1688">
        <v>105</v>
      </c>
      <c r="CE1688">
        <v>115</v>
      </c>
      <c r="CF1688">
        <v>35</v>
      </c>
      <c r="CG1688">
        <v>40</v>
      </c>
      <c r="CH1688">
        <v>40</v>
      </c>
      <c r="CI1688">
        <v>90</v>
      </c>
      <c r="CJ1688">
        <v>65</v>
      </c>
      <c r="CK1688">
        <v>0</v>
      </c>
      <c r="CL1688">
        <v>20</v>
      </c>
      <c r="CM1688">
        <v>120</v>
      </c>
      <c r="CN1688">
        <v>120</v>
      </c>
      <c r="CO1688">
        <v>0</v>
      </c>
      <c r="CP1688">
        <v>0</v>
      </c>
      <c r="CQ1688">
        <v>60</v>
      </c>
      <c r="CR1688">
        <v>40</v>
      </c>
      <c r="CS1688">
        <v>40</v>
      </c>
      <c r="CT1688">
        <v>0</v>
      </c>
      <c r="CU1688">
        <v>0</v>
      </c>
      <c r="CV1688">
        <v>25</v>
      </c>
      <c r="CW1688">
        <v>25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50</v>
      </c>
      <c r="DM1688">
        <v>15</v>
      </c>
      <c r="DN1688">
        <v>15</v>
      </c>
      <c r="DO1688">
        <v>0</v>
      </c>
      <c r="DP1688">
        <v>0</v>
      </c>
      <c r="DQ1688">
        <v>35</v>
      </c>
      <c r="DR1688">
        <v>35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</row>
    <row r="1689" spans="1:136" x14ac:dyDescent="0.3">
      <c r="A1689" t="s">
        <v>391</v>
      </c>
      <c r="B1689">
        <v>140</v>
      </c>
      <c r="C1689" t="s">
        <v>4304</v>
      </c>
      <c r="D1689">
        <v>34031181200</v>
      </c>
      <c r="E1689" t="s">
        <v>4305</v>
      </c>
      <c r="F1689" t="s">
        <v>246</v>
      </c>
      <c r="G1689" t="s">
        <v>247</v>
      </c>
      <c r="H1689">
        <v>2110</v>
      </c>
      <c r="I1689">
        <v>715</v>
      </c>
      <c r="J1689">
        <v>665</v>
      </c>
      <c r="K1689">
        <v>100</v>
      </c>
      <c r="L1689">
        <v>30</v>
      </c>
      <c r="M1689">
        <v>0</v>
      </c>
      <c r="N1689">
        <v>70</v>
      </c>
      <c r="O1689">
        <v>130</v>
      </c>
      <c r="P1689">
        <v>95</v>
      </c>
      <c r="Q1689">
        <v>0</v>
      </c>
      <c r="R1689">
        <v>40</v>
      </c>
      <c r="S1689">
        <v>100</v>
      </c>
      <c r="T1689">
        <v>70</v>
      </c>
      <c r="U1689">
        <v>0</v>
      </c>
      <c r="V1689">
        <v>30</v>
      </c>
      <c r="W1689">
        <v>105</v>
      </c>
      <c r="X1689">
        <v>90</v>
      </c>
      <c r="Y1689">
        <v>15</v>
      </c>
      <c r="Z1689">
        <v>0</v>
      </c>
      <c r="AA1689">
        <v>235</v>
      </c>
      <c r="AB1689">
        <v>180</v>
      </c>
      <c r="AC1689">
        <v>30</v>
      </c>
      <c r="AD1689">
        <v>25</v>
      </c>
      <c r="AE1689">
        <v>50</v>
      </c>
      <c r="AF1689">
        <v>0</v>
      </c>
      <c r="AG1689">
        <v>0</v>
      </c>
      <c r="AH1689">
        <v>0</v>
      </c>
      <c r="AI1689">
        <v>0</v>
      </c>
      <c r="AJ1689">
        <v>20</v>
      </c>
      <c r="AK1689">
        <v>20</v>
      </c>
      <c r="AL1689">
        <v>0</v>
      </c>
      <c r="AM1689">
        <v>0</v>
      </c>
      <c r="AN1689">
        <v>15</v>
      </c>
      <c r="AO1689">
        <v>0</v>
      </c>
      <c r="AP1689">
        <v>15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10</v>
      </c>
      <c r="AW1689">
        <v>0</v>
      </c>
      <c r="AX1689">
        <v>10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1395</v>
      </c>
      <c r="BV1689">
        <v>1220</v>
      </c>
      <c r="BW1689">
        <v>575</v>
      </c>
      <c r="BX1689">
        <v>260</v>
      </c>
      <c r="BY1689">
        <v>65</v>
      </c>
      <c r="BZ1689">
        <v>250</v>
      </c>
      <c r="CA1689">
        <v>155</v>
      </c>
      <c r="CB1689">
        <v>155</v>
      </c>
      <c r="CC1689">
        <v>0</v>
      </c>
      <c r="CD1689">
        <v>0</v>
      </c>
      <c r="CE1689">
        <v>195</v>
      </c>
      <c r="CF1689">
        <v>145</v>
      </c>
      <c r="CG1689">
        <v>0</v>
      </c>
      <c r="CH1689">
        <v>45</v>
      </c>
      <c r="CI1689">
        <v>60</v>
      </c>
      <c r="CJ1689">
        <v>30</v>
      </c>
      <c r="CK1689">
        <v>0</v>
      </c>
      <c r="CL1689">
        <v>30</v>
      </c>
      <c r="CM1689">
        <v>240</v>
      </c>
      <c r="CN1689">
        <v>175</v>
      </c>
      <c r="CO1689">
        <v>0</v>
      </c>
      <c r="CP1689">
        <v>65</v>
      </c>
      <c r="CQ1689">
        <v>130</v>
      </c>
      <c r="CR1689">
        <v>80</v>
      </c>
      <c r="CS1689">
        <v>80</v>
      </c>
      <c r="CT1689">
        <v>0</v>
      </c>
      <c r="CU1689">
        <v>0</v>
      </c>
      <c r="CV1689">
        <v>20</v>
      </c>
      <c r="CW1689">
        <v>20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15</v>
      </c>
      <c r="DE1689">
        <v>15</v>
      </c>
      <c r="DF1689">
        <v>0</v>
      </c>
      <c r="DG1689">
        <v>0</v>
      </c>
      <c r="DH1689">
        <v>15</v>
      </c>
      <c r="DI1689">
        <v>15</v>
      </c>
      <c r="DJ1689">
        <v>0</v>
      </c>
      <c r="DK1689">
        <v>0</v>
      </c>
      <c r="DL1689">
        <v>45</v>
      </c>
      <c r="DM1689">
        <v>10</v>
      </c>
      <c r="DN1689">
        <v>10</v>
      </c>
      <c r="DO1689">
        <v>0</v>
      </c>
      <c r="DP1689">
        <v>0</v>
      </c>
      <c r="DQ1689">
        <v>4</v>
      </c>
      <c r="DR1689">
        <v>4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30</v>
      </c>
      <c r="DZ1689">
        <v>30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</row>
    <row r="1690" spans="1:136" x14ac:dyDescent="0.3">
      <c r="A1690" t="s">
        <v>391</v>
      </c>
      <c r="B1690">
        <v>140</v>
      </c>
      <c r="C1690" t="s">
        <v>4306</v>
      </c>
      <c r="D1690">
        <v>34031181300</v>
      </c>
      <c r="E1690" t="s">
        <v>4307</v>
      </c>
      <c r="F1690" t="s">
        <v>246</v>
      </c>
      <c r="G1690" t="s">
        <v>247</v>
      </c>
      <c r="H1690">
        <v>1230</v>
      </c>
      <c r="I1690">
        <v>200</v>
      </c>
      <c r="J1690">
        <v>195</v>
      </c>
      <c r="K1690">
        <v>30</v>
      </c>
      <c r="L1690">
        <v>30</v>
      </c>
      <c r="M1690">
        <v>0</v>
      </c>
      <c r="N1690">
        <v>0</v>
      </c>
      <c r="O1690">
        <v>35</v>
      </c>
      <c r="P1690">
        <v>35</v>
      </c>
      <c r="Q1690">
        <v>0</v>
      </c>
      <c r="R1690">
        <v>0</v>
      </c>
      <c r="S1690">
        <v>45</v>
      </c>
      <c r="T1690">
        <v>25</v>
      </c>
      <c r="U1690">
        <v>0</v>
      </c>
      <c r="V1690">
        <v>20</v>
      </c>
      <c r="W1690">
        <v>35</v>
      </c>
      <c r="X1690">
        <v>10</v>
      </c>
      <c r="Y1690">
        <v>25</v>
      </c>
      <c r="Z1690">
        <v>0</v>
      </c>
      <c r="AA1690">
        <v>50</v>
      </c>
      <c r="AB1690">
        <v>25</v>
      </c>
      <c r="AC1690">
        <v>20</v>
      </c>
      <c r="AD1690">
        <v>4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4</v>
      </c>
      <c r="BA1690">
        <v>0</v>
      </c>
      <c r="BB1690">
        <v>0</v>
      </c>
      <c r="BC1690">
        <v>0</v>
      </c>
      <c r="BD1690">
        <v>0</v>
      </c>
      <c r="BE1690">
        <v>4</v>
      </c>
      <c r="BF1690">
        <v>4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1035</v>
      </c>
      <c r="BV1690">
        <v>925</v>
      </c>
      <c r="BW1690">
        <v>420</v>
      </c>
      <c r="BX1690">
        <v>250</v>
      </c>
      <c r="BY1690">
        <v>4</v>
      </c>
      <c r="BZ1690">
        <v>165</v>
      </c>
      <c r="CA1690">
        <v>130</v>
      </c>
      <c r="CB1690">
        <v>60</v>
      </c>
      <c r="CC1690">
        <v>20</v>
      </c>
      <c r="CD1690">
        <v>50</v>
      </c>
      <c r="CE1690">
        <v>165</v>
      </c>
      <c r="CF1690">
        <v>70</v>
      </c>
      <c r="CG1690">
        <v>30</v>
      </c>
      <c r="CH1690">
        <v>65</v>
      </c>
      <c r="CI1690">
        <v>65</v>
      </c>
      <c r="CJ1690">
        <v>50</v>
      </c>
      <c r="CK1690">
        <v>10</v>
      </c>
      <c r="CL1690">
        <v>10</v>
      </c>
      <c r="CM1690">
        <v>140</v>
      </c>
      <c r="CN1690">
        <v>90</v>
      </c>
      <c r="CO1690">
        <v>10</v>
      </c>
      <c r="CP1690">
        <v>45</v>
      </c>
      <c r="CQ1690">
        <v>70</v>
      </c>
      <c r="CR1690">
        <v>35</v>
      </c>
      <c r="CS1690">
        <v>35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10</v>
      </c>
      <c r="DA1690">
        <v>0</v>
      </c>
      <c r="DB1690">
        <v>10</v>
      </c>
      <c r="DC1690">
        <v>0</v>
      </c>
      <c r="DD1690">
        <v>15</v>
      </c>
      <c r="DE1690">
        <v>15</v>
      </c>
      <c r="DF1690">
        <v>0</v>
      </c>
      <c r="DG1690">
        <v>0</v>
      </c>
      <c r="DH1690">
        <v>10</v>
      </c>
      <c r="DI1690">
        <v>10</v>
      </c>
      <c r="DJ1690">
        <v>0</v>
      </c>
      <c r="DK1690">
        <v>0</v>
      </c>
      <c r="DL1690">
        <v>40</v>
      </c>
      <c r="DM1690">
        <v>15</v>
      </c>
      <c r="DN1690">
        <v>15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20</v>
      </c>
      <c r="DZ1690">
        <v>20</v>
      </c>
      <c r="EA1690">
        <v>0</v>
      </c>
      <c r="EB1690">
        <v>0</v>
      </c>
      <c r="EC1690">
        <v>4</v>
      </c>
      <c r="ED1690">
        <v>0</v>
      </c>
      <c r="EE1690">
        <v>4</v>
      </c>
      <c r="EF1690">
        <v>0</v>
      </c>
    </row>
    <row r="1691" spans="1:136" x14ac:dyDescent="0.3">
      <c r="A1691" t="s">
        <v>391</v>
      </c>
      <c r="B1691">
        <v>140</v>
      </c>
      <c r="C1691" t="s">
        <v>4308</v>
      </c>
      <c r="D1691">
        <v>34031181400</v>
      </c>
      <c r="E1691" t="s">
        <v>4309</v>
      </c>
      <c r="F1691" t="s">
        <v>246</v>
      </c>
      <c r="G1691" t="s">
        <v>247</v>
      </c>
      <c r="H1691">
        <v>1750</v>
      </c>
      <c r="I1691">
        <v>320</v>
      </c>
      <c r="J1691">
        <v>315</v>
      </c>
      <c r="K1691">
        <v>125</v>
      </c>
      <c r="L1691">
        <v>55</v>
      </c>
      <c r="M1691">
        <v>0</v>
      </c>
      <c r="N1691">
        <v>65</v>
      </c>
      <c r="O1691">
        <v>25</v>
      </c>
      <c r="P1691">
        <v>15</v>
      </c>
      <c r="Q1691">
        <v>0</v>
      </c>
      <c r="R1691">
        <v>10</v>
      </c>
      <c r="S1691">
        <v>65</v>
      </c>
      <c r="T1691">
        <v>35</v>
      </c>
      <c r="U1691">
        <v>30</v>
      </c>
      <c r="V1691">
        <v>0</v>
      </c>
      <c r="W1691">
        <v>25</v>
      </c>
      <c r="X1691">
        <v>25</v>
      </c>
      <c r="Y1691">
        <v>0</v>
      </c>
      <c r="Z1691">
        <v>0</v>
      </c>
      <c r="AA1691">
        <v>75</v>
      </c>
      <c r="AB1691">
        <v>60</v>
      </c>
      <c r="AC1691">
        <v>0</v>
      </c>
      <c r="AD1691">
        <v>15</v>
      </c>
      <c r="AE1691">
        <v>4</v>
      </c>
      <c r="AF1691">
        <v>0</v>
      </c>
      <c r="AG1691">
        <v>0</v>
      </c>
      <c r="AH1691">
        <v>0</v>
      </c>
      <c r="AI1691">
        <v>0</v>
      </c>
      <c r="AJ1691">
        <v>4</v>
      </c>
      <c r="AK1691">
        <v>4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1435</v>
      </c>
      <c r="BV1691">
        <v>1180</v>
      </c>
      <c r="BW1691">
        <v>610</v>
      </c>
      <c r="BX1691">
        <v>210</v>
      </c>
      <c r="BY1691">
        <v>55</v>
      </c>
      <c r="BZ1691">
        <v>345</v>
      </c>
      <c r="CA1691">
        <v>100</v>
      </c>
      <c r="CB1691">
        <v>75</v>
      </c>
      <c r="CC1691">
        <v>0</v>
      </c>
      <c r="CD1691">
        <v>25</v>
      </c>
      <c r="CE1691">
        <v>260</v>
      </c>
      <c r="CF1691">
        <v>165</v>
      </c>
      <c r="CG1691">
        <v>25</v>
      </c>
      <c r="CH1691">
        <v>75</v>
      </c>
      <c r="CI1691">
        <v>25</v>
      </c>
      <c r="CJ1691">
        <v>0</v>
      </c>
      <c r="CK1691">
        <v>0</v>
      </c>
      <c r="CL1691">
        <v>25</v>
      </c>
      <c r="CM1691">
        <v>185</v>
      </c>
      <c r="CN1691">
        <v>105</v>
      </c>
      <c r="CO1691">
        <v>15</v>
      </c>
      <c r="CP1691">
        <v>65</v>
      </c>
      <c r="CQ1691">
        <v>140</v>
      </c>
      <c r="CR1691">
        <v>85</v>
      </c>
      <c r="CS1691">
        <v>85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40</v>
      </c>
      <c r="DA1691">
        <v>15</v>
      </c>
      <c r="DB1691">
        <v>25</v>
      </c>
      <c r="DC1691">
        <v>0</v>
      </c>
      <c r="DD1691">
        <v>10</v>
      </c>
      <c r="DE1691">
        <v>10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115</v>
      </c>
      <c r="DM1691">
        <v>30</v>
      </c>
      <c r="DN1691">
        <v>25</v>
      </c>
      <c r="DO1691">
        <v>4</v>
      </c>
      <c r="DP1691">
        <v>0</v>
      </c>
      <c r="DQ1691">
        <v>85</v>
      </c>
      <c r="DR1691">
        <v>75</v>
      </c>
      <c r="DS1691">
        <v>0</v>
      </c>
      <c r="DT1691">
        <v>10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</row>
    <row r="1692" spans="1:136" x14ac:dyDescent="0.3">
      <c r="A1692" t="s">
        <v>391</v>
      </c>
      <c r="B1692">
        <v>140</v>
      </c>
      <c r="C1692" t="s">
        <v>4310</v>
      </c>
      <c r="D1692">
        <v>34031181500</v>
      </c>
      <c r="E1692" t="s">
        <v>4311</v>
      </c>
      <c r="F1692" t="s">
        <v>246</v>
      </c>
      <c r="G1692" t="s">
        <v>247</v>
      </c>
      <c r="H1692">
        <v>1065</v>
      </c>
      <c r="I1692">
        <v>150</v>
      </c>
      <c r="J1692">
        <v>150</v>
      </c>
      <c r="K1692">
        <v>30</v>
      </c>
      <c r="L1692">
        <v>10</v>
      </c>
      <c r="M1692">
        <v>0</v>
      </c>
      <c r="N1692">
        <v>20</v>
      </c>
      <c r="O1692">
        <v>90</v>
      </c>
      <c r="P1692">
        <v>50</v>
      </c>
      <c r="Q1692">
        <v>30</v>
      </c>
      <c r="R1692">
        <v>15</v>
      </c>
      <c r="S1692">
        <v>10</v>
      </c>
      <c r="T1692">
        <v>10</v>
      </c>
      <c r="U1692">
        <v>0</v>
      </c>
      <c r="V1692">
        <v>0</v>
      </c>
      <c r="W1692">
        <v>10</v>
      </c>
      <c r="X1692">
        <v>0</v>
      </c>
      <c r="Y1692">
        <v>0</v>
      </c>
      <c r="Z1692">
        <v>10</v>
      </c>
      <c r="AA1692">
        <v>10</v>
      </c>
      <c r="AB1692">
        <v>10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915</v>
      </c>
      <c r="BV1692">
        <v>870</v>
      </c>
      <c r="BW1692">
        <v>550</v>
      </c>
      <c r="BX1692">
        <v>155</v>
      </c>
      <c r="BY1692">
        <v>15</v>
      </c>
      <c r="BZ1692">
        <v>380</v>
      </c>
      <c r="CA1692">
        <v>155</v>
      </c>
      <c r="CB1692">
        <v>115</v>
      </c>
      <c r="CC1692">
        <v>15</v>
      </c>
      <c r="CD1692">
        <v>20</v>
      </c>
      <c r="CE1692">
        <v>85</v>
      </c>
      <c r="CF1692">
        <v>70</v>
      </c>
      <c r="CG1692">
        <v>0</v>
      </c>
      <c r="CH1692">
        <v>10</v>
      </c>
      <c r="CI1692">
        <v>30</v>
      </c>
      <c r="CJ1692">
        <v>15</v>
      </c>
      <c r="CK1692">
        <v>0</v>
      </c>
      <c r="CL1692">
        <v>15</v>
      </c>
      <c r="CM1692">
        <v>50</v>
      </c>
      <c r="CN1692">
        <v>25</v>
      </c>
      <c r="CO1692">
        <v>0</v>
      </c>
      <c r="CP1692">
        <v>25</v>
      </c>
      <c r="CQ1692">
        <v>4</v>
      </c>
      <c r="CR1692">
        <v>4</v>
      </c>
      <c r="CS1692">
        <v>4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40</v>
      </c>
      <c r="DM1692">
        <v>30</v>
      </c>
      <c r="DN1692">
        <v>30</v>
      </c>
      <c r="DO1692">
        <v>0</v>
      </c>
      <c r="DP1692">
        <v>0</v>
      </c>
      <c r="DQ1692">
        <v>10</v>
      </c>
      <c r="DR1692">
        <v>10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</row>
    <row r="1693" spans="1:136" x14ac:dyDescent="0.3">
      <c r="A1693" t="s">
        <v>391</v>
      </c>
      <c r="B1693">
        <v>140</v>
      </c>
      <c r="C1693" t="s">
        <v>4312</v>
      </c>
      <c r="D1693">
        <v>34031181702</v>
      </c>
      <c r="E1693" t="s">
        <v>4313</v>
      </c>
      <c r="F1693" t="s">
        <v>246</v>
      </c>
      <c r="G1693" t="s">
        <v>247</v>
      </c>
      <c r="H1693">
        <v>795</v>
      </c>
      <c r="I1693">
        <v>140</v>
      </c>
      <c r="J1693">
        <v>140</v>
      </c>
      <c r="K1693">
        <v>40</v>
      </c>
      <c r="L1693">
        <v>35</v>
      </c>
      <c r="M1693">
        <v>0</v>
      </c>
      <c r="N1693">
        <v>4</v>
      </c>
      <c r="O1693">
        <v>50</v>
      </c>
      <c r="P1693">
        <v>45</v>
      </c>
      <c r="Q1693">
        <v>0</v>
      </c>
      <c r="R1693">
        <v>4</v>
      </c>
      <c r="S1693">
        <v>30</v>
      </c>
      <c r="T1693">
        <v>4</v>
      </c>
      <c r="U1693">
        <v>4</v>
      </c>
      <c r="V1693">
        <v>20</v>
      </c>
      <c r="W1693">
        <v>15</v>
      </c>
      <c r="X1693">
        <v>15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660</v>
      </c>
      <c r="BV1693">
        <v>550</v>
      </c>
      <c r="BW1693">
        <v>345</v>
      </c>
      <c r="BX1693">
        <v>215</v>
      </c>
      <c r="BY1693">
        <v>0</v>
      </c>
      <c r="BZ1693">
        <v>130</v>
      </c>
      <c r="CA1693">
        <v>65</v>
      </c>
      <c r="CB1693">
        <v>60</v>
      </c>
      <c r="CC1693">
        <v>0</v>
      </c>
      <c r="CD1693">
        <v>4</v>
      </c>
      <c r="CE1693">
        <v>100</v>
      </c>
      <c r="CF1693">
        <v>45</v>
      </c>
      <c r="CG1693">
        <v>25</v>
      </c>
      <c r="CH1693">
        <v>30</v>
      </c>
      <c r="CI1693">
        <v>15</v>
      </c>
      <c r="CJ1693">
        <v>4</v>
      </c>
      <c r="CK1693">
        <v>0</v>
      </c>
      <c r="CL1693">
        <v>10</v>
      </c>
      <c r="CM1693">
        <v>25</v>
      </c>
      <c r="CN1693">
        <v>20</v>
      </c>
      <c r="CO1693">
        <v>0</v>
      </c>
      <c r="CP1693">
        <v>4</v>
      </c>
      <c r="CQ1693">
        <v>30</v>
      </c>
      <c r="CR1693">
        <v>10</v>
      </c>
      <c r="CS1693">
        <v>0</v>
      </c>
      <c r="CT1693">
        <v>10</v>
      </c>
      <c r="CU1693">
        <v>0</v>
      </c>
      <c r="CV1693">
        <v>20</v>
      </c>
      <c r="CW1693">
        <v>15</v>
      </c>
      <c r="CX1693">
        <v>4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75</v>
      </c>
      <c r="DM1693">
        <v>50</v>
      </c>
      <c r="DN1693">
        <v>50</v>
      </c>
      <c r="DO1693">
        <v>0</v>
      </c>
      <c r="DP1693">
        <v>0</v>
      </c>
      <c r="DQ1693">
        <v>4</v>
      </c>
      <c r="DR1693">
        <v>4</v>
      </c>
      <c r="DS1693">
        <v>0</v>
      </c>
      <c r="DT1693">
        <v>0</v>
      </c>
      <c r="DU1693">
        <v>10</v>
      </c>
      <c r="DV1693">
        <v>10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10</v>
      </c>
      <c r="ED1693">
        <v>0</v>
      </c>
      <c r="EE1693">
        <v>10</v>
      </c>
      <c r="EF1693">
        <v>0</v>
      </c>
    </row>
    <row r="1694" spans="1:136" x14ac:dyDescent="0.3">
      <c r="A1694" t="s">
        <v>391</v>
      </c>
      <c r="B1694">
        <v>140</v>
      </c>
      <c r="C1694" t="s">
        <v>4314</v>
      </c>
      <c r="D1694">
        <v>34031181800</v>
      </c>
      <c r="E1694" t="s">
        <v>4315</v>
      </c>
      <c r="F1694" t="s">
        <v>246</v>
      </c>
      <c r="G1694" t="s">
        <v>247</v>
      </c>
      <c r="H1694">
        <v>875</v>
      </c>
      <c r="I1694">
        <v>35</v>
      </c>
      <c r="J1694">
        <v>30</v>
      </c>
      <c r="K1694">
        <v>10</v>
      </c>
      <c r="L1694">
        <v>10</v>
      </c>
      <c r="M1694">
        <v>0</v>
      </c>
      <c r="N1694">
        <v>0</v>
      </c>
      <c r="O1694">
        <v>4</v>
      </c>
      <c r="P1694">
        <v>4</v>
      </c>
      <c r="Q1694">
        <v>0</v>
      </c>
      <c r="R1694">
        <v>0</v>
      </c>
      <c r="S1694">
        <v>10</v>
      </c>
      <c r="T1694">
        <v>0</v>
      </c>
      <c r="U1694">
        <v>10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4</v>
      </c>
      <c r="AB1694">
        <v>4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10</v>
      </c>
      <c r="BJ1694">
        <v>10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840</v>
      </c>
      <c r="BV1694">
        <v>690</v>
      </c>
      <c r="BW1694">
        <v>355</v>
      </c>
      <c r="BX1694">
        <v>155</v>
      </c>
      <c r="BY1694">
        <v>30</v>
      </c>
      <c r="BZ1694">
        <v>170</v>
      </c>
      <c r="CA1694">
        <v>220</v>
      </c>
      <c r="CB1694">
        <v>140</v>
      </c>
      <c r="CC1694">
        <v>35</v>
      </c>
      <c r="CD1694">
        <v>45</v>
      </c>
      <c r="CE1694">
        <v>85</v>
      </c>
      <c r="CF1694">
        <v>80</v>
      </c>
      <c r="CG1694">
        <v>0</v>
      </c>
      <c r="CH1694">
        <v>4</v>
      </c>
      <c r="CI1694">
        <v>20</v>
      </c>
      <c r="CJ1694">
        <v>20</v>
      </c>
      <c r="CK1694">
        <v>0</v>
      </c>
      <c r="CL1694">
        <v>0</v>
      </c>
      <c r="CM1694">
        <v>10</v>
      </c>
      <c r="CN1694">
        <v>10</v>
      </c>
      <c r="CO1694">
        <v>0</v>
      </c>
      <c r="CP1694">
        <v>0</v>
      </c>
      <c r="CQ1694">
        <v>70</v>
      </c>
      <c r="CR1694">
        <v>40</v>
      </c>
      <c r="CS1694">
        <v>15</v>
      </c>
      <c r="CT1694">
        <v>25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15</v>
      </c>
      <c r="DA1694">
        <v>0</v>
      </c>
      <c r="DB1694">
        <v>15</v>
      </c>
      <c r="DC1694">
        <v>0</v>
      </c>
      <c r="DD1694">
        <v>15</v>
      </c>
      <c r="DE1694">
        <v>0</v>
      </c>
      <c r="DF1694">
        <v>15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75</v>
      </c>
      <c r="DM1694">
        <v>45</v>
      </c>
      <c r="DN1694">
        <v>30</v>
      </c>
      <c r="DO1694">
        <v>4</v>
      </c>
      <c r="DP1694">
        <v>4</v>
      </c>
      <c r="DQ1694">
        <v>20</v>
      </c>
      <c r="DR1694">
        <v>20</v>
      </c>
      <c r="DS1694">
        <v>0</v>
      </c>
      <c r="DT1694">
        <v>0</v>
      </c>
      <c r="DU1694">
        <v>15</v>
      </c>
      <c r="DV1694">
        <v>10</v>
      </c>
      <c r="DW1694">
        <v>0</v>
      </c>
      <c r="DX1694">
        <v>4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</row>
    <row r="1695" spans="1:136" x14ac:dyDescent="0.3">
      <c r="A1695" t="s">
        <v>391</v>
      </c>
      <c r="B1695">
        <v>140</v>
      </c>
      <c r="C1695" t="s">
        <v>4316</v>
      </c>
      <c r="D1695">
        <v>34031181900</v>
      </c>
      <c r="E1695" t="s">
        <v>4317</v>
      </c>
      <c r="F1695" t="s">
        <v>246</v>
      </c>
      <c r="G1695" t="s">
        <v>247</v>
      </c>
      <c r="H1695">
        <v>855</v>
      </c>
      <c r="I1695">
        <v>25</v>
      </c>
      <c r="J1695">
        <v>10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4</v>
      </c>
      <c r="T1695">
        <v>0</v>
      </c>
      <c r="U1695">
        <v>0</v>
      </c>
      <c r="V1695">
        <v>4</v>
      </c>
      <c r="W1695">
        <v>4</v>
      </c>
      <c r="X1695">
        <v>4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15</v>
      </c>
      <c r="AF1695">
        <v>15</v>
      </c>
      <c r="AG1695">
        <v>15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830</v>
      </c>
      <c r="BV1695">
        <v>615</v>
      </c>
      <c r="BW1695">
        <v>465</v>
      </c>
      <c r="BX1695">
        <v>165</v>
      </c>
      <c r="BY1695">
        <v>10</v>
      </c>
      <c r="BZ1695">
        <v>290</v>
      </c>
      <c r="CA1695">
        <v>90</v>
      </c>
      <c r="CB1695">
        <v>50</v>
      </c>
      <c r="CC1695">
        <v>0</v>
      </c>
      <c r="CD1695">
        <v>40</v>
      </c>
      <c r="CE1695">
        <v>15</v>
      </c>
      <c r="CF1695">
        <v>0</v>
      </c>
      <c r="CG1695">
        <v>0</v>
      </c>
      <c r="CH1695">
        <v>15</v>
      </c>
      <c r="CI1695">
        <v>40</v>
      </c>
      <c r="CJ1695">
        <v>15</v>
      </c>
      <c r="CK1695">
        <v>0</v>
      </c>
      <c r="CL1695">
        <v>20</v>
      </c>
      <c r="CM1695">
        <v>10</v>
      </c>
      <c r="CN1695">
        <v>0</v>
      </c>
      <c r="CO1695">
        <v>4</v>
      </c>
      <c r="CP1695">
        <v>4</v>
      </c>
      <c r="CQ1695">
        <v>70</v>
      </c>
      <c r="CR1695">
        <v>50</v>
      </c>
      <c r="CS1695">
        <v>40</v>
      </c>
      <c r="CT1695">
        <v>10</v>
      </c>
      <c r="CU1695">
        <v>0</v>
      </c>
      <c r="CV1695">
        <v>15</v>
      </c>
      <c r="CW1695">
        <v>15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4</v>
      </c>
      <c r="DE1695">
        <v>4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145</v>
      </c>
      <c r="DM1695">
        <v>85</v>
      </c>
      <c r="DN1695">
        <v>85</v>
      </c>
      <c r="DO1695">
        <v>0</v>
      </c>
      <c r="DP1695">
        <v>0</v>
      </c>
      <c r="DQ1695">
        <v>50</v>
      </c>
      <c r="DR1695">
        <v>35</v>
      </c>
      <c r="DS1695">
        <v>0</v>
      </c>
      <c r="DT1695">
        <v>15</v>
      </c>
      <c r="DU1695">
        <v>10</v>
      </c>
      <c r="DV1695">
        <v>10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</row>
    <row r="1696" spans="1:136" x14ac:dyDescent="0.3">
      <c r="A1696" t="s">
        <v>391</v>
      </c>
      <c r="B1696">
        <v>140</v>
      </c>
      <c r="C1696" t="s">
        <v>4318</v>
      </c>
      <c r="D1696">
        <v>34031182000</v>
      </c>
      <c r="E1696" t="s">
        <v>4319</v>
      </c>
      <c r="F1696" t="s">
        <v>246</v>
      </c>
      <c r="G1696" t="s">
        <v>247</v>
      </c>
      <c r="H1696">
        <v>1550</v>
      </c>
      <c r="I1696">
        <v>665</v>
      </c>
      <c r="J1696">
        <v>600</v>
      </c>
      <c r="K1696">
        <v>130</v>
      </c>
      <c r="L1696">
        <v>90</v>
      </c>
      <c r="M1696">
        <v>0</v>
      </c>
      <c r="N1696">
        <v>35</v>
      </c>
      <c r="O1696">
        <v>70</v>
      </c>
      <c r="P1696">
        <v>55</v>
      </c>
      <c r="Q1696">
        <v>0</v>
      </c>
      <c r="R1696">
        <v>15</v>
      </c>
      <c r="S1696">
        <v>130</v>
      </c>
      <c r="T1696">
        <v>85</v>
      </c>
      <c r="U1696">
        <v>0</v>
      </c>
      <c r="V1696">
        <v>45</v>
      </c>
      <c r="W1696">
        <v>65</v>
      </c>
      <c r="X1696">
        <v>60</v>
      </c>
      <c r="Y1696">
        <v>0</v>
      </c>
      <c r="Z1696">
        <v>4</v>
      </c>
      <c r="AA1696">
        <v>210</v>
      </c>
      <c r="AB1696">
        <v>130</v>
      </c>
      <c r="AC1696">
        <v>0</v>
      </c>
      <c r="AD1696">
        <v>75</v>
      </c>
      <c r="AE1696">
        <v>55</v>
      </c>
      <c r="AF1696">
        <v>25</v>
      </c>
      <c r="AG1696">
        <v>20</v>
      </c>
      <c r="AH1696">
        <v>4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</v>
      </c>
      <c r="AO1696">
        <v>15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15</v>
      </c>
      <c r="AW1696">
        <v>15</v>
      </c>
      <c r="AX1696">
        <v>0</v>
      </c>
      <c r="AY1696">
        <v>0</v>
      </c>
      <c r="AZ1696">
        <v>4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4</v>
      </c>
      <c r="BJ1696">
        <v>4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885</v>
      </c>
      <c r="BV1696">
        <v>775</v>
      </c>
      <c r="BW1696">
        <v>220</v>
      </c>
      <c r="BX1696">
        <v>145</v>
      </c>
      <c r="BY1696">
        <v>0</v>
      </c>
      <c r="BZ1696">
        <v>75</v>
      </c>
      <c r="CA1696">
        <v>140</v>
      </c>
      <c r="CB1696">
        <v>90</v>
      </c>
      <c r="CC1696">
        <v>10</v>
      </c>
      <c r="CD1696">
        <v>45</v>
      </c>
      <c r="CE1696">
        <v>135</v>
      </c>
      <c r="CF1696">
        <v>75</v>
      </c>
      <c r="CG1696">
        <v>10</v>
      </c>
      <c r="CH1696">
        <v>50</v>
      </c>
      <c r="CI1696">
        <v>70</v>
      </c>
      <c r="CJ1696">
        <v>40</v>
      </c>
      <c r="CK1696">
        <v>20</v>
      </c>
      <c r="CL1696">
        <v>15</v>
      </c>
      <c r="CM1696">
        <v>205</v>
      </c>
      <c r="CN1696">
        <v>110</v>
      </c>
      <c r="CO1696">
        <v>0</v>
      </c>
      <c r="CP1696">
        <v>95</v>
      </c>
      <c r="CQ1696">
        <v>40</v>
      </c>
      <c r="CR1696">
        <v>10</v>
      </c>
      <c r="CS1696">
        <v>10</v>
      </c>
      <c r="CT1696">
        <v>0</v>
      </c>
      <c r="CU1696">
        <v>0</v>
      </c>
      <c r="CV1696">
        <v>10</v>
      </c>
      <c r="CW1696">
        <v>10</v>
      </c>
      <c r="CX1696">
        <v>0</v>
      </c>
      <c r="CY1696">
        <v>0</v>
      </c>
      <c r="CZ1696">
        <v>20</v>
      </c>
      <c r="DA1696">
        <v>20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75</v>
      </c>
      <c r="DM1696">
        <v>0</v>
      </c>
      <c r="DN1696">
        <v>0</v>
      </c>
      <c r="DO1696">
        <v>0</v>
      </c>
      <c r="DP1696">
        <v>0</v>
      </c>
      <c r="DQ1696">
        <v>20</v>
      </c>
      <c r="DR1696">
        <v>20</v>
      </c>
      <c r="DS1696">
        <v>0</v>
      </c>
      <c r="DT1696">
        <v>0</v>
      </c>
      <c r="DU1696">
        <v>55</v>
      </c>
      <c r="DV1696">
        <v>25</v>
      </c>
      <c r="DW1696">
        <v>30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</row>
    <row r="1697" spans="1:136" x14ac:dyDescent="0.3">
      <c r="A1697" t="s">
        <v>391</v>
      </c>
      <c r="B1697">
        <v>140</v>
      </c>
      <c r="C1697" t="s">
        <v>4320</v>
      </c>
      <c r="D1697">
        <v>34031182100</v>
      </c>
      <c r="E1697" t="s">
        <v>4321</v>
      </c>
      <c r="F1697" t="s">
        <v>246</v>
      </c>
      <c r="G1697" t="s">
        <v>247</v>
      </c>
      <c r="H1697">
        <v>445</v>
      </c>
      <c r="I1697">
        <v>30</v>
      </c>
      <c r="J1697">
        <v>15</v>
      </c>
      <c r="K1697">
        <v>4</v>
      </c>
      <c r="L1697">
        <v>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10</v>
      </c>
      <c r="T1697">
        <v>10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4</v>
      </c>
      <c r="AB1697">
        <v>4</v>
      </c>
      <c r="AC1697">
        <v>0</v>
      </c>
      <c r="AD1697">
        <v>0</v>
      </c>
      <c r="AE1697">
        <v>10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10</v>
      </c>
      <c r="AS1697">
        <v>10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415</v>
      </c>
      <c r="BV1697">
        <v>345</v>
      </c>
      <c r="BW1697">
        <v>145</v>
      </c>
      <c r="BX1697">
        <v>70</v>
      </c>
      <c r="BY1697">
        <v>0</v>
      </c>
      <c r="BZ1697">
        <v>75</v>
      </c>
      <c r="CA1697">
        <v>85</v>
      </c>
      <c r="CB1697">
        <v>70</v>
      </c>
      <c r="CC1697">
        <v>0</v>
      </c>
      <c r="CD1697">
        <v>10</v>
      </c>
      <c r="CE1697">
        <v>80</v>
      </c>
      <c r="CF1697">
        <v>45</v>
      </c>
      <c r="CG1697">
        <v>0</v>
      </c>
      <c r="CH1697">
        <v>35</v>
      </c>
      <c r="CI1697">
        <v>10</v>
      </c>
      <c r="CJ1697">
        <v>0</v>
      </c>
      <c r="CK1697">
        <v>0</v>
      </c>
      <c r="CL1697">
        <v>10</v>
      </c>
      <c r="CM1697">
        <v>25</v>
      </c>
      <c r="CN1697">
        <v>25</v>
      </c>
      <c r="CO1697">
        <v>0</v>
      </c>
      <c r="CP1697">
        <v>0</v>
      </c>
      <c r="CQ1697">
        <v>35</v>
      </c>
      <c r="CR1697">
        <v>0</v>
      </c>
      <c r="CS1697">
        <v>0</v>
      </c>
      <c r="CT1697">
        <v>0</v>
      </c>
      <c r="CU1697">
        <v>0</v>
      </c>
      <c r="CV1697">
        <v>35</v>
      </c>
      <c r="CW1697">
        <v>35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40</v>
      </c>
      <c r="DM1697">
        <v>20</v>
      </c>
      <c r="DN1697">
        <v>10</v>
      </c>
      <c r="DO1697">
        <v>10</v>
      </c>
      <c r="DP1697">
        <v>0</v>
      </c>
      <c r="DQ1697">
        <v>4</v>
      </c>
      <c r="DR1697">
        <v>4</v>
      </c>
      <c r="DS1697">
        <v>0</v>
      </c>
      <c r="DT1697">
        <v>0</v>
      </c>
      <c r="DU1697">
        <v>15</v>
      </c>
      <c r="DV1697">
        <v>15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</row>
    <row r="1698" spans="1:136" x14ac:dyDescent="0.3">
      <c r="A1698" t="s">
        <v>391</v>
      </c>
      <c r="B1698">
        <v>140</v>
      </c>
      <c r="C1698" t="s">
        <v>4322</v>
      </c>
      <c r="D1698">
        <v>34031182200</v>
      </c>
      <c r="E1698" t="s">
        <v>4323</v>
      </c>
      <c r="F1698" t="s">
        <v>246</v>
      </c>
      <c r="G1698" t="s">
        <v>247</v>
      </c>
      <c r="H1698">
        <v>1175</v>
      </c>
      <c r="I1698">
        <v>330</v>
      </c>
      <c r="J1698">
        <v>275</v>
      </c>
      <c r="K1698">
        <v>20</v>
      </c>
      <c r="L1698">
        <v>4</v>
      </c>
      <c r="M1698">
        <v>0</v>
      </c>
      <c r="N1698">
        <v>15</v>
      </c>
      <c r="O1698">
        <v>80</v>
      </c>
      <c r="P1698">
        <v>30</v>
      </c>
      <c r="Q1698">
        <v>30</v>
      </c>
      <c r="R1698">
        <v>20</v>
      </c>
      <c r="S1698">
        <v>20</v>
      </c>
      <c r="T1698">
        <v>0</v>
      </c>
      <c r="U1698">
        <v>15</v>
      </c>
      <c r="V1698">
        <v>4</v>
      </c>
      <c r="W1698">
        <v>45</v>
      </c>
      <c r="X1698">
        <v>45</v>
      </c>
      <c r="Y1698">
        <v>0</v>
      </c>
      <c r="Z1698">
        <v>0</v>
      </c>
      <c r="AA1698">
        <v>110</v>
      </c>
      <c r="AB1698">
        <v>95</v>
      </c>
      <c r="AC1698">
        <v>4</v>
      </c>
      <c r="AD1698">
        <v>4</v>
      </c>
      <c r="AE1698">
        <v>45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40</v>
      </c>
      <c r="AO1698">
        <v>0</v>
      </c>
      <c r="AP1698">
        <v>40</v>
      </c>
      <c r="AQ1698">
        <v>0</v>
      </c>
      <c r="AR1698">
        <v>10</v>
      </c>
      <c r="AS1698">
        <v>0</v>
      </c>
      <c r="AT1698">
        <v>10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10</v>
      </c>
      <c r="BJ1698">
        <v>10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845</v>
      </c>
      <c r="BV1698">
        <v>760</v>
      </c>
      <c r="BW1698">
        <v>485</v>
      </c>
      <c r="BX1698">
        <v>230</v>
      </c>
      <c r="BY1698">
        <v>30</v>
      </c>
      <c r="BZ1698">
        <v>225</v>
      </c>
      <c r="CA1698">
        <v>180</v>
      </c>
      <c r="CB1698">
        <v>65</v>
      </c>
      <c r="CC1698">
        <v>55</v>
      </c>
      <c r="CD1698">
        <v>60</v>
      </c>
      <c r="CE1698">
        <v>10</v>
      </c>
      <c r="CF1698">
        <v>4</v>
      </c>
      <c r="CG1698">
        <v>0</v>
      </c>
      <c r="CH1698">
        <v>4</v>
      </c>
      <c r="CI1698">
        <v>30</v>
      </c>
      <c r="CJ1698">
        <v>25</v>
      </c>
      <c r="CK1698">
        <v>0</v>
      </c>
      <c r="CL1698">
        <v>4</v>
      </c>
      <c r="CM1698">
        <v>55</v>
      </c>
      <c r="CN1698">
        <v>35</v>
      </c>
      <c r="CO1698">
        <v>0</v>
      </c>
      <c r="CP1698">
        <v>25</v>
      </c>
      <c r="CQ1698">
        <v>60</v>
      </c>
      <c r="CR1698">
        <v>45</v>
      </c>
      <c r="CS1698">
        <v>45</v>
      </c>
      <c r="CT1698">
        <v>0</v>
      </c>
      <c r="CU1698">
        <v>0</v>
      </c>
      <c r="CV1698">
        <v>4</v>
      </c>
      <c r="CW1698">
        <v>4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10</v>
      </c>
      <c r="DE1698">
        <v>10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25</v>
      </c>
      <c r="DM1698">
        <v>25</v>
      </c>
      <c r="DN1698">
        <v>25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4</v>
      </c>
      <c r="DZ1698">
        <v>4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</row>
    <row r="1699" spans="1:136" x14ac:dyDescent="0.3">
      <c r="A1699" t="s">
        <v>391</v>
      </c>
      <c r="B1699">
        <v>140</v>
      </c>
      <c r="C1699" t="s">
        <v>4324</v>
      </c>
      <c r="D1699">
        <v>34031182301</v>
      </c>
      <c r="E1699" t="s">
        <v>4325</v>
      </c>
      <c r="F1699" t="s">
        <v>246</v>
      </c>
      <c r="G1699" t="s">
        <v>247</v>
      </c>
      <c r="H1699">
        <v>850</v>
      </c>
      <c r="I1699">
        <v>60</v>
      </c>
      <c r="J1699">
        <v>50</v>
      </c>
      <c r="K1699">
        <v>0</v>
      </c>
      <c r="L1699">
        <v>0</v>
      </c>
      <c r="M1699">
        <v>0</v>
      </c>
      <c r="N1699">
        <v>0</v>
      </c>
      <c r="O1699">
        <v>4</v>
      </c>
      <c r="P1699">
        <v>4</v>
      </c>
      <c r="Q1699">
        <v>0</v>
      </c>
      <c r="R1699">
        <v>0</v>
      </c>
      <c r="S1699">
        <v>4</v>
      </c>
      <c r="T1699">
        <v>0</v>
      </c>
      <c r="U1699">
        <v>4</v>
      </c>
      <c r="V1699">
        <v>0</v>
      </c>
      <c r="W1699">
        <v>30</v>
      </c>
      <c r="X1699">
        <v>30</v>
      </c>
      <c r="Y1699">
        <v>0</v>
      </c>
      <c r="Z1699">
        <v>0</v>
      </c>
      <c r="AA1699">
        <v>10</v>
      </c>
      <c r="AB1699">
        <v>10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15</v>
      </c>
      <c r="BA1699">
        <v>4</v>
      </c>
      <c r="BB1699">
        <v>0</v>
      </c>
      <c r="BC1699">
        <v>4</v>
      </c>
      <c r="BD1699">
        <v>0</v>
      </c>
      <c r="BE1699">
        <v>10</v>
      </c>
      <c r="BF1699">
        <v>10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790</v>
      </c>
      <c r="BV1699">
        <v>605</v>
      </c>
      <c r="BW1699">
        <v>290</v>
      </c>
      <c r="BX1699">
        <v>170</v>
      </c>
      <c r="BY1699">
        <v>15</v>
      </c>
      <c r="BZ1699">
        <v>110</v>
      </c>
      <c r="CA1699">
        <v>195</v>
      </c>
      <c r="CB1699">
        <v>90</v>
      </c>
      <c r="CC1699">
        <v>45</v>
      </c>
      <c r="CD1699">
        <v>60</v>
      </c>
      <c r="CE1699">
        <v>75</v>
      </c>
      <c r="CF1699">
        <v>45</v>
      </c>
      <c r="CG1699">
        <v>0</v>
      </c>
      <c r="CH1699">
        <v>30</v>
      </c>
      <c r="CI1699">
        <v>4</v>
      </c>
      <c r="CJ1699">
        <v>4</v>
      </c>
      <c r="CK1699">
        <v>0</v>
      </c>
      <c r="CL1699">
        <v>0</v>
      </c>
      <c r="CM1699">
        <v>35</v>
      </c>
      <c r="CN1699">
        <v>35</v>
      </c>
      <c r="CO1699">
        <v>0</v>
      </c>
      <c r="CP1699">
        <v>0</v>
      </c>
      <c r="CQ1699">
        <v>95</v>
      </c>
      <c r="CR1699">
        <v>60</v>
      </c>
      <c r="CS1699">
        <v>30</v>
      </c>
      <c r="CT1699">
        <v>30</v>
      </c>
      <c r="CU1699">
        <v>0</v>
      </c>
      <c r="CV1699">
        <v>10</v>
      </c>
      <c r="CW1699">
        <v>10</v>
      </c>
      <c r="CX1699">
        <v>0</v>
      </c>
      <c r="CY1699">
        <v>0</v>
      </c>
      <c r="CZ1699">
        <v>20</v>
      </c>
      <c r="DA1699">
        <v>4</v>
      </c>
      <c r="DB1699">
        <v>10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90</v>
      </c>
      <c r="DM1699">
        <v>45</v>
      </c>
      <c r="DN1699">
        <v>45</v>
      </c>
      <c r="DO1699">
        <v>0</v>
      </c>
      <c r="DP1699">
        <v>0</v>
      </c>
      <c r="DQ1699">
        <v>40</v>
      </c>
      <c r="DR1699">
        <v>40</v>
      </c>
      <c r="DS1699">
        <v>0</v>
      </c>
      <c r="DT1699">
        <v>0</v>
      </c>
      <c r="DU1699">
        <v>4</v>
      </c>
      <c r="DV1699">
        <v>0</v>
      </c>
      <c r="DW1699">
        <v>0</v>
      </c>
      <c r="DX1699">
        <v>4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</row>
    <row r="1700" spans="1:136" x14ac:dyDescent="0.3">
      <c r="A1700" t="s">
        <v>391</v>
      </c>
      <c r="B1700">
        <v>140</v>
      </c>
      <c r="C1700" t="s">
        <v>4326</v>
      </c>
      <c r="D1700">
        <v>34031182302</v>
      </c>
      <c r="E1700" t="s">
        <v>4327</v>
      </c>
      <c r="F1700" t="s">
        <v>246</v>
      </c>
      <c r="G1700" t="s">
        <v>247</v>
      </c>
      <c r="H1700">
        <v>460</v>
      </c>
      <c r="I1700">
        <v>70</v>
      </c>
      <c r="J1700">
        <v>70</v>
      </c>
      <c r="K1700">
        <v>50</v>
      </c>
      <c r="L1700">
        <v>45</v>
      </c>
      <c r="M1700">
        <v>0</v>
      </c>
      <c r="N1700">
        <v>4</v>
      </c>
      <c r="O1700">
        <v>10</v>
      </c>
      <c r="P1700">
        <v>4</v>
      </c>
      <c r="Q1700">
        <v>4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10</v>
      </c>
      <c r="X1700">
        <v>10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390</v>
      </c>
      <c r="BV1700">
        <v>285</v>
      </c>
      <c r="BW1700">
        <v>175</v>
      </c>
      <c r="BX1700">
        <v>145</v>
      </c>
      <c r="BY1700">
        <v>0</v>
      </c>
      <c r="BZ1700">
        <v>30</v>
      </c>
      <c r="CA1700">
        <v>80</v>
      </c>
      <c r="CB1700">
        <v>60</v>
      </c>
      <c r="CC1700">
        <v>0</v>
      </c>
      <c r="CD1700">
        <v>20</v>
      </c>
      <c r="CE1700">
        <v>30</v>
      </c>
      <c r="CF1700">
        <v>25</v>
      </c>
      <c r="CG1700">
        <v>0</v>
      </c>
      <c r="CH1700">
        <v>4</v>
      </c>
      <c r="CI1700">
        <v>4</v>
      </c>
      <c r="CJ1700">
        <v>4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95</v>
      </c>
      <c r="CR1700">
        <v>70</v>
      </c>
      <c r="CS1700">
        <v>70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25</v>
      </c>
      <c r="DI1700">
        <v>25</v>
      </c>
      <c r="DJ1700">
        <v>0</v>
      </c>
      <c r="DK1700">
        <v>0</v>
      </c>
      <c r="DL1700">
        <v>10</v>
      </c>
      <c r="DM1700">
        <v>10</v>
      </c>
      <c r="DN1700">
        <v>10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</row>
    <row r="1701" spans="1:136" x14ac:dyDescent="0.3">
      <c r="A1701" t="s">
        <v>391</v>
      </c>
      <c r="B1701">
        <v>140</v>
      </c>
      <c r="C1701" t="s">
        <v>4328</v>
      </c>
      <c r="D1701">
        <v>34031182400</v>
      </c>
      <c r="E1701" t="s">
        <v>4329</v>
      </c>
      <c r="F1701" t="s">
        <v>246</v>
      </c>
      <c r="G1701" t="s">
        <v>247</v>
      </c>
      <c r="H1701">
        <v>1665</v>
      </c>
      <c r="I1701">
        <v>175</v>
      </c>
      <c r="J1701">
        <v>145</v>
      </c>
      <c r="K1701">
        <v>30</v>
      </c>
      <c r="L1701">
        <v>10</v>
      </c>
      <c r="M1701">
        <v>0</v>
      </c>
      <c r="N1701">
        <v>20</v>
      </c>
      <c r="O1701">
        <v>35</v>
      </c>
      <c r="P1701">
        <v>30</v>
      </c>
      <c r="Q1701">
        <v>0</v>
      </c>
      <c r="R1701">
        <v>4</v>
      </c>
      <c r="S1701">
        <v>60</v>
      </c>
      <c r="T1701">
        <v>40</v>
      </c>
      <c r="U1701">
        <v>15</v>
      </c>
      <c r="V1701">
        <v>0</v>
      </c>
      <c r="W1701">
        <v>20</v>
      </c>
      <c r="X1701">
        <v>0</v>
      </c>
      <c r="Y1701">
        <v>0</v>
      </c>
      <c r="Z1701">
        <v>20</v>
      </c>
      <c r="AA1701">
        <v>0</v>
      </c>
      <c r="AB1701">
        <v>0</v>
      </c>
      <c r="AC1701">
        <v>0</v>
      </c>
      <c r="AD1701">
        <v>0</v>
      </c>
      <c r="AE1701">
        <v>30</v>
      </c>
      <c r="AF1701">
        <v>0</v>
      </c>
      <c r="AG1701">
        <v>0</v>
      </c>
      <c r="AH1701">
        <v>0</v>
      </c>
      <c r="AI1701">
        <v>0</v>
      </c>
      <c r="AJ1701">
        <v>15</v>
      </c>
      <c r="AK1701">
        <v>10</v>
      </c>
      <c r="AL1701">
        <v>4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15</v>
      </c>
      <c r="AW1701">
        <v>15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1495</v>
      </c>
      <c r="BV1701">
        <v>1105</v>
      </c>
      <c r="BW1701">
        <v>685</v>
      </c>
      <c r="BX1701">
        <v>380</v>
      </c>
      <c r="BY1701">
        <v>60</v>
      </c>
      <c r="BZ1701">
        <v>245</v>
      </c>
      <c r="CA1701">
        <v>105</v>
      </c>
      <c r="CB1701">
        <v>95</v>
      </c>
      <c r="CC1701">
        <v>10</v>
      </c>
      <c r="CD1701">
        <v>0</v>
      </c>
      <c r="CE1701">
        <v>225</v>
      </c>
      <c r="CF1701">
        <v>140</v>
      </c>
      <c r="CG1701">
        <v>0</v>
      </c>
      <c r="CH1701">
        <v>85</v>
      </c>
      <c r="CI1701">
        <v>50</v>
      </c>
      <c r="CJ1701">
        <v>50</v>
      </c>
      <c r="CK1701">
        <v>0</v>
      </c>
      <c r="CL1701">
        <v>0</v>
      </c>
      <c r="CM1701">
        <v>40</v>
      </c>
      <c r="CN1701">
        <v>35</v>
      </c>
      <c r="CO1701">
        <v>0</v>
      </c>
      <c r="CP1701">
        <v>10</v>
      </c>
      <c r="CQ1701">
        <v>215</v>
      </c>
      <c r="CR1701">
        <v>80</v>
      </c>
      <c r="CS1701">
        <v>80</v>
      </c>
      <c r="CT1701">
        <v>0</v>
      </c>
      <c r="CU1701">
        <v>0</v>
      </c>
      <c r="CV1701">
        <v>15</v>
      </c>
      <c r="CW1701">
        <v>15</v>
      </c>
      <c r="CX1701">
        <v>0</v>
      </c>
      <c r="CY1701">
        <v>0</v>
      </c>
      <c r="CZ1701">
        <v>55</v>
      </c>
      <c r="DA1701">
        <v>55</v>
      </c>
      <c r="DB1701">
        <v>0</v>
      </c>
      <c r="DC1701">
        <v>0</v>
      </c>
      <c r="DD1701">
        <v>4</v>
      </c>
      <c r="DE1701">
        <v>4</v>
      </c>
      <c r="DF1701">
        <v>0</v>
      </c>
      <c r="DG1701">
        <v>0</v>
      </c>
      <c r="DH1701">
        <v>60</v>
      </c>
      <c r="DI1701">
        <v>30</v>
      </c>
      <c r="DJ1701">
        <v>35</v>
      </c>
      <c r="DK1701">
        <v>0</v>
      </c>
      <c r="DL1701">
        <v>175</v>
      </c>
      <c r="DM1701">
        <v>65</v>
      </c>
      <c r="DN1701">
        <v>65</v>
      </c>
      <c r="DO1701">
        <v>0</v>
      </c>
      <c r="DP1701">
        <v>0</v>
      </c>
      <c r="DQ1701">
        <v>70</v>
      </c>
      <c r="DR1701">
        <v>55</v>
      </c>
      <c r="DS1701">
        <v>0</v>
      </c>
      <c r="DT1701">
        <v>15</v>
      </c>
      <c r="DU1701">
        <v>10</v>
      </c>
      <c r="DV1701">
        <v>0</v>
      </c>
      <c r="DW1701">
        <v>10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30</v>
      </c>
      <c r="ED1701">
        <v>30</v>
      </c>
      <c r="EE1701">
        <v>0</v>
      </c>
      <c r="EF1701">
        <v>0</v>
      </c>
    </row>
    <row r="1702" spans="1:136" x14ac:dyDescent="0.3">
      <c r="A1702" t="s">
        <v>391</v>
      </c>
      <c r="B1702">
        <v>140</v>
      </c>
      <c r="C1702" t="s">
        <v>4330</v>
      </c>
      <c r="D1702">
        <v>34031182500</v>
      </c>
      <c r="E1702" t="s">
        <v>4331</v>
      </c>
      <c r="F1702" t="s">
        <v>246</v>
      </c>
      <c r="G1702" t="s">
        <v>247</v>
      </c>
      <c r="H1702">
        <v>1350</v>
      </c>
      <c r="I1702">
        <v>430</v>
      </c>
      <c r="J1702">
        <v>400</v>
      </c>
      <c r="K1702">
        <v>50</v>
      </c>
      <c r="L1702">
        <v>25</v>
      </c>
      <c r="M1702">
        <v>10</v>
      </c>
      <c r="N1702">
        <v>15</v>
      </c>
      <c r="O1702">
        <v>20</v>
      </c>
      <c r="P1702">
        <v>20</v>
      </c>
      <c r="Q1702">
        <v>0</v>
      </c>
      <c r="R1702">
        <v>0</v>
      </c>
      <c r="S1702">
        <v>65</v>
      </c>
      <c r="T1702">
        <v>55</v>
      </c>
      <c r="U1702">
        <v>0</v>
      </c>
      <c r="V1702">
        <v>10</v>
      </c>
      <c r="W1702">
        <v>55</v>
      </c>
      <c r="X1702">
        <v>55</v>
      </c>
      <c r="Y1702">
        <v>0</v>
      </c>
      <c r="Z1702">
        <v>0</v>
      </c>
      <c r="AA1702">
        <v>210</v>
      </c>
      <c r="AB1702">
        <v>205</v>
      </c>
      <c r="AC1702">
        <v>0</v>
      </c>
      <c r="AD1702">
        <v>10</v>
      </c>
      <c r="AE1702">
        <v>10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10</v>
      </c>
      <c r="AO1702">
        <v>0</v>
      </c>
      <c r="AP1702">
        <v>10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15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15</v>
      </c>
      <c r="BJ1702">
        <v>15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920</v>
      </c>
      <c r="BV1702">
        <v>860</v>
      </c>
      <c r="BW1702">
        <v>380</v>
      </c>
      <c r="BX1702">
        <v>225</v>
      </c>
      <c r="BY1702">
        <v>35</v>
      </c>
      <c r="BZ1702">
        <v>115</v>
      </c>
      <c r="CA1702">
        <v>160</v>
      </c>
      <c r="CB1702">
        <v>110</v>
      </c>
      <c r="CC1702">
        <v>0</v>
      </c>
      <c r="CD1702">
        <v>55</v>
      </c>
      <c r="CE1702">
        <v>65</v>
      </c>
      <c r="CF1702">
        <v>35</v>
      </c>
      <c r="CG1702">
        <v>30</v>
      </c>
      <c r="CH1702">
        <v>0</v>
      </c>
      <c r="CI1702">
        <v>80</v>
      </c>
      <c r="CJ1702">
        <v>70</v>
      </c>
      <c r="CK1702">
        <v>0</v>
      </c>
      <c r="CL1702">
        <v>10</v>
      </c>
      <c r="CM1702">
        <v>175</v>
      </c>
      <c r="CN1702">
        <v>150</v>
      </c>
      <c r="CO1702">
        <v>0</v>
      </c>
      <c r="CP1702">
        <v>25</v>
      </c>
      <c r="CQ1702">
        <v>45</v>
      </c>
      <c r="CR1702">
        <v>10</v>
      </c>
      <c r="CS1702">
        <v>0</v>
      </c>
      <c r="CT1702">
        <v>10</v>
      </c>
      <c r="CU1702">
        <v>0</v>
      </c>
      <c r="CV1702">
        <v>15</v>
      </c>
      <c r="CW1702">
        <v>0</v>
      </c>
      <c r="CX1702">
        <v>15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15</v>
      </c>
      <c r="DI1702">
        <v>15</v>
      </c>
      <c r="DJ1702">
        <v>0</v>
      </c>
      <c r="DK1702">
        <v>0</v>
      </c>
      <c r="DL1702">
        <v>20</v>
      </c>
      <c r="DM1702">
        <v>20</v>
      </c>
      <c r="DN1702">
        <v>20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</row>
    <row r="1703" spans="1:136" x14ac:dyDescent="0.3">
      <c r="A1703" t="s">
        <v>391</v>
      </c>
      <c r="B1703">
        <v>140</v>
      </c>
      <c r="C1703" t="s">
        <v>4332</v>
      </c>
      <c r="D1703">
        <v>34031182600</v>
      </c>
      <c r="E1703" t="s">
        <v>4333</v>
      </c>
      <c r="F1703" t="s">
        <v>246</v>
      </c>
      <c r="G1703" t="s">
        <v>247</v>
      </c>
      <c r="H1703">
        <v>2675</v>
      </c>
      <c r="I1703">
        <v>970</v>
      </c>
      <c r="J1703">
        <v>940</v>
      </c>
      <c r="K1703">
        <v>150</v>
      </c>
      <c r="L1703">
        <v>105</v>
      </c>
      <c r="M1703">
        <v>0</v>
      </c>
      <c r="N1703">
        <v>45</v>
      </c>
      <c r="O1703">
        <v>75</v>
      </c>
      <c r="P1703">
        <v>4</v>
      </c>
      <c r="Q1703">
        <v>0</v>
      </c>
      <c r="R1703">
        <v>70</v>
      </c>
      <c r="S1703">
        <v>85</v>
      </c>
      <c r="T1703">
        <v>4</v>
      </c>
      <c r="U1703">
        <v>20</v>
      </c>
      <c r="V1703">
        <v>60</v>
      </c>
      <c r="W1703">
        <v>150</v>
      </c>
      <c r="X1703">
        <v>110</v>
      </c>
      <c r="Y1703">
        <v>0</v>
      </c>
      <c r="Z1703">
        <v>40</v>
      </c>
      <c r="AA1703">
        <v>480</v>
      </c>
      <c r="AB1703">
        <v>310</v>
      </c>
      <c r="AC1703">
        <v>115</v>
      </c>
      <c r="AD1703">
        <v>50</v>
      </c>
      <c r="AE1703">
        <v>25</v>
      </c>
      <c r="AF1703">
        <v>0</v>
      </c>
      <c r="AG1703">
        <v>0</v>
      </c>
      <c r="AH1703">
        <v>0</v>
      </c>
      <c r="AI1703">
        <v>0</v>
      </c>
      <c r="AJ1703">
        <v>10</v>
      </c>
      <c r="AK1703">
        <v>10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15</v>
      </c>
      <c r="AW1703">
        <v>15</v>
      </c>
      <c r="AX1703">
        <v>0</v>
      </c>
      <c r="AY1703">
        <v>0</v>
      </c>
      <c r="AZ1703">
        <v>4</v>
      </c>
      <c r="BA1703">
        <v>0</v>
      </c>
      <c r="BB1703">
        <v>0</v>
      </c>
      <c r="BC1703">
        <v>0</v>
      </c>
      <c r="BD1703">
        <v>0</v>
      </c>
      <c r="BE1703">
        <v>4</v>
      </c>
      <c r="BF1703">
        <v>4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1705</v>
      </c>
      <c r="BV1703">
        <v>1595</v>
      </c>
      <c r="BW1703">
        <v>660</v>
      </c>
      <c r="BX1703">
        <v>310</v>
      </c>
      <c r="BY1703">
        <v>60</v>
      </c>
      <c r="BZ1703">
        <v>295</v>
      </c>
      <c r="CA1703">
        <v>320</v>
      </c>
      <c r="CB1703">
        <v>255</v>
      </c>
      <c r="CC1703">
        <v>0</v>
      </c>
      <c r="CD1703">
        <v>65</v>
      </c>
      <c r="CE1703">
        <v>235</v>
      </c>
      <c r="CF1703">
        <v>115</v>
      </c>
      <c r="CG1703">
        <v>0</v>
      </c>
      <c r="CH1703">
        <v>120</v>
      </c>
      <c r="CI1703">
        <v>90</v>
      </c>
      <c r="CJ1703">
        <v>75</v>
      </c>
      <c r="CK1703">
        <v>0</v>
      </c>
      <c r="CL1703">
        <v>15</v>
      </c>
      <c r="CM1703">
        <v>290</v>
      </c>
      <c r="CN1703">
        <v>205</v>
      </c>
      <c r="CO1703">
        <v>0</v>
      </c>
      <c r="CP1703">
        <v>80</v>
      </c>
      <c r="CQ1703">
        <v>110</v>
      </c>
      <c r="CR1703">
        <v>0</v>
      </c>
      <c r="CS1703">
        <v>0</v>
      </c>
      <c r="CT1703">
        <v>0</v>
      </c>
      <c r="CU1703">
        <v>0</v>
      </c>
      <c r="CV1703">
        <v>40</v>
      </c>
      <c r="CW1703">
        <v>40</v>
      </c>
      <c r="CX1703">
        <v>0</v>
      </c>
      <c r="CY1703">
        <v>0</v>
      </c>
      <c r="CZ1703">
        <v>35</v>
      </c>
      <c r="DA1703">
        <v>35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35</v>
      </c>
      <c r="DI1703">
        <v>0</v>
      </c>
      <c r="DJ1703">
        <v>35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</row>
    <row r="1704" spans="1:136" x14ac:dyDescent="0.3">
      <c r="A1704" t="s">
        <v>391</v>
      </c>
      <c r="B1704">
        <v>140</v>
      </c>
      <c r="C1704" t="s">
        <v>4334</v>
      </c>
      <c r="D1704">
        <v>34031182700</v>
      </c>
      <c r="E1704" t="s">
        <v>4335</v>
      </c>
      <c r="F1704" t="s">
        <v>246</v>
      </c>
      <c r="G1704" t="s">
        <v>247</v>
      </c>
      <c r="H1704">
        <v>1525</v>
      </c>
      <c r="I1704">
        <v>710</v>
      </c>
      <c r="J1704">
        <v>645</v>
      </c>
      <c r="K1704">
        <v>55</v>
      </c>
      <c r="L1704">
        <v>30</v>
      </c>
      <c r="M1704">
        <v>0</v>
      </c>
      <c r="N1704">
        <v>25</v>
      </c>
      <c r="O1704">
        <v>90</v>
      </c>
      <c r="P1704">
        <v>80</v>
      </c>
      <c r="Q1704">
        <v>0</v>
      </c>
      <c r="R1704">
        <v>10</v>
      </c>
      <c r="S1704">
        <v>85</v>
      </c>
      <c r="T1704">
        <v>75</v>
      </c>
      <c r="U1704">
        <v>0</v>
      </c>
      <c r="V1704">
        <v>10</v>
      </c>
      <c r="W1704">
        <v>110</v>
      </c>
      <c r="X1704">
        <v>55</v>
      </c>
      <c r="Y1704">
        <v>30</v>
      </c>
      <c r="Z1704">
        <v>20</v>
      </c>
      <c r="AA1704">
        <v>310</v>
      </c>
      <c r="AB1704">
        <v>260</v>
      </c>
      <c r="AC1704">
        <v>10</v>
      </c>
      <c r="AD1704">
        <v>35</v>
      </c>
      <c r="AE1704">
        <v>60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4</v>
      </c>
      <c r="AO1704">
        <v>4</v>
      </c>
      <c r="AP1704">
        <v>0</v>
      </c>
      <c r="AQ1704">
        <v>0</v>
      </c>
      <c r="AR1704">
        <v>20</v>
      </c>
      <c r="AS1704">
        <v>20</v>
      </c>
      <c r="AT1704">
        <v>0</v>
      </c>
      <c r="AU1704">
        <v>0</v>
      </c>
      <c r="AV1704">
        <v>35</v>
      </c>
      <c r="AW1704">
        <v>35</v>
      </c>
      <c r="AX1704">
        <v>0</v>
      </c>
      <c r="AY1704">
        <v>0</v>
      </c>
      <c r="AZ1704">
        <v>4</v>
      </c>
      <c r="BA1704">
        <v>0</v>
      </c>
      <c r="BB1704">
        <v>0</v>
      </c>
      <c r="BC1704">
        <v>0</v>
      </c>
      <c r="BD1704">
        <v>0</v>
      </c>
      <c r="BE1704">
        <v>4</v>
      </c>
      <c r="BF1704">
        <v>4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815</v>
      </c>
      <c r="BV1704">
        <v>740</v>
      </c>
      <c r="BW1704">
        <v>270</v>
      </c>
      <c r="BX1704">
        <v>165</v>
      </c>
      <c r="BY1704">
        <v>0</v>
      </c>
      <c r="BZ1704">
        <v>105</v>
      </c>
      <c r="CA1704">
        <v>135</v>
      </c>
      <c r="CB1704">
        <v>85</v>
      </c>
      <c r="CC1704">
        <v>15</v>
      </c>
      <c r="CD1704">
        <v>40</v>
      </c>
      <c r="CE1704">
        <v>65</v>
      </c>
      <c r="CF1704">
        <v>65</v>
      </c>
      <c r="CG1704">
        <v>0</v>
      </c>
      <c r="CH1704">
        <v>0</v>
      </c>
      <c r="CI1704">
        <v>85</v>
      </c>
      <c r="CJ1704">
        <v>25</v>
      </c>
      <c r="CK1704">
        <v>45</v>
      </c>
      <c r="CL1704">
        <v>15</v>
      </c>
      <c r="CM1704">
        <v>190</v>
      </c>
      <c r="CN1704">
        <v>145</v>
      </c>
      <c r="CO1704">
        <v>20</v>
      </c>
      <c r="CP1704">
        <v>25</v>
      </c>
      <c r="CQ1704">
        <v>30</v>
      </c>
      <c r="CR1704">
        <v>30</v>
      </c>
      <c r="CS1704">
        <v>30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45</v>
      </c>
      <c r="DM1704">
        <v>0</v>
      </c>
      <c r="DN1704">
        <v>0</v>
      </c>
      <c r="DO1704">
        <v>0</v>
      </c>
      <c r="DP1704">
        <v>0</v>
      </c>
      <c r="DQ1704">
        <v>35</v>
      </c>
      <c r="DR1704">
        <v>20</v>
      </c>
      <c r="DS1704">
        <v>0</v>
      </c>
      <c r="DT1704">
        <v>15</v>
      </c>
      <c r="DU1704">
        <v>10</v>
      </c>
      <c r="DV1704">
        <v>10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</row>
    <row r="1705" spans="1:136" x14ac:dyDescent="0.3">
      <c r="A1705" t="s">
        <v>391</v>
      </c>
      <c r="B1705">
        <v>140</v>
      </c>
      <c r="C1705" t="s">
        <v>4336</v>
      </c>
      <c r="D1705">
        <v>34031182800</v>
      </c>
      <c r="E1705" t="s">
        <v>4337</v>
      </c>
      <c r="F1705" t="s">
        <v>246</v>
      </c>
      <c r="G1705" t="s">
        <v>247</v>
      </c>
      <c r="H1705">
        <v>1890</v>
      </c>
      <c r="I1705">
        <v>660</v>
      </c>
      <c r="J1705">
        <v>655</v>
      </c>
      <c r="K1705">
        <v>130</v>
      </c>
      <c r="L1705">
        <v>55</v>
      </c>
      <c r="M1705">
        <v>20</v>
      </c>
      <c r="N1705">
        <v>55</v>
      </c>
      <c r="O1705">
        <v>95</v>
      </c>
      <c r="P1705">
        <v>85</v>
      </c>
      <c r="Q1705">
        <v>0</v>
      </c>
      <c r="R1705">
        <v>10</v>
      </c>
      <c r="S1705">
        <v>115</v>
      </c>
      <c r="T1705">
        <v>85</v>
      </c>
      <c r="U1705">
        <v>10</v>
      </c>
      <c r="V1705">
        <v>20</v>
      </c>
      <c r="W1705">
        <v>110</v>
      </c>
      <c r="X1705">
        <v>95</v>
      </c>
      <c r="Y1705">
        <v>15</v>
      </c>
      <c r="Z1705">
        <v>0</v>
      </c>
      <c r="AA1705">
        <v>205</v>
      </c>
      <c r="AB1705">
        <v>160</v>
      </c>
      <c r="AC1705">
        <v>15</v>
      </c>
      <c r="AD1705">
        <v>30</v>
      </c>
      <c r="AE1705">
        <v>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4</v>
      </c>
      <c r="AO1705">
        <v>4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1230</v>
      </c>
      <c r="BV1705">
        <v>1080</v>
      </c>
      <c r="BW1705">
        <v>480</v>
      </c>
      <c r="BX1705">
        <v>320</v>
      </c>
      <c r="BY1705">
        <v>15</v>
      </c>
      <c r="BZ1705">
        <v>140</v>
      </c>
      <c r="CA1705">
        <v>290</v>
      </c>
      <c r="CB1705">
        <v>245</v>
      </c>
      <c r="CC1705">
        <v>0</v>
      </c>
      <c r="CD1705">
        <v>45</v>
      </c>
      <c r="CE1705">
        <v>110</v>
      </c>
      <c r="CF1705">
        <v>100</v>
      </c>
      <c r="CG1705">
        <v>0</v>
      </c>
      <c r="CH1705">
        <v>10</v>
      </c>
      <c r="CI1705">
        <v>35</v>
      </c>
      <c r="CJ1705">
        <v>20</v>
      </c>
      <c r="CK1705">
        <v>0</v>
      </c>
      <c r="CL1705">
        <v>20</v>
      </c>
      <c r="CM1705">
        <v>170</v>
      </c>
      <c r="CN1705">
        <v>145</v>
      </c>
      <c r="CO1705">
        <v>15</v>
      </c>
      <c r="CP1705">
        <v>10</v>
      </c>
      <c r="CQ1705">
        <v>70</v>
      </c>
      <c r="CR1705">
        <v>20</v>
      </c>
      <c r="CS1705">
        <v>20</v>
      </c>
      <c r="CT1705">
        <v>0</v>
      </c>
      <c r="CU1705">
        <v>0</v>
      </c>
      <c r="CV1705">
        <v>10</v>
      </c>
      <c r="CW1705">
        <v>10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35</v>
      </c>
      <c r="DI1705">
        <v>20</v>
      </c>
      <c r="DJ1705">
        <v>15</v>
      </c>
      <c r="DK1705">
        <v>0</v>
      </c>
      <c r="DL1705">
        <v>80</v>
      </c>
      <c r="DM1705">
        <v>30</v>
      </c>
      <c r="DN1705">
        <v>30</v>
      </c>
      <c r="DO1705">
        <v>0</v>
      </c>
      <c r="DP1705">
        <v>0</v>
      </c>
      <c r="DQ1705">
        <v>10</v>
      </c>
      <c r="DR1705">
        <v>10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40</v>
      </c>
      <c r="ED1705">
        <v>20</v>
      </c>
      <c r="EE1705">
        <v>20</v>
      </c>
      <c r="EF1705">
        <v>0</v>
      </c>
    </row>
    <row r="1706" spans="1:136" x14ac:dyDescent="0.3">
      <c r="A1706" t="s">
        <v>391</v>
      </c>
      <c r="B1706">
        <v>140</v>
      </c>
      <c r="C1706" t="s">
        <v>4338</v>
      </c>
      <c r="D1706">
        <v>34031182900</v>
      </c>
      <c r="E1706" t="s">
        <v>4339</v>
      </c>
      <c r="F1706" t="s">
        <v>246</v>
      </c>
      <c r="G1706" t="s">
        <v>247</v>
      </c>
      <c r="H1706">
        <v>1355</v>
      </c>
      <c r="I1706">
        <v>125</v>
      </c>
      <c r="J1706">
        <v>100</v>
      </c>
      <c r="K1706">
        <v>30</v>
      </c>
      <c r="L1706">
        <v>25</v>
      </c>
      <c r="M1706">
        <v>0</v>
      </c>
      <c r="N1706">
        <v>4</v>
      </c>
      <c r="O1706">
        <v>10</v>
      </c>
      <c r="P1706">
        <v>10</v>
      </c>
      <c r="Q1706">
        <v>0</v>
      </c>
      <c r="R1706">
        <v>0</v>
      </c>
      <c r="S1706">
        <v>10</v>
      </c>
      <c r="T1706">
        <v>10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55</v>
      </c>
      <c r="AB1706">
        <v>55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25</v>
      </c>
      <c r="BA1706">
        <v>10</v>
      </c>
      <c r="BB1706">
        <v>10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15</v>
      </c>
      <c r="BR1706">
        <v>0</v>
      </c>
      <c r="BS1706">
        <v>15</v>
      </c>
      <c r="BT1706">
        <v>0</v>
      </c>
      <c r="BU1706">
        <v>1230</v>
      </c>
      <c r="BV1706">
        <v>995</v>
      </c>
      <c r="BW1706">
        <v>630</v>
      </c>
      <c r="BX1706">
        <v>155</v>
      </c>
      <c r="BY1706">
        <v>0</v>
      </c>
      <c r="BZ1706">
        <v>475</v>
      </c>
      <c r="CA1706">
        <v>155</v>
      </c>
      <c r="CB1706">
        <v>125</v>
      </c>
      <c r="CC1706">
        <v>0</v>
      </c>
      <c r="CD1706">
        <v>25</v>
      </c>
      <c r="CE1706">
        <v>75</v>
      </c>
      <c r="CF1706">
        <v>45</v>
      </c>
      <c r="CG1706">
        <v>0</v>
      </c>
      <c r="CH1706">
        <v>30</v>
      </c>
      <c r="CI1706">
        <v>50</v>
      </c>
      <c r="CJ1706">
        <v>50</v>
      </c>
      <c r="CK1706">
        <v>0</v>
      </c>
      <c r="CL1706">
        <v>0</v>
      </c>
      <c r="CM1706">
        <v>85</v>
      </c>
      <c r="CN1706">
        <v>25</v>
      </c>
      <c r="CO1706">
        <v>0</v>
      </c>
      <c r="CP1706">
        <v>60</v>
      </c>
      <c r="CQ1706">
        <v>100</v>
      </c>
      <c r="CR1706">
        <v>35</v>
      </c>
      <c r="CS1706">
        <v>15</v>
      </c>
      <c r="CT1706">
        <v>20</v>
      </c>
      <c r="CU1706">
        <v>0</v>
      </c>
      <c r="CV1706">
        <v>30</v>
      </c>
      <c r="CW1706">
        <v>30</v>
      </c>
      <c r="CX1706">
        <v>0</v>
      </c>
      <c r="CY1706">
        <v>0</v>
      </c>
      <c r="CZ1706">
        <v>4</v>
      </c>
      <c r="DA1706">
        <v>4</v>
      </c>
      <c r="DB1706">
        <v>0</v>
      </c>
      <c r="DC1706">
        <v>0</v>
      </c>
      <c r="DD1706">
        <v>35</v>
      </c>
      <c r="DE1706">
        <v>35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135</v>
      </c>
      <c r="DM1706">
        <v>95</v>
      </c>
      <c r="DN1706">
        <v>95</v>
      </c>
      <c r="DO1706">
        <v>0</v>
      </c>
      <c r="DP1706">
        <v>0</v>
      </c>
      <c r="DQ1706">
        <v>20</v>
      </c>
      <c r="DR1706">
        <v>20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20</v>
      </c>
      <c r="DZ1706">
        <v>0</v>
      </c>
      <c r="EA1706">
        <v>20</v>
      </c>
      <c r="EB1706">
        <v>0</v>
      </c>
      <c r="EC1706">
        <v>0</v>
      </c>
      <c r="ED1706">
        <v>0</v>
      </c>
      <c r="EE1706">
        <v>0</v>
      </c>
      <c r="EF1706">
        <v>0</v>
      </c>
    </row>
    <row r="1707" spans="1:136" x14ac:dyDescent="0.3">
      <c r="A1707" t="s">
        <v>391</v>
      </c>
      <c r="B1707">
        <v>140</v>
      </c>
      <c r="C1707" t="s">
        <v>4340</v>
      </c>
      <c r="D1707">
        <v>34031183000</v>
      </c>
      <c r="E1707" t="s">
        <v>4341</v>
      </c>
      <c r="F1707" t="s">
        <v>246</v>
      </c>
      <c r="G1707" t="s">
        <v>247</v>
      </c>
      <c r="H1707">
        <v>580</v>
      </c>
      <c r="I1707">
        <v>85</v>
      </c>
      <c r="J1707">
        <v>65</v>
      </c>
      <c r="K1707">
        <v>10</v>
      </c>
      <c r="L1707">
        <v>10</v>
      </c>
      <c r="M1707">
        <v>0</v>
      </c>
      <c r="N1707">
        <v>0</v>
      </c>
      <c r="O1707">
        <v>10</v>
      </c>
      <c r="P1707">
        <v>4</v>
      </c>
      <c r="Q1707">
        <v>0</v>
      </c>
      <c r="R1707">
        <v>4</v>
      </c>
      <c r="S1707">
        <v>25</v>
      </c>
      <c r="T1707">
        <v>10</v>
      </c>
      <c r="U1707">
        <v>10</v>
      </c>
      <c r="V1707">
        <v>4</v>
      </c>
      <c r="W1707">
        <v>15</v>
      </c>
      <c r="X1707">
        <v>15</v>
      </c>
      <c r="Y1707">
        <v>0</v>
      </c>
      <c r="Z1707">
        <v>0</v>
      </c>
      <c r="AA1707">
        <v>4</v>
      </c>
      <c r="AB1707">
        <v>4</v>
      </c>
      <c r="AC1707">
        <v>0</v>
      </c>
      <c r="AD1707">
        <v>0</v>
      </c>
      <c r="AE1707">
        <v>20</v>
      </c>
      <c r="AF1707">
        <v>0</v>
      </c>
      <c r="AG1707">
        <v>0</v>
      </c>
      <c r="AH1707">
        <v>0</v>
      </c>
      <c r="AI1707">
        <v>0</v>
      </c>
      <c r="AJ1707">
        <v>20</v>
      </c>
      <c r="AK1707">
        <v>15</v>
      </c>
      <c r="AL1707">
        <v>4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495</v>
      </c>
      <c r="BV1707">
        <v>390</v>
      </c>
      <c r="BW1707">
        <v>205</v>
      </c>
      <c r="BX1707">
        <v>180</v>
      </c>
      <c r="BY1707">
        <v>0</v>
      </c>
      <c r="BZ1707">
        <v>25</v>
      </c>
      <c r="CA1707">
        <v>110</v>
      </c>
      <c r="CB1707">
        <v>85</v>
      </c>
      <c r="CC1707">
        <v>0</v>
      </c>
      <c r="CD1707">
        <v>25</v>
      </c>
      <c r="CE1707">
        <v>35</v>
      </c>
      <c r="CF1707">
        <v>30</v>
      </c>
      <c r="CG1707">
        <v>4</v>
      </c>
      <c r="CH1707">
        <v>0</v>
      </c>
      <c r="CI1707">
        <v>10</v>
      </c>
      <c r="CJ1707">
        <v>0</v>
      </c>
      <c r="CK1707">
        <v>0</v>
      </c>
      <c r="CL1707">
        <v>10</v>
      </c>
      <c r="CM1707">
        <v>25</v>
      </c>
      <c r="CN1707">
        <v>15</v>
      </c>
      <c r="CO1707">
        <v>0</v>
      </c>
      <c r="CP1707">
        <v>10</v>
      </c>
      <c r="CQ1707">
        <v>45</v>
      </c>
      <c r="CR1707">
        <v>15</v>
      </c>
      <c r="CS1707">
        <v>15</v>
      </c>
      <c r="CT1707">
        <v>0</v>
      </c>
      <c r="CU1707">
        <v>0</v>
      </c>
      <c r="CV1707">
        <v>20</v>
      </c>
      <c r="CW1707">
        <v>20</v>
      </c>
      <c r="CX1707">
        <v>0</v>
      </c>
      <c r="CY1707">
        <v>0</v>
      </c>
      <c r="CZ1707">
        <v>10</v>
      </c>
      <c r="DA1707">
        <v>10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60</v>
      </c>
      <c r="DM1707">
        <v>30</v>
      </c>
      <c r="DN1707">
        <v>10</v>
      </c>
      <c r="DO1707">
        <v>15</v>
      </c>
      <c r="DP1707">
        <v>10</v>
      </c>
      <c r="DQ1707">
        <v>4</v>
      </c>
      <c r="DR1707">
        <v>4</v>
      </c>
      <c r="DS1707">
        <v>0</v>
      </c>
      <c r="DT1707">
        <v>0</v>
      </c>
      <c r="DU1707">
        <v>15</v>
      </c>
      <c r="DV1707">
        <v>15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10</v>
      </c>
      <c r="ED1707">
        <v>10</v>
      </c>
      <c r="EE1707">
        <v>0</v>
      </c>
      <c r="EF1707">
        <v>0</v>
      </c>
    </row>
    <row r="1708" spans="1:136" x14ac:dyDescent="0.3">
      <c r="A1708" t="s">
        <v>391</v>
      </c>
      <c r="B1708">
        <v>140</v>
      </c>
      <c r="C1708" t="s">
        <v>4342</v>
      </c>
      <c r="D1708">
        <v>34031183101</v>
      </c>
      <c r="E1708" t="s">
        <v>4343</v>
      </c>
      <c r="F1708" t="s">
        <v>246</v>
      </c>
      <c r="G1708" t="s">
        <v>247</v>
      </c>
      <c r="H1708">
        <v>2095</v>
      </c>
      <c r="I1708">
        <v>460</v>
      </c>
      <c r="J1708">
        <v>400</v>
      </c>
      <c r="K1708">
        <v>95</v>
      </c>
      <c r="L1708">
        <v>50</v>
      </c>
      <c r="M1708">
        <v>0</v>
      </c>
      <c r="N1708">
        <v>40</v>
      </c>
      <c r="O1708">
        <v>145</v>
      </c>
      <c r="P1708">
        <v>140</v>
      </c>
      <c r="Q1708">
        <v>0</v>
      </c>
      <c r="R1708">
        <v>4</v>
      </c>
      <c r="S1708">
        <v>20</v>
      </c>
      <c r="T1708">
        <v>20</v>
      </c>
      <c r="U1708">
        <v>0</v>
      </c>
      <c r="V1708">
        <v>0</v>
      </c>
      <c r="W1708">
        <v>30</v>
      </c>
      <c r="X1708">
        <v>15</v>
      </c>
      <c r="Y1708">
        <v>0</v>
      </c>
      <c r="Z1708">
        <v>15</v>
      </c>
      <c r="AA1708">
        <v>105</v>
      </c>
      <c r="AB1708">
        <v>85</v>
      </c>
      <c r="AC1708">
        <v>25</v>
      </c>
      <c r="AD1708">
        <v>0</v>
      </c>
      <c r="AE1708">
        <v>55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25</v>
      </c>
      <c r="AO1708">
        <v>25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30</v>
      </c>
      <c r="AW1708">
        <v>30</v>
      </c>
      <c r="AX1708">
        <v>0</v>
      </c>
      <c r="AY1708">
        <v>0</v>
      </c>
      <c r="AZ1708">
        <v>10</v>
      </c>
      <c r="BA1708">
        <v>0</v>
      </c>
      <c r="BB1708">
        <v>0</v>
      </c>
      <c r="BC1708">
        <v>0</v>
      </c>
      <c r="BD1708">
        <v>0</v>
      </c>
      <c r="BE1708">
        <v>10</v>
      </c>
      <c r="BF1708">
        <v>0</v>
      </c>
      <c r="BG1708">
        <v>10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1635</v>
      </c>
      <c r="BV1708">
        <v>1300</v>
      </c>
      <c r="BW1708">
        <v>560</v>
      </c>
      <c r="BX1708">
        <v>340</v>
      </c>
      <c r="BY1708">
        <v>0</v>
      </c>
      <c r="BZ1708">
        <v>220</v>
      </c>
      <c r="CA1708">
        <v>290</v>
      </c>
      <c r="CB1708">
        <v>225</v>
      </c>
      <c r="CC1708">
        <v>10</v>
      </c>
      <c r="CD1708">
        <v>55</v>
      </c>
      <c r="CE1708">
        <v>90</v>
      </c>
      <c r="CF1708">
        <v>90</v>
      </c>
      <c r="CG1708">
        <v>0</v>
      </c>
      <c r="CH1708">
        <v>0</v>
      </c>
      <c r="CI1708">
        <v>95</v>
      </c>
      <c r="CJ1708">
        <v>55</v>
      </c>
      <c r="CK1708">
        <v>0</v>
      </c>
      <c r="CL1708">
        <v>40</v>
      </c>
      <c r="CM1708">
        <v>265</v>
      </c>
      <c r="CN1708">
        <v>100</v>
      </c>
      <c r="CO1708">
        <v>30</v>
      </c>
      <c r="CP1708">
        <v>135</v>
      </c>
      <c r="CQ1708">
        <v>215</v>
      </c>
      <c r="CR1708">
        <v>125</v>
      </c>
      <c r="CS1708">
        <v>125</v>
      </c>
      <c r="CT1708">
        <v>0</v>
      </c>
      <c r="CU1708">
        <v>0</v>
      </c>
      <c r="CV1708">
        <v>70</v>
      </c>
      <c r="CW1708">
        <v>70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15</v>
      </c>
      <c r="DE1708">
        <v>15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120</v>
      </c>
      <c r="DM1708">
        <v>30</v>
      </c>
      <c r="DN1708">
        <v>30</v>
      </c>
      <c r="DO1708">
        <v>0</v>
      </c>
      <c r="DP1708">
        <v>0</v>
      </c>
      <c r="DQ1708">
        <v>40</v>
      </c>
      <c r="DR1708">
        <v>40</v>
      </c>
      <c r="DS1708">
        <v>0</v>
      </c>
      <c r="DT1708">
        <v>0</v>
      </c>
      <c r="DU1708">
        <v>40</v>
      </c>
      <c r="DV1708">
        <v>15</v>
      </c>
      <c r="DW1708">
        <v>0</v>
      </c>
      <c r="DX1708">
        <v>25</v>
      </c>
      <c r="DY1708">
        <v>0</v>
      </c>
      <c r="DZ1708">
        <v>0</v>
      </c>
      <c r="EA1708">
        <v>0</v>
      </c>
      <c r="EB1708">
        <v>0</v>
      </c>
      <c r="EC1708">
        <v>15</v>
      </c>
      <c r="ED1708">
        <v>15</v>
      </c>
      <c r="EE1708">
        <v>0</v>
      </c>
      <c r="EF1708">
        <v>0</v>
      </c>
    </row>
    <row r="1709" spans="1:136" x14ac:dyDescent="0.3">
      <c r="A1709" t="s">
        <v>391</v>
      </c>
      <c r="B1709">
        <v>140</v>
      </c>
      <c r="C1709" t="s">
        <v>4344</v>
      </c>
      <c r="D1709">
        <v>34031183102</v>
      </c>
      <c r="E1709" t="s">
        <v>4345</v>
      </c>
      <c r="F1709" t="s">
        <v>246</v>
      </c>
      <c r="G1709" t="s">
        <v>247</v>
      </c>
      <c r="H1709">
        <v>880</v>
      </c>
      <c r="I1709">
        <v>370</v>
      </c>
      <c r="J1709">
        <v>335</v>
      </c>
      <c r="K1709">
        <v>45</v>
      </c>
      <c r="L1709">
        <v>10</v>
      </c>
      <c r="M1709">
        <v>4</v>
      </c>
      <c r="N1709">
        <v>30</v>
      </c>
      <c r="O1709">
        <v>25</v>
      </c>
      <c r="P1709">
        <v>15</v>
      </c>
      <c r="Q1709">
        <v>0</v>
      </c>
      <c r="R1709">
        <v>10</v>
      </c>
      <c r="S1709">
        <v>70</v>
      </c>
      <c r="T1709">
        <v>40</v>
      </c>
      <c r="U1709">
        <v>15</v>
      </c>
      <c r="V1709">
        <v>15</v>
      </c>
      <c r="W1709">
        <v>70</v>
      </c>
      <c r="X1709">
        <v>45</v>
      </c>
      <c r="Y1709">
        <v>25</v>
      </c>
      <c r="Z1709">
        <v>0</v>
      </c>
      <c r="AA1709">
        <v>125</v>
      </c>
      <c r="AB1709">
        <v>120</v>
      </c>
      <c r="AC1709">
        <v>4</v>
      </c>
      <c r="AD1709">
        <v>0</v>
      </c>
      <c r="AE1709">
        <v>25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4</v>
      </c>
      <c r="AO1709">
        <v>4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20</v>
      </c>
      <c r="AW1709">
        <v>0</v>
      </c>
      <c r="AX1709">
        <v>20</v>
      </c>
      <c r="AY1709">
        <v>0</v>
      </c>
      <c r="AZ1709">
        <v>10</v>
      </c>
      <c r="BA1709">
        <v>10</v>
      </c>
      <c r="BB1709">
        <v>0</v>
      </c>
      <c r="BC1709">
        <v>10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510</v>
      </c>
      <c r="BV1709">
        <v>465</v>
      </c>
      <c r="BW1709">
        <v>105</v>
      </c>
      <c r="BX1709">
        <v>50</v>
      </c>
      <c r="BY1709">
        <v>0</v>
      </c>
      <c r="BZ1709">
        <v>55</v>
      </c>
      <c r="CA1709">
        <v>105</v>
      </c>
      <c r="CB1709">
        <v>70</v>
      </c>
      <c r="CC1709">
        <v>0</v>
      </c>
      <c r="CD1709">
        <v>35</v>
      </c>
      <c r="CE1709">
        <v>45</v>
      </c>
      <c r="CF1709">
        <v>35</v>
      </c>
      <c r="CG1709">
        <v>4</v>
      </c>
      <c r="CH1709">
        <v>4</v>
      </c>
      <c r="CI1709">
        <v>100</v>
      </c>
      <c r="CJ1709">
        <v>90</v>
      </c>
      <c r="CK1709">
        <v>0</v>
      </c>
      <c r="CL1709">
        <v>10</v>
      </c>
      <c r="CM1709">
        <v>115</v>
      </c>
      <c r="CN1709">
        <v>70</v>
      </c>
      <c r="CO1709">
        <v>25</v>
      </c>
      <c r="CP1709">
        <v>20</v>
      </c>
      <c r="CQ1709">
        <v>30</v>
      </c>
      <c r="CR1709">
        <v>15</v>
      </c>
      <c r="CS1709">
        <v>15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4</v>
      </c>
      <c r="DA1709">
        <v>4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10</v>
      </c>
      <c r="DI1709">
        <v>10</v>
      </c>
      <c r="DJ1709">
        <v>0</v>
      </c>
      <c r="DK1709">
        <v>0</v>
      </c>
      <c r="DL1709">
        <v>15</v>
      </c>
      <c r="DM1709">
        <v>15</v>
      </c>
      <c r="DN1709">
        <v>15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</row>
    <row r="1710" spans="1:136" x14ac:dyDescent="0.3">
      <c r="A1710" t="s">
        <v>391</v>
      </c>
      <c r="B1710">
        <v>140</v>
      </c>
      <c r="C1710" t="s">
        <v>4346</v>
      </c>
      <c r="D1710">
        <v>34031183200</v>
      </c>
      <c r="E1710" t="s">
        <v>4347</v>
      </c>
      <c r="F1710" t="s">
        <v>246</v>
      </c>
      <c r="G1710" t="s">
        <v>247</v>
      </c>
      <c r="H1710">
        <v>1325</v>
      </c>
      <c r="I1710">
        <v>545</v>
      </c>
      <c r="J1710">
        <v>500</v>
      </c>
      <c r="K1710">
        <v>70</v>
      </c>
      <c r="L1710">
        <v>25</v>
      </c>
      <c r="M1710">
        <v>0</v>
      </c>
      <c r="N1710">
        <v>45</v>
      </c>
      <c r="O1710">
        <v>60</v>
      </c>
      <c r="P1710">
        <v>60</v>
      </c>
      <c r="Q1710">
        <v>0</v>
      </c>
      <c r="R1710">
        <v>0</v>
      </c>
      <c r="S1710">
        <v>80</v>
      </c>
      <c r="T1710">
        <v>65</v>
      </c>
      <c r="U1710">
        <v>15</v>
      </c>
      <c r="V1710">
        <v>0</v>
      </c>
      <c r="W1710">
        <v>80</v>
      </c>
      <c r="X1710">
        <v>50</v>
      </c>
      <c r="Y1710">
        <v>0</v>
      </c>
      <c r="Z1710">
        <v>30</v>
      </c>
      <c r="AA1710">
        <v>210</v>
      </c>
      <c r="AB1710">
        <v>170</v>
      </c>
      <c r="AC1710">
        <v>25</v>
      </c>
      <c r="AD1710">
        <v>15</v>
      </c>
      <c r="AE1710">
        <v>30</v>
      </c>
      <c r="AF1710">
        <v>20</v>
      </c>
      <c r="AG1710">
        <v>20</v>
      </c>
      <c r="AH1710">
        <v>0</v>
      </c>
      <c r="AI1710">
        <v>0</v>
      </c>
      <c r="AJ1710">
        <v>10</v>
      </c>
      <c r="AK1710">
        <v>10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10</v>
      </c>
      <c r="BR1710">
        <v>0</v>
      </c>
      <c r="BS1710">
        <v>10</v>
      </c>
      <c r="BT1710">
        <v>0</v>
      </c>
      <c r="BU1710">
        <v>780</v>
      </c>
      <c r="BV1710">
        <v>720</v>
      </c>
      <c r="BW1710">
        <v>310</v>
      </c>
      <c r="BX1710">
        <v>175</v>
      </c>
      <c r="BY1710">
        <v>0</v>
      </c>
      <c r="BZ1710">
        <v>135</v>
      </c>
      <c r="CA1710">
        <v>160</v>
      </c>
      <c r="CB1710">
        <v>115</v>
      </c>
      <c r="CC1710">
        <v>0</v>
      </c>
      <c r="CD1710">
        <v>45</v>
      </c>
      <c r="CE1710">
        <v>125</v>
      </c>
      <c r="CF1710">
        <v>95</v>
      </c>
      <c r="CG1710">
        <v>0</v>
      </c>
      <c r="CH1710">
        <v>35</v>
      </c>
      <c r="CI1710">
        <v>50</v>
      </c>
      <c r="CJ1710">
        <v>20</v>
      </c>
      <c r="CK1710">
        <v>10</v>
      </c>
      <c r="CL1710">
        <v>25</v>
      </c>
      <c r="CM1710">
        <v>70</v>
      </c>
      <c r="CN1710">
        <v>70</v>
      </c>
      <c r="CO1710">
        <v>0</v>
      </c>
      <c r="CP1710">
        <v>0</v>
      </c>
      <c r="CQ1710">
        <v>35</v>
      </c>
      <c r="CR1710">
        <v>35</v>
      </c>
      <c r="CS1710">
        <v>35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25</v>
      </c>
      <c r="DM1710">
        <v>15</v>
      </c>
      <c r="DN1710">
        <v>15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10</v>
      </c>
      <c r="ED1710">
        <v>10</v>
      </c>
      <c r="EE1710">
        <v>0</v>
      </c>
      <c r="EF1710">
        <v>0</v>
      </c>
    </row>
    <row r="1711" spans="1:136" x14ac:dyDescent="0.3">
      <c r="A1711" t="s">
        <v>391</v>
      </c>
      <c r="B1711">
        <v>140</v>
      </c>
      <c r="C1711" t="s">
        <v>4348</v>
      </c>
      <c r="D1711">
        <v>34031196401</v>
      </c>
      <c r="E1711" t="s">
        <v>4349</v>
      </c>
      <c r="F1711" t="s">
        <v>246</v>
      </c>
      <c r="G1711" t="s">
        <v>4350</v>
      </c>
      <c r="H1711">
        <v>1195</v>
      </c>
      <c r="I1711">
        <v>50</v>
      </c>
      <c r="J1711">
        <v>50</v>
      </c>
      <c r="K1711">
        <v>0</v>
      </c>
      <c r="L1711">
        <v>0</v>
      </c>
      <c r="M1711">
        <v>0</v>
      </c>
      <c r="N1711">
        <v>0</v>
      </c>
      <c r="O1711">
        <v>30</v>
      </c>
      <c r="P1711">
        <v>15</v>
      </c>
      <c r="Q1711">
        <v>15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15</v>
      </c>
      <c r="AB1711">
        <v>15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1145</v>
      </c>
      <c r="BV1711">
        <v>1085</v>
      </c>
      <c r="BW1711">
        <v>585</v>
      </c>
      <c r="BX1711">
        <v>165</v>
      </c>
      <c r="BY1711">
        <v>10</v>
      </c>
      <c r="BZ1711">
        <v>410</v>
      </c>
      <c r="CA1711">
        <v>270</v>
      </c>
      <c r="CB1711">
        <v>75</v>
      </c>
      <c r="CC1711">
        <v>35</v>
      </c>
      <c r="CD1711">
        <v>160</v>
      </c>
      <c r="CE1711">
        <v>115</v>
      </c>
      <c r="CF1711">
        <v>35</v>
      </c>
      <c r="CG1711">
        <v>0</v>
      </c>
      <c r="CH1711">
        <v>80</v>
      </c>
      <c r="CI1711">
        <v>40</v>
      </c>
      <c r="CJ1711">
        <v>10</v>
      </c>
      <c r="CK1711">
        <v>0</v>
      </c>
      <c r="CL1711">
        <v>25</v>
      </c>
      <c r="CM1711">
        <v>80</v>
      </c>
      <c r="CN1711">
        <v>30</v>
      </c>
      <c r="CO1711">
        <v>0</v>
      </c>
      <c r="CP1711">
        <v>55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65</v>
      </c>
      <c r="DM1711">
        <v>45</v>
      </c>
      <c r="DN1711">
        <v>45</v>
      </c>
      <c r="DO1711">
        <v>0</v>
      </c>
      <c r="DP1711">
        <v>0</v>
      </c>
      <c r="DQ1711">
        <v>20</v>
      </c>
      <c r="DR1711">
        <v>20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</row>
    <row r="1712" spans="1:136" x14ac:dyDescent="0.3">
      <c r="A1712" t="s">
        <v>391</v>
      </c>
      <c r="B1712">
        <v>140</v>
      </c>
      <c r="C1712" t="s">
        <v>4351</v>
      </c>
      <c r="D1712">
        <v>34031196402</v>
      </c>
      <c r="E1712" t="s">
        <v>4352</v>
      </c>
      <c r="F1712" t="s">
        <v>246</v>
      </c>
      <c r="G1712" t="s">
        <v>4350</v>
      </c>
      <c r="H1712">
        <v>1260</v>
      </c>
      <c r="I1712">
        <v>1170</v>
      </c>
      <c r="J1712">
        <v>1160</v>
      </c>
      <c r="K1712">
        <v>25</v>
      </c>
      <c r="L1712">
        <v>25</v>
      </c>
      <c r="M1712">
        <v>0</v>
      </c>
      <c r="N1712">
        <v>0</v>
      </c>
      <c r="O1712">
        <v>130</v>
      </c>
      <c r="P1712">
        <v>85</v>
      </c>
      <c r="Q1712">
        <v>35</v>
      </c>
      <c r="R1712">
        <v>15</v>
      </c>
      <c r="S1712">
        <v>75</v>
      </c>
      <c r="T1712">
        <v>45</v>
      </c>
      <c r="U1712">
        <v>10</v>
      </c>
      <c r="V1712">
        <v>20</v>
      </c>
      <c r="W1712">
        <v>55</v>
      </c>
      <c r="X1712">
        <v>30</v>
      </c>
      <c r="Y1712">
        <v>0</v>
      </c>
      <c r="Z1712">
        <v>25</v>
      </c>
      <c r="AA1712">
        <v>875</v>
      </c>
      <c r="AB1712">
        <v>710</v>
      </c>
      <c r="AC1712">
        <v>15</v>
      </c>
      <c r="AD1712">
        <v>150</v>
      </c>
      <c r="AE1712">
        <v>10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10</v>
      </c>
      <c r="AW1712">
        <v>10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90</v>
      </c>
      <c r="BV1712">
        <v>90</v>
      </c>
      <c r="BW1712">
        <v>4</v>
      </c>
      <c r="BX1712">
        <v>4</v>
      </c>
      <c r="BY1712">
        <v>0</v>
      </c>
      <c r="BZ1712">
        <v>0</v>
      </c>
      <c r="CA1712">
        <v>20</v>
      </c>
      <c r="CB1712">
        <v>20</v>
      </c>
      <c r="CC1712">
        <v>0</v>
      </c>
      <c r="CD1712">
        <v>0</v>
      </c>
      <c r="CE1712">
        <v>10</v>
      </c>
      <c r="CF1712">
        <v>10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55</v>
      </c>
      <c r="CN1712">
        <v>30</v>
      </c>
      <c r="CO1712">
        <v>0</v>
      </c>
      <c r="CP1712">
        <v>25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</row>
    <row r="1713" spans="1:136" x14ac:dyDescent="0.3">
      <c r="A1713" t="s">
        <v>391</v>
      </c>
      <c r="B1713">
        <v>140</v>
      </c>
      <c r="C1713" t="s">
        <v>4353</v>
      </c>
      <c r="D1713">
        <v>34031203600</v>
      </c>
      <c r="E1713" t="s">
        <v>4354</v>
      </c>
      <c r="F1713" t="s">
        <v>246</v>
      </c>
      <c r="G1713" t="s">
        <v>4355</v>
      </c>
      <c r="H1713">
        <v>2860</v>
      </c>
      <c r="I1713">
        <v>1920</v>
      </c>
      <c r="J1713">
        <v>1905</v>
      </c>
      <c r="K1713">
        <v>95</v>
      </c>
      <c r="L1713">
        <v>40</v>
      </c>
      <c r="M1713">
        <v>0</v>
      </c>
      <c r="N1713">
        <v>55</v>
      </c>
      <c r="O1713">
        <v>260</v>
      </c>
      <c r="P1713">
        <v>165</v>
      </c>
      <c r="Q1713">
        <v>0</v>
      </c>
      <c r="R1713">
        <v>95</v>
      </c>
      <c r="S1713">
        <v>225</v>
      </c>
      <c r="T1713">
        <v>100</v>
      </c>
      <c r="U1713">
        <v>25</v>
      </c>
      <c r="V1713">
        <v>100</v>
      </c>
      <c r="W1713">
        <v>180</v>
      </c>
      <c r="X1713">
        <v>65</v>
      </c>
      <c r="Y1713">
        <v>30</v>
      </c>
      <c r="Z1713">
        <v>85</v>
      </c>
      <c r="AA1713">
        <v>1140</v>
      </c>
      <c r="AB1713">
        <v>865</v>
      </c>
      <c r="AC1713">
        <v>10</v>
      </c>
      <c r="AD1713">
        <v>270</v>
      </c>
      <c r="AE1713">
        <v>15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15</v>
      </c>
      <c r="AW1713">
        <v>0</v>
      </c>
      <c r="AX1713">
        <v>15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940</v>
      </c>
      <c r="BV1713">
        <v>885</v>
      </c>
      <c r="BW1713">
        <v>235</v>
      </c>
      <c r="BX1713">
        <v>10</v>
      </c>
      <c r="BY1713">
        <v>0</v>
      </c>
      <c r="BZ1713">
        <v>230</v>
      </c>
      <c r="CA1713">
        <v>95</v>
      </c>
      <c r="CB1713">
        <v>0</v>
      </c>
      <c r="CC1713">
        <v>0</v>
      </c>
      <c r="CD1713">
        <v>95</v>
      </c>
      <c r="CE1713">
        <v>125</v>
      </c>
      <c r="CF1713">
        <v>115</v>
      </c>
      <c r="CG1713">
        <v>0</v>
      </c>
      <c r="CH1713">
        <v>15</v>
      </c>
      <c r="CI1713">
        <v>140</v>
      </c>
      <c r="CJ1713">
        <v>30</v>
      </c>
      <c r="CK1713">
        <v>0</v>
      </c>
      <c r="CL1713">
        <v>110</v>
      </c>
      <c r="CM1713">
        <v>290</v>
      </c>
      <c r="CN1713">
        <v>105</v>
      </c>
      <c r="CO1713">
        <v>0</v>
      </c>
      <c r="CP1713">
        <v>185</v>
      </c>
      <c r="CQ1713">
        <v>55</v>
      </c>
      <c r="CR1713">
        <v>15</v>
      </c>
      <c r="CS1713">
        <v>15</v>
      </c>
      <c r="CT1713">
        <v>0</v>
      </c>
      <c r="CU1713">
        <v>0</v>
      </c>
      <c r="CV1713">
        <v>40</v>
      </c>
      <c r="CW1713">
        <v>40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</row>
    <row r="1714" spans="1:136" x14ac:dyDescent="0.3">
      <c r="A1714" t="s">
        <v>391</v>
      </c>
      <c r="B1714">
        <v>140</v>
      </c>
      <c r="C1714" t="s">
        <v>4356</v>
      </c>
      <c r="D1714">
        <v>34031216701</v>
      </c>
      <c r="E1714" t="s">
        <v>4357</v>
      </c>
      <c r="F1714" t="s">
        <v>246</v>
      </c>
      <c r="G1714" t="s">
        <v>4358</v>
      </c>
      <c r="H1714">
        <v>1660</v>
      </c>
      <c r="I1714">
        <v>755</v>
      </c>
      <c r="J1714">
        <v>715</v>
      </c>
      <c r="K1714">
        <v>65</v>
      </c>
      <c r="L1714">
        <v>40</v>
      </c>
      <c r="M1714">
        <v>0</v>
      </c>
      <c r="N1714">
        <v>30</v>
      </c>
      <c r="O1714">
        <v>70</v>
      </c>
      <c r="P1714">
        <v>60</v>
      </c>
      <c r="Q1714">
        <v>0</v>
      </c>
      <c r="R1714">
        <v>15</v>
      </c>
      <c r="S1714">
        <v>140</v>
      </c>
      <c r="T1714">
        <v>95</v>
      </c>
      <c r="U1714">
        <v>20</v>
      </c>
      <c r="V1714">
        <v>25</v>
      </c>
      <c r="W1714">
        <v>135</v>
      </c>
      <c r="X1714">
        <v>85</v>
      </c>
      <c r="Y1714">
        <v>25</v>
      </c>
      <c r="Z1714">
        <v>25</v>
      </c>
      <c r="AA1714">
        <v>305</v>
      </c>
      <c r="AB1714">
        <v>240</v>
      </c>
      <c r="AC1714">
        <v>20</v>
      </c>
      <c r="AD1714">
        <v>45</v>
      </c>
      <c r="AE1714">
        <v>40</v>
      </c>
      <c r="AF1714">
        <v>15</v>
      </c>
      <c r="AG1714">
        <v>15</v>
      </c>
      <c r="AH1714">
        <v>0</v>
      </c>
      <c r="AI1714">
        <v>0</v>
      </c>
      <c r="AJ1714">
        <v>20</v>
      </c>
      <c r="AK1714">
        <v>20</v>
      </c>
      <c r="AL1714">
        <v>0</v>
      </c>
      <c r="AM1714">
        <v>0</v>
      </c>
      <c r="AN1714">
        <v>4</v>
      </c>
      <c r="AO1714">
        <v>0</v>
      </c>
      <c r="AP1714">
        <v>4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905</v>
      </c>
      <c r="BV1714">
        <v>765</v>
      </c>
      <c r="BW1714">
        <v>305</v>
      </c>
      <c r="BX1714">
        <v>195</v>
      </c>
      <c r="BY1714">
        <v>10</v>
      </c>
      <c r="BZ1714">
        <v>100</v>
      </c>
      <c r="CA1714">
        <v>130</v>
      </c>
      <c r="CB1714">
        <v>60</v>
      </c>
      <c r="CC1714">
        <v>35</v>
      </c>
      <c r="CD1714">
        <v>35</v>
      </c>
      <c r="CE1714">
        <v>140</v>
      </c>
      <c r="CF1714">
        <v>110</v>
      </c>
      <c r="CG1714">
        <v>4</v>
      </c>
      <c r="CH1714">
        <v>20</v>
      </c>
      <c r="CI1714">
        <v>55</v>
      </c>
      <c r="CJ1714">
        <v>55</v>
      </c>
      <c r="CK1714">
        <v>0</v>
      </c>
      <c r="CL1714">
        <v>0</v>
      </c>
      <c r="CM1714">
        <v>140</v>
      </c>
      <c r="CN1714">
        <v>115</v>
      </c>
      <c r="CO1714">
        <v>15</v>
      </c>
      <c r="CP1714">
        <v>10</v>
      </c>
      <c r="CQ1714">
        <v>130</v>
      </c>
      <c r="CR1714">
        <v>40</v>
      </c>
      <c r="CS1714">
        <v>40</v>
      </c>
      <c r="CT1714">
        <v>0</v>
      </c>
      <c r="CU1714">
        <v>0</v>
      </c>
      <c r="CV1714">
        <v>35</v>
      </c>
      <c r="CW1714">
        <v>35</v>
      </c>
      <c r="CX1714">
        <v>0</v>
      </c>
      <c r="CY1714">
        <v>0</v>
      </c>
      <c r="CZ1714">
        <v>45</v>
      </c>
      <c r="DA1714">
        <v>15</v>
      </c>
      <c r="DB1714">
        <v>30</v>
      </c>
      <c r="DC1714">
        <v>0</v>
      </c>
      <c r="DD1714">
        <v>10</v>
      </c>
      <c r="DE1714">
        <v>0</v>
      </c>
      <c r="DF1714">
        <v>10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10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10</v>
      </c>
      <c r="DZ1714">
        <v>10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</row>
    <row r="1715" spans="1:136" x14ac:dyDescent="0.3">
      <c r="A1715" t="s">
        <v>391</v>
      </c>
      <c r="B1715">
        <v>140</v>
      </c>
      <c r="C1715" t="s">
        <v>4359</v>
      </c>
      <c r="D1715">
        <v>34031216702</v>
      </c>
      <c r="E1715" t="s">
        <v>4360</v>
      </c>
      <c r="F1715" t="s">
        <v>246</v>
      </c>
      <c r="G1715" t="s">
        <v>4358</v>
      </c>
      <c r="H1715">
        <v>1970</v>
      </c>
      <c r="I1715">
        <v>1880</v>
      </c>
      <c r="J1715">
        <v>1860</v>
      </c>
      <c r="K1715">
        <v>115</v>
      </c>
      <c r="L1715">
        <v>45</v>
      </c>
      <c r="M1715">
        <v>4</v>
      </c>
      <c r="N1715">
        <v>65</v>
      </c>
      <c r="O1715">
        <v>115</v>
      </c>
      <c r="P1715">
        <v>45</v>
      </c>
      <c r="Q1715">
        <v>4</v>
      </c>
      <c r="R1715">
        <v>65</v>
      </c>
      <c r="S1715">
        <v>55</v>
      </c>
      <c r="T1715">
        <v>25</v>
      </c>
      <c r="U1715">
        <v>4</v>
      </c>
      <c r="V1715">
        <v>25</v>
      </c>
      <c r="W1715">
        <v>250</v>
      </c>
      <c r="X1715">
        <v>230</v>
      </c>
      <c r="Y1715">
        <v>0</v>
      </c>
      <c r="Z1715">
        <v>20</v>
      </c>
      <c r="AA1715">
        <v>1330</v>
      </c>
      <c r="AB1715">
        <v>1215</v>
      </c>
      <c r="AC1715">
        <v>4</v>
      </c>
      <c r="AD1715">
        <v>115</v>
      </c>
      <c r="AE1715">
        <v>15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4</v>
      </c>
      <c r="AO1715">
        <v>0</v>
      </c>
      <c r="AP1715">
        <v>4</v>
      </c>
      <c r="AQ1715">
        <v>0</v>
      </c>
      <c r="AR1715">
        <v>15</v>
      </c>
      <c r="AS1715">
        <v>15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4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4</v>
      </c>
      <c r="BR1715">
        <v>0</v>
      </c>
      <c r="BS1715">
        <v>4</v>
      </c>
      <c r="BT1715">
        <v>0</v>
      </c>
      <c r="BU1715">
        <v>90</v>
      </c>
      <c r="BV1715">
        <v>90</v>
      </c>
      <c r="BW1715">
        <v>40</v>
      </c>
      <c r="BX1715">
        <v>40</v>
      </c>
      <c r="BY1715">
        <v>0</v>
      </c>
      <c r="BZ1715">
        <v>0</v>
      </c>
      <c r="CA1715">
        <v>50</v>
      </c>
      <c r="CB1715">
        <v>35</v>
      </c>
      <c r="CC1715">
        <v>0</v>
      </c>
      <c r="CD1715">
        <v>10</v>
      </c>
      <c r="CE1715">
        <v>4</v>
      </c>
      <c r="CF1715">
        <v>4</v>
      </c>
      <c r="CG1715">
        <v>0</v>
      </c>
      <c r="CH1715">
        <v>0</v>
      </c>
      <c r="CI1715">
        <v>4</v>
      </c>
      <c r="CJ1715">
        <v>4</v>
      </c>
      <c r="CK1715">
        <v>0</v>
      </c>
      <c r="CL1715">
        <v>0</v>
      </c>
      <c r="CM1715">
        <v>4</v>
      </c>
      <c r="CN1715">
        <v>4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</row>
    <row r="1716" spans="1:136" x14ac:dyDescent="0.3">
      <c r="A1716" t="s">
        <v>391</v>
      </c>
      <c r="B1716">
        <v>140</v>
      </c>
      <c r="C1716" t="s">
        <v>4361</v>
      </c>
      <c r="D1716">
        <v>34031223801</v>
      </c>
      <c r="E1716" t="s">
        <v>4362</v>
      </c>
      <c r="F1716" t="s">
        <v>246</v>
      </c>
      <c r="G1716" t="s">
        <v>4363</v>
      </c>
      <c r="H1716">
        <v>1860</v>
      </c>
      <c r="I1716">
        <v>1820</v>
      </c>
      <c r="J1716">
        <v>1820</v>
      </c>
      <c r="K1716">
        <v>70</v>
      </c>
      <c r="L1716">
        <v>60</v>
      </c>
      <c r="M1716">
        <v>0</v>
      </c>
      <c r="N1716">
        <v>10</v>
      </c>
      <c r="O1716">
        <v>135</v>
      </c>
      <c r="P1716">
        <v>95</v>
      </c>
      <c r="Q1716">
        <v>0</v>
      </c>
      <c r="R1716">
        <v>35</v>
      </c>
      <c r="S1716">
        <v>155</v>
      </c>
      <c r="T1716">
        <v>125</v>
      </c>
      <c r="U1716">
        <v>4</v>
      </c>
      <c r="V1716">
        <v>25</v>
      </c>
      <c r="W1716">
        <v>130</v>
      </c>
      <c r="X1716">
        <v>75</v>
      </c>
      <c r="Y1716">
        <v>10</v>
      </c>
      <c r="Z1716">
        <v>40</v>
      </c>
      <c r="AA1716">
        <v>1330</v>
      </c>
      <c r="AB1716">
        <v>1175</v>
      </c>
      <c r="AC1716">
        <v>10</v>
      </c>
      <c r="AD1716">
        <v>145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40</v>
      </c>
      <c r="BV1716">
        <v>40</v>
      </c>
      <c r="BW1716">
        <v>0</v>
      </c>
      <c r="BX1716">
        <v>0</v>
      </c>
      <c r="BY1716">
        <v>0</v>
      </c>
      <c r="BZ1716">
        <v>0</v>
      </c>
      <c r="CA1716">
        <v>10</v>
      </c>
      <c r="CB1716">
        <v>0</v>
      </c>
      <c r="CC1716">
        <v>0</v>
      </c>
      <c r="CD1716">
        <v>10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30</v>
      </c>
      <c r="CN1716">
        <v>4</v>
      </c>
      <c r="CO1716">
        <v>0</v>
      </c>
      <c r="CP1716">
        <v>25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</row>
    <row r="1717" spans="1:136" x14ac:dyDescent="0.3">
      <c r="A1717" t="s">
        <v>391</v>
      </c>
      <c r="B1717">
        <v>140</v>
      </c>
      <c r="C1717" t="s">
        <v>4364</v>
      </c>
      <c r="D1717">
        <v>34031223802</v>
      </c>
      <c r="E1717" t="s">
        <v>4365</v>
      </c>
      <c r="F1717" t="s">
        <v>246</v>
      </c>
      <c r="G1717" t="s">
        <v>4363</v>
      </c>
      <c r="H1717">
        <v>905</v>
      </c>
      <c r="I1717">
        <v>720</v>
      </c>
      <c r="J1717">
        <v>705</v>
      </c>
      <c r="K1717">
        <v>50</v>
      </c>
      <c r="L1717">
        <v>30</v>
      </c>
      <c r="M1717">
        <v>0</v>
      </c>
      <c r="N1717">
        <v>20</v>
      </c>
      <c r="O1717">
        <v>95</v>
      </c>
      <c r="P1717">
        <v>15</v>
      </c>
      <c r="Q1717">
        <v>0</v>
      </c>
      <c r="R1717">
        <v>80</v>
      </c>
      <c r="S1717">
        <v>65</v>
      </c>
      <c r="T1717">
        <v>40</v>
      </c>
      <c r="U1717">
        <v>0</v>
      </c>
      <c r="V1717">
        <v>25</v>
      </c>
      <c r="W1717">
        <v>70</v>
      </c>
      <c r="X1717">
        <v>55</v>
      </c>
      <c r="Y1717">
        <v>0</v>
      </c>
      <c r="Z1717">
        <v>15</v>
      </c>
      <c r="AA1717">
        <v>420</v>
      </c>
      <c r="AB1717">
        <v>340</v>
      </c>
      <c r="AC1717">
        <v>10</v>
      </c>
      <c r="AD1717">
        <v>70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15</v>
      </c>
      <c r="BA1717">
        <v>0</v>
      </c>
      <c r="BB1717">
        <v>0</v>
      </c>
      <c r="BC1717">
        <v>0</v>
      </c>
      <c r="BD1717">
        <v>0</v>
      </c>
      <c r="BE1717">
        <v>15</v>
      </c>
      <c r="BF1717">
        <v>15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185</v>
      </c>
      <c r="BV1717">
        <v>140</v>
      </c>
      <c r="BW1717">
        <v>20</v>
      </c>
      <c r="BX1717">
        <v>4</v>
      </c>
      <c r="BY1717">
        <v>0</v>
      </c>
      <c r="BZ1717">
        <v>10</v>
      </c>
      <c r="CA1717">
        <v>25</v>
      </c>
      <c r="CB1717">
        <v>10</v>
      </c>
      <c r="CC1717">
        <v>0</v>
      </c>
      <c r="CD1717">
        <v>15</v>
      </c>
      <c r="CE1717">
        <v>50</v>
      </c>
      <c r="CF1717">
        <v>40</v>
      </c>
      <c r="CG1717">
        <v>0</v>
      </c>
      <c r="CH1717">
        <v>4</v>
      </c>
      <c r="CI1717">
        <v>25</v>
      </c>
      <c r="CJ1717">
        <v>20</v>
      </c>
      <c r="CK1717">
        <v>0</v>
      </c>
      <c r="CL1717">
        <v>4</v>
      </c>
      <c r="CM1717">
        <v>20</v>
      </c>
      <c r="CN1717">
        <v>20</v>
      </c>
      <c r="CO1717">
        <v>0</v>
      </c>
      <c r="CP1717">
        <v>4</v>
      </c>
      <c r="CQ1717">
        <v>10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10</v>
      </c>
      <c r="DA1717">
        <v>0</v>
      </c>
      <c r="DB1717">
        <v>10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35</v>
      </c>
      <c r="DM1717">
        <v>35</v>
      </c>
      <c r="DN1717">
        <v>35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</row>
    <row r="1718" spans="1:136" x14ac:dyDescent="0.3">
      <c r="A1718" t="s">
        <v>391</v>
      </c>
      <c r="B1718">
        <v>140</v>
      </c>
      <c r="C1718" t="s">
        <v>4366</v>
      </c>
      <c r="D1718">
        <v>34031223900</v>
      </c>
      <c r="E1718" t="s">
        <v>4367</v>
      </c>
      <c r="F1718" t="s">
        <v>246</v>
      </c>
      <c r="G1718" t="s">
        <v>4363</v>
      </c>
      <c r="H1718">
        <v>2405</v>
      </c>
      <c r="I1718">
        <v>1925</v>
      </c>
      <c r="J1718">
        <v>1885</v>
      </c>
      <c r="K1718">
        <v>120</v>
      </c>
      <c r="L1718">
        <v>40</v>
      </c>
      <c r="M1718">
        <v>0</v>
      </c>
      <c r="N1718">
        <v>80</v>
      </c>
      <c r="O1718">
        <v>145</v>
      </c>
      <c r="P1718">
        <v>60</v>
      </c>
      <c r="Q1718">
        <v>0</v>
      </c>
      <c r="R1718">
        <v>85</v>
      </c>
      <c r="S1718">
        <v>150</v>
      </c>
      <c r="T1718">
        <v>105</v>
      </c>
      <c r="U1718">
        <v>0</v>
      </c>
      <c r="V1718">
        <v>45</v>
      </c>
      <c r="W1718">
        <v>295</v>
      </c>
      <c r="X1718">
        <v>235</v>
      </c>
      <c r="Y1718">
        <v>20</v>
      </c>
      <c r="Z1718">
        <v>40</v>
      </c>
      <c r="AA1718">
        <v>1175</v>
      </c>
      <c r="AB1718">
        <v>945</v>
      </c>
      <c r="AC1718">
        <v>90</v>
      </c>
      <c r="AD1718">
        <v>140</v>
      </c>
      <c r="AE1718">
        <v>40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40</v>
      </c>
      <c r="AO1718">
        <v>0</v>
      </c>
      <c r="AP1718">
        <v>40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480</v>
      </c>
      <c r="BV1718">
        <v>480</v>
      </c>
      <c r="BW1718">
        <v>75</v>
      </c>
      <c r="BX1718">
        <v>30</v>
      </c>
      <c r="BY1718">
        <v>0</v>
      </c>
      <c r="BZ1718">
        <v>45</v>
      </c>
      <c r="CA1718">
        <v>95</v>
      </c>
      <c r="CB1718">
        <v>45</v>
      </c>
      <c r="CC1718">
        <v>0</v>
      </c>
      <c r="CD1718">
        <v>55</v>
      </c>
      <c r="CE1718">
        <v>25</v>
      </c>
      <c r="CF1718">
        <v>15</v>
      </c>
      <c r="CG1718">
        <v>0</v>
      </c>
      <c r="CH1718">
        <v>15</v>
      </c>
      <c r="CI1718">
        <v>50</v>
      </c>
      <c r="CJ1718">
        <v>10</v>
      </c>
      <c r="CK1718">
        <v>0</v>
      </c>
      <c r="CL1718">
        <v>40</v>
      </c>
      <c r="CM1718">
        <v>230</v>
      </c>
      <c r="CN1718">
        <v>150</v>
      </c>
      <c r="CO1718">
        <v>0</v>
      </c>
      <c r="CP1718">
        <v>75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</row>
    <row r="1719" spans="1:136" x14ac:dyDescent="0.3">
      <c r="A1719" t="s">
        <v>391</v>
      </c>
      <c r="B1719">
        <v>140</v>
      </c>
      <c r="C1719" t="s">
        <v>4368</v>
      </c>
      <c r="D1719">
        <v>34031236601</v>
      </c>
      <c r="E1719" t="s">
        <v>4369</v>
      </c>
      <c r="F1719" t="s">
        <v>246</v>
      </c>
      <c r="G1719" t="s">
        <v>4370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</row>
    <row r="1720" spans="1:136" x14ac:dyDescent="0.3">
      <c r="A1720" t="s">
        <v>391</v>
      </c>
      <c r="B1720">
        <v>140</v>
      </c>
      <c r="C1720" t="s">
        <v>4371</v>
      </c>
      <c r="D1720">
        <v>34031236602</v>
      </c>
      <c r="E1720" t="s">
        <v>4372</v>
      </c>
      <c r="F1720" t="s">
        <v>246</v>
      </c>
      <c r="G1720" t="s">
        <v>4370</v>
      </c>
      <c r="H1720">
        <v>1360</v>
      </c>
      <c r="I1720">
        <v>1090</v>
      </c>
      <c r="J1720">
        <v>1090</v>
      </c>
      <c r="K1720">
        <v>115</v>
      </c>
      <c r="L1720">
        <v>55</v>
      </c>
      <c r="M1720">
        <v>0</v>
      </c>
      <c r="N1720">
        <v>65</v>
      </c>
      <c r="O1720">
        <v>90</v>
      </c>
      <c r="P1720">
        <v>60</v>
      </c>
      <c r="Q1720">
        <v>0</v>
      </c>
      <c r="R1720">
        <v>30</v>
      </c>
      <c r="S1720">
        <v>135</v>
      </c>
      <c r="T1720">
        <v>125</v>
      </c>
      <c r="U1720">
        <v>0</v>
      </c>
      <c r="V1720">
        <v>10</v>
      </c>
      <c r="W1720">
        <v>110</v>
      </c>
      <c r="X1720">
        <v>105</v>
      </c>
      <c r="Y1720">
        <v>0</v>
      </c>
      <c r="Z1720">
        <v>10</v>
      </c>
      <c r="AA1720">
        <v>635</v>
      </c>
      <c r="AB1720">
        <v>495</v>
      </c>
      <c r="AC1720">
        <v>20</v>
      </c>
      <c r="AD1720">
        <v>120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270</v>
      </c>
      <c r="BV1720">
        <v>270</v>
      </c>
      <c r="BW1720">
        <v>50</v>
      </c>
      <c r="BX1720">
        <v>0</v>
      </c>
      <c r="BY1720">
        <v>0</v>
      </c>
      <c r="BZ1720">
        <v>50</v>
      </c>
      <c r="CA1720">
        <v>45</v>
      </c>
      <c r="CB1720">
        <v>10</v>
      </c>
      <c r="CC1720">
        <v>25</v>
      </c>
      <c r="CD1720">
        <v>10</v>
      </c>
      <c r="CE1720">
        <v>90</v>
      </c>
      <c r="CF1720">
        <v>20</v>
      </c>
      <c r="CG1720">
        <v>0</v>
      </c>
      <c r="CH1720">
        <v>65</v>
      </c>
      <c r="CI1720">
        <v>30</v>
      </c>
      <c r="CJ1720">
        <v>30</v>
      </c>
      <c r="CK1720">
        <v>0</v>
      </c>
      <c r="CL1720">
        <v>0</v>
      </c>
      <c r="CM1720">
        <v>60</v>
      </c>
      <c r="CN1720">
        <v>50</v>
      </c>
      <c r="CO1720">
        <v>0</v>
      </c>
      <c r="CP1720">
        <v>10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</row>
    <row r="1721" spans="1:136" x14ac:dyDescent="0.3">
      <c r="A1721" t="s">
        <v>391</v>
      </c>
      <c r="B1721">
        <v>140</v>
      </c>
      <c r="C1721" t="s">
        <v>4373</v>
      </c>
      <c r="D1721">
        <v>34031246001</v>
      </c>
      <c r="E1721" t="s">
        <v>4374</v>
      </c>
      <c r="F1721" t="s">
        <v>246</v>
      </c>
      <c r="G1721" t="s">
        <v>4375</v>
      </c>
      <c r="H1721">
        <v>2730</v>
      </c>
      <c r="I1721">
        <v>2280</v>
      </c>
      <c r="J1721">
        <v>2280</v>
      </c>
      <c r="K1721">
        <v>55</v>
      </c>
      <c r="L1721">
        <v>0</v>
      </c>
      <c r="M1721">
        <v>0</v>
      </c>
      <c r="N1721">
        <v>55</v>
      </c>
      <c r="O1721">
        <v>185</v>
      </c>
      <c r="P1721">
        <v>115</v>
      </c>
      <c r="Q1721">
        <v>0</v>
      </c>
      <c r="R1721">
        <v>65</v>
      </c>
      <c r="S1721">
        <v>220</v>
      </c>
      <c r="T1721">
        <v>180</v>
      </c>
      <c r="U1721">
        <v>0</v>
      </c>
      <c r="V1721">
        <v>40</v>
      </c>
      <c r="W1721">
        <v>205</v>
      </c>
      <c r="X1721">
        <v>155</v>
      </c>
      <c r="Y1721">
        <v>15</v>
      </c>
      <c r="Z1721">
        <v>35</v>
      </c>
      <c r="AA1721">
        <v>1615</v>
      </c>
      <c r="AB1721">
        <v>1270</v>
      </c>
      <c r="AC1721">
        <v>15</v>
      </c>
      <c r="AD1721">
        <v>330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450</v>
      </c>
      <c r="BV1721">
        <v>450</v>
      </c>
      <c r="BW1721">
        <v>110</v>
      </c>
      <c r="BX1721">
        <v>50</v>
      </c>
      <c r="BY1721">
        <v>0</v>
      </c>
      <c r="BZ1721">
        <v>60</v>
      </c>
      <c r="CA1721">
        <v>90</v>
      </c>
      <c r="CB1721">
        <v>75</v>
      </c>
      <c r="CC1721">
        <v>0</v>
      </c>
      <c r="CD1721">
        <v>15</v>
      </c>
      <c r="CE1721">
        <v>80</v>
      </c>
      <c r="CF1721">
        <v>55</v>
      </c>
      <c r="CG1721">
        <v>0</v>
      </c>
      <c r="CH1721">
        <v>25</v>
      </c>
      <c r="CI1721">
        <v>35</v>
      </c>
      <c r="CJ1721">
        <v>35</v>
      </c>
      <c r="CK1721">
        <v>0</v>
      </c>
      <c r="CL1721">
        <v>0</v>
      </c>
      <c r="CM1721">
        <v>135</v>
      </c>
      <c r="CN1721">
        <v>60</v>
      </c>
      <c r="CO1721">
        <v>0</v>
      </c>
      <c r="CP1721">
        <v>75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</row>
    <row r="1722" spans="1:136" x14ac:dyDescent="0.3">
      <c r="A1722" t="s">
        <v>391</v>
      </c>
      <c r="B1722">
        <v>140</v>
      </c>
      <c r="C1722" t="s">
        <v>4376</v>
      </c>
      <c r="D1722">
        <v>34031246002</v>
      </c>
      <c r="E1722" t="s">
        <v>4377</v>
      </c>
      <c r="F1722" t="s">
        <v>246</v>
      </c>
      <c r="G1722" t="s">
        <v>4375</v>
      </c>
      <c r="H1722">
        <v>1690</v>
      </c>
      <c r="I1722">
        <v>1185</v>
      </c>
      <c r="J1722">
        <v>1185</v>
      </c>
      <c r="K1722">
        <v>70</v>
      </c>
      <c r="L1722">
        <v>4</v>
      </c>
      <c r="M1722">
        <v>0</v>
      </c>
      <c r="N1722">
        <v>65</v>
      </c>
      <c r="O1722">
        <v>75</v>
      </c>
      <c r="P1722">
        <v>60</v>
      </c>
      <c r="Q1722">
        <v>0</v>
      </c>
      <c r="R1722">
        <v>15</v>
      </c>
      <c r="S1722">
        <v>150</v>
      </c>
      <c r="T1722">
        <v>90</v>
      </c>
      <c r="U1722">
        <v>0</v>
      </c>
      <c r="V1722">
        <v>55</v>
      </c>
      <c r="W1722">
        <v>95</v>
      </c>
      <c r="X1722">
        <v>70</v>
      </c>
      <c r="Y1722">
        <v>0</v>
      </c>
      <c r="Z1722">
        <v>20</v>
      </c>
      <c r="AA1722">
        <v>795</v>
      </c>
      <c r="AB1722">
        <v>660</v>
      </c>
      <c r="AC1722">
        <v>10</v>
      </c>
      <c r="AD1722">
        <v>130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505</v>
      </c>
      <c r="BV1722">
        <v>505</v>
      </c>
      <c r="BW1722">
        <v>100</v>
      </c>
      <c r="BX1722">
        <v>30</v>
      </c>
      <c r="BY1722">
        <v>0</v>
      </c>
      <c r="BZ1722">
        <v>70</v>
      </c>
      <c r="CA1722">
        <v>110</v>
      </c>
      <c r="CB1722">
        <v>35</v>
      </c>
      <c r="CC1722">
        <v>0</v>
      </c>
      <c r="CD1722">
        <v>75</v>
      </c>
      <c r="CE1722">
        <v>50</v>
      </c>
      <c r="CF1722">
        <v>25</v>
      </c>
      <c r="CG1722">
        <v>0</v>
      </c>
      <c r="CH1722">
        <v>25</v>
      </c>
      <c r="CI1722">
        <v>95</v>
      </c>
      <c r="CJ1722">
        <v>45</v>
      </c>
      <c r="CK1722">
        <v>0</v>
      </c>
      <c r="CL1722">
        <v>50</v>
      </c>
      <c r="CM1722">
        <v>145</v>
      </c>
      <c r="CN1722">
        <v>85</v>
      </c>
      <c r="CO1722">
        <v>0</v>
      </c>
      <c r="CP1722">
        <v>60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</row>
    <row r="1723" spans="1:136" x14ac:dyDescent="0.3">
      <c r="A1723" t="s">
        <v>391</v>
      </c>
      <c r="B1723">
        <v>140</v>
      </c>
      <c r="C1723" t="s">
        <v>4378</v>
      </c>
      <c r="D1723">
        <v>34031246003</v>
      </c>
      <c r="E1723" t="s">
        <v>4379</v>
      </c>
      <c r="F1723" t="s">
        <v>246</v>
      </c>
      <c r="G1723" t="s">
        <v>4375</v>
      </c>
      <c r="H1723">
        <v>1055</v>
      </c>
      <c r="I1723">
        <v>1025</v>
      </c>
      <c r="J1723">
        <v>1015</v>
      </c>
      <c r="K1723">
        <v>10</v>
      </c>
      <c r="L1723">
        <v>10</v>
      </c>
      <c r="M1723">
        <v>0</v>
      </c>
      <c r="N1723">
        <v>0</v>
      </c>
      <c r="O1723">
        <v>45</v>
      </c>
      <c r="P1723">
        <v>35</v>
      </c>
      <c r="Q1723">
        <v>0</v>
      </c>
      <c r="R1723">
        <v>10</v>
      </c>
      <c r="S1723">
        <v>20</v>
      </c>
      <c r="T1723">
        <v>20</v>
      </c>
      <c r="U1723">
        <v>0</v>
      </c>
      <c r="V1723">
        <v>0</v>
      </c>
      <c r="W1723">
        <v>65</v>
      </c>
      <c r="X1723">
        <v>35</v>
      </c>
      <c r="Y1723">
        <v>0</v>
      </c>
      <c r="Z1723">
        <v>25</v>
      </c>
      <c r="AA1723">
        <v>880</v>
      </c>
      <c r="AB1723">
        <v>740</v>
      </c>
      <c r="AC1723">
        <v>15</v>
      </c>
      <c r="AD1723">
        <v>125</v>
      </c>
      <c r="AE1723">
        <v>10</v>
      </c>
      <c r="AF1723">
        <v>0</v>
      </c>
      <c r="AG1723">
        <v>0</v>
      </c>
      <c r="AH1723">
        <v>0</v>
      </c>
      <c r="AI1723">
        <v>0</v>
      </c>
      <c r="AJ1723">
        <v>10</v>
      </c>
      <c r="AK1723">
        <v>10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30</v>
      </c>
      <c r="BV1723">
        <v>30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30</v>
      </c>
      <c r="CJ1723">
        <v>0</v>
      </c>
      <c r="CK1723">
        <v>0</v>
      </c>
      <c r="CL1723">
        <v>30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</row>
    <row r="1724" spans="1:136" x14ac:dyDescent="0.3">
      <c r="A1724" t="s">
        <v>391</v>
      </c>
      <c r="B1724">
        <v>140</v>
      </c>
      <c r="C1724" t="s">
        <v>4380</v>
      </c>
      <c r="D1724">
        <v>34031246101</v>
      </c>
      <c r="E1724" t="s">
        <v>4381</v>
      </c>
      <c r="F1724" t="s">
        <v>246</v>
      </c>
      <c r="G1724" t="s">
        <v>4375</v>
      </c>
      <c r="H1724">
        <v>1800</v>
      </c>
      <c r="I1724">
        <v>1705</v>
      </c>
      <c r="J1724">
        <v>1695</v>
      </c>
      <c r="K1724">
        <v>125</v>
      </c>
      <c r="L1724">
        <v>55</v>
      </c>
      <c r="M1724">
        <v>0</v>
      </c>
      <c r="N1724">
        <v>70</v>
      </c>
      <c r="O1724">
        <v>85</v>
      </c>
      <c r="P1724">
        <v>45</v>
      </c>
      <c r="Q1724">
        <v>15</v>
      </c>
      <c r="R1724">
        <v>30</v>
      </c>
      <c r="S1724">
        <v>125</v>
      </c>
      <c r="T1724">
        <v>115</v>
      </c>
      <c r="U1724">
        <v>0</v>
      </c>
      <c r="V1724">
        <v>4</v>
      </c>
      <c r="W1724">
        <v>175</v>
      </c>
      <c r="X1724">
        <v>140</v>
      </c>
      <c r="Y1724">
        <v>0</v>
      </c>
      <c r="Z1724">
        <v>35</v>
      </c>
      <c r="AA1724">
        <v>1180</v>
      </c>
      <c r="AB1724">
        <v>1030</v>
      </c>
      <c r="AC1724">
        <v>35</v>
      </c>
      <c r="AD1724">
        <v>115</v>
      </c>
      <c r="AE1724">
        <v>4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4</v>
      </c>
      <c r="AO1724">
        <v>4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4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4</v>
      </c>
      <c r="BJ1724">
        <v>4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95</v>
      </c>
      <c r="BV1724">
        <v>95</v>
      </c>
      <c r="BW1724">
        <v>4</v>
      </c>
      <c r="BX1724">
        <v>4</v>
      </c>
      <c r="BY1724">
        <v>0</v>
      </c>
      <c r="BZ1724">
        <v>0</v>
      </c>
      <c r="CA1724">
        <v>10</v>
      </c>
      <c r="CB1724">
        <v>10</v>
      </c>
      <c r="CC1724">
        <v>0</v>
      </c>
      <c r="CD1724">
        <v>0</v>
      </c>
      <c r="CE1724">
        <v>10</v>
      </c>
      <c r="CF1724">
        <v>10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75</v>
      </c>
      <c r="CN1724">
        <v>65</v>
      </c>
      <c r="CO1724">
        <v>0</v>
      </c>
      <c r="CP1724">
        <v>4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</row>
    <row r="1725" spans="1:136" x14ac:dyDescent="0.3">
      <c r="A1725" t="s">
        <v>391</v>
      </c>
      <c r="B1725">
        <v>140</v>
      </c>
      <c r="C1725" t="s">
        <v>4382</v>
      </c>
      <c r="D1725">
        <v>34031246102</v>
      </c>
      <c r="E1725" t="s">
        <v>4383</v>
      </c>
      <c r="F1725" t="s">
        <v>246</v>
      </c>
      <c r="G1725" t="s">
        <v>4375</v>
      </c>
      <c r="H1725">
        <v>2295</v>
      </c>
      <c r="I1725">
        <v>1845</v>
      </c>
      <c r="J1725">
        <v>1835</v>
      </c>
      <c r="K1725">
        <v>115</v>
      </c>
      <c r="L1725">
        <v>55</v>
      </c>
      <c r="M1725">
        <v>0</v>
      </c>
      <c r="N1725">
        <v>55</v>
      </c>
      <c r="O1725">
        <v>135</v>
      </c>
      <c r="P1725">
        <v>65</v>
      </c>
      <c r="Q1725">
        <v>0</v>
      </c>
      <c r="R1725">
        <v>70</v>
      </c>
      <c r="S1725">
        <v>85</v>
      </c>
      <c r="T1725">
        <v>60</v>
      </c>
      <c r="U1725">
        <v>0</v>
      </c>
      <c r="V1725">
        <v>25</v>
      </c>
      <c r="W1725">
        <v>155</v>
      </c>
      <c r="X1725">
        <v>110</v>
      </c>
      <c r="Y1725">
        <v>0</v>
      </c>
      <c r="Z1725">
        <v>45</v>
      </c>
      <c r="AA1725">
        <v>1345</v>
      </c>
      <c r="AB1725">
        <v>1120</v>
      </c>
      <c r="AC1725">
        <v>25</v>
      </c>
      <c r="AD1725">
        <v>200</v>
      </c>
      <c r="AE1725">
        <v>15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15</v>
      </c>
      <c r="AW1725">
        <v>15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450</v>
      </c>
      <c r="BV1725">
        <v>450</v>
      </c>
      <c r="BW1725">
        <v>15</v>
      </c>
      <c r="BX1725">
        <v>0</v>
      </c>
      <c r="BY1725">
        <v>0</v>
      </c>
      <c r="BZ1725">
        <v>15</v>
      </c>
      <c r="CA1725">
        <v>80</v>
      </c>
      <c r="CB1725">
        <v>70</v>
      </c>
      <c r="CC1725">
        <v>0</v>
      </c>
      <c r="CD1725">
        <v>10</v>
      </c>
      <c r="CE1725">
        <v>30</v>
      </c>
      <c r="CF1725">
        <v>0</v>
      </c>
      <c r="CG1725">
        <v>0</v>
      </c>
      <c r="CH1725">
        <v>30</v>
      </c>
      <c r="CI1725">
        <v>20</v>
      </c>
      <c r="CJ1725">
        <v>20</v>
      </c>
      <c r="CK1725">
        <v>0</v>
      </c>
      <c r="CL1725">
        <v>0</v>
      </c>
      <c r="CM1725">
        <v>305</v>
      </c>
      <c r="CN1725">
        <v>135</v>
      </c>
      <c r="CO1725">
        <v>0</v>
      </c>
      <c r="CP1725">
        <v>170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</row>
    <row r="1726" spans="1:136" x14ac:dyDescent="0.3">
      <c r="A1726" t="s">
        <v>391</v>
      </c>
      <c r="B1726">
        <v>140</v>
      </c>
      <c r="C1726" t="s">
        <v>4384</v>
      </c>
      <c r="D1726">
        <v>34031246103</v>
      </c>
      <c r="E1726" t="s">
        <v>4385</v>
      </c>
      <c r="F1726" t="s">
        <v>246</v>
      </c>
      <c r="G1726" t="s">
        <v>4375</v>
      </c>
      <c r="H1726">
        <v>1415</v>
      </c>
      <c r="I1726">
        <v>470</v>
      </c>
      <c r="J1726">
        <v>460</v>
      </c>
      <c r="K1726">
        <v>25</v>
      </c>
      <c r="L1726">
        <v>10</v>
      </c>
      <c r="M1726">
        <v>0</v>
      </c>
      <c r="N1726">
        <v>15</v>
      </c>
      <c r="O1726">
        <v>40</v>
      </c>
      <c r="P1726">
        <v>25</v>
      </c>
      <c r="Q1726">
        <v>4</v>
      </c>
      <c r="R1726">
        <v>15</v>
      </c>
      <c r="S1726">
        <v>20</v>
      </c>
      <c r="T1726">
        <v>4</v>
      </c>
      <c r="U1726">
        <v>0</v>
      </c>
      <c r="V1726">
        <v>15</v>
      </c>
      <c r="W1726">
        <v>60</v>
      </c>
      <c r="X1726">
        <v>0</v>
      </c>
      <c r="Y1726">
        <v>0</v>
      </c>
      <c r="Z1726">
        <v>60</v>
      </c>
      <c r="AA1726">
        <v>310</v>
      </c>
      <c r="AB1726">
        <v>205</v>
      </c>
      <c r="AC1726">
        <v>0</v>
      </c>
      <c r="AD1726">
        <v>110</v>
      </c>
      <c r="AE1726">
        <v>10</v>
      </c>
      <c r="AF1726">
        <v>0</v>
      </c>
      <c r="AG1726">
        <v>0</v>
      </c>
      <c r="AH1726">
        <v>0</v>
      </c>
      <c r="AI1726">
        <v>0</v>
      </c>
      <c r="AJ1726">
        <v>10</v>
      </c>
      <c r="AK1726">
        <v>10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945</v>
      </c>
      <c r="BV1726">
        <v>885</v>
      </c>
      <c r="BW1726">
        <v>140</v>
      </c>
      <c r="BX1726">
        <v>45</v>
      </c>
      <c r="BY1726">
        <v>0</v>
      </c>
      <c r="BZ1726">
        <v>95</v>
      </c>
      <c r="CA1726">
        <v>120</v>
      </c>
      <c r="CB1726">
        <v>50</v>
      </c>
      <c r="CC1726">
        <v>0</v>
      </c>
      <c r="CD1726">
        <v>65</v>
      </c>
      <c r="CE1726">
        <v>140</v>
      </c>
      <c r="CF1726">
        <v>110</v>
      </c>
      <c r="CG1726">
        <v>0</v>
      </c>
      <c r="CH1726">
        <v>30</v>
      </c>
      <c r="CI1726">
        <v>95</v>
      </c>
      <c r="CJ1726">
        <v>50</v>
      </c>
      <c r="CK1726">
        <v>0</v>
      </c>
      <c r="CL1726">
        <v>45</v>
      </c>
      <c r="CM1726">
        <v>390</v>
      </c>
      <c r="CN1726">
        <v>245</v>
      </c>
      <c r="CO1726">
        <v>0</v>
      </c>
      <c r="CP1726">
        <v>145</v>
      </c>
      <c r="CQ1726">
        <v>15</v>
      </c>
      <c r="CR1726">
        <v>0</v>
      </c>
      <c r="CS1726">
        <v>0</v>
      </c>
      <c r="CT1726">
        <v>0</v>
      </c>
      <c r="CU1726">
        <v>0</v>
      </c>
      <c r="CV1726">
        <v>4</v>
      </c>
      <c r="CW1726">
        <v>0</v>
      </c>
      <c r="CX1726">
        <v>4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10</v>
      </c>
      <c r="DI1726">
        <v>10</v>
      </c>
      <c r="DJ1726">
        <v>0</v>
      </c>
      <c r="DK1726">
        <v>0</v>
      </c>
      <c r="DL1726">
        <v>50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25</v>
      </c>
      <c r="DZ1726">
        <v>25</v>
      </c>
      <c r="EA1726">
        <v>0</v>
      </c>
      <c r="EB1726">
        <v>0</v>
      </c>
      <c r="EC1726">
        <v>20</v>
      </c>
      <c r="ED1726">
        <v>20</v>
      </c>
      <c r="EE1726">
        <v>0</v>
      </c>
      <c r="EF1726">
        <v>0</v>
      </c>
    </row>
    <row r="1727" spans="1:136" x14ac:dyDescent="0.3">
      <c r="A1727" t="s">
        <v>391</v>
      </c>
      <c r="B1727">
        <v>140</v>
      </c>
      <c r="C1727" t="s">
        <v>4386</v>
      </c>
      <c r="D1727">
        <v>34031246104</v>
      </c>
      <c r="E1727" t="s">
        <v>4387</v>
      </c>
      <c r="F1727" t="s">
        <v>246</v>
      </c>
      <c r="G1727" t="s">
        <v>4375</v>
      </c>
      <c r="H1727">
        <v>2130</v>
      </c>
      <c r="I1727">
        <v>1835</v>
      </c>
      <c r="J1727">
        <v>1810</v>
      </c>
      <c r="K1727">
        <v>25</v>
      </c>
      <c r="L1727">
        <v>0</v>
      </c>
      <c r="M1727">
        <v>0</v>
      </c>
      <c r="N1727">
        <v>25</v>
      </c>
      <c r="O1727">
        <v>130</v>
      </c>
      <c r="P1727">
        <v>105</v>
      </c>
      <c r="Q1727">
        <v>0</v>
      </c>
      <c r="R1727">
        <v>30</v>
      </c>
      <c r="S1727">
        <v>35</v>
      </c>
      <c r="T1727">
        <v>35</v>
      </c>
      <c r="U1727">
        <v>0</v>
      </c>
      <c r="V1727">
        <v>0</v>
      </c>
      <c r="W1727">
        <v>70</v>
      </c>
      <c r="X1727">
        <v>40</v>
      </c>
      <c r="Y1727">
        <v>15</v>
      </c>
      <c r="Z1727">
        <v>15</v>
      </c>
      <c r="AA1727">
        <v>1550</v>
      </c>
      <c r="AB1727">
        <v>1380</v>
      </c>
      <c r="AC1727">
        <v>30</v>
      </c>
      <c r="AD1727">
        <v>140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25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25</v>
      </c>
      <c r="BR1727">
        <v>25</v>
      </c>
      <c r="BS1727">
        <v>0</v>
      </c>
      <c r="BT1727">
        <v>0</v>
      </c>
      <c r="BU1727">
        <v>295</v>
      </c>
      <c r="BV1727">
        <v>285</v>
      </c>
      <c r="BW1727">
        <v>105</v>
      </c>
      <c r="BX1727">
        <v>70</v>
      </c>
      <c r="BY1727">
        <v>0</v>
      </c>
      <c r="BZ1727">
        <v>35</v>
      </c>
      <c r="CA1727">
        <v>15</v>
      </c>
      <c r="CB1727">
        <v>15</v>
      </c>
      <c r="CC1727">
        <v>0</v>
      </c>
      <c r="CD1727">
        <v>0</v>
      </c>
      <c r="CE1727">
        <v>70</v>
      </c>
      <c r="CF1727">
        <v>70</v>
      </c>
      <c r="CG1727">
        <v>0</v>
      </c>
      <c r="CH1727">
        <v>0</v>
      </c>
      <c r="CI1727">
        <v>15</v>
      </c>
      <c r="CJ1727">
        <v>15</v>
      </c>
      <c r="CK1727">
        <v>0</v>
      </c>
      <c r="CL1727">
        <v>0</v>
      </c>
      <c r="CM1727">
        <v>80</v>
      </c>
      <c r="CN1727">
        <v>70</v>
      </c>
      <c r="CO1727">
        <v>0</v>
      </c>
      <c r="CP1727">
        <v>4</v>
      </c>
      <c r="CQ1727">
        <v>10</v>
      </c>
      <c r="CR1727">
        <v>10</v>
      </c>
      <c r="CS1727">
        <v>10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</row>
    <row r="1728" spans="1:136" x14ac:dyDescent="0.3">
      <c r="A1728" t="s">
        <v>391</v>
      </c>
      <c r="B1728">
        <v>140</v>
      </c>
      <c r="C1728" t="s">
        <v>4388</v>
      </c>
      <c r="D1728">
        <v>34031246201</v>
      </c>
      <c r="E1728" t="s">
        <v>4389</v>
      </c>
      <c r="F1728" t="s">
        <v>246</v>
      </c>
      <c r="G1728" t="s">
        <v>4375</v>
      </c>
      <c r="H1728">
        <v>1280</v>
      </c>
      <c r="I1728">
        <v>830</v>
      </c>
      <c r="J1728">
        <v>830</v>
      </c>
      <c r="K1728">
        <v>60</v>
      </c>
      <c r="L1728">
        <v>0</v>
      </c>
      <c r="M1728">
        <v>0</v>
      </c>
      <c r="N1728">
        <v>60</v>
      </c>
      <c r="O1728">
        <v>40</v>
      </c>
      <c r="P1728">
        <v>35</v>
      </c>
      <c r="Q1728">
        <v>0</v>
      </c>
      <c r="R1728">
        <v>4</v>
      </c>
      <c r="S1728">
        <v>115</v>
      </c>
      <c r="T1728">
        <v>75</v>
      </c>
      <c r="U1728">
        <v>0</v>
      </c>
      <c r="V1728">
        <v>40</v>
      </c>
      <c r="W1728">
        <v>40</v>
      </c>
      <c r="X1728">
        <v>30</v>
      </c>
      <c r="Y1728">
        <v>0</v>
      </c>
      <c r="Z1728">
        <v>10</v>
      </c>
      <c r="AA1728">
        <v>575</v>
      </c>
      <c r="AB1728">
        <v>540</v>
      </c>
      <c r="AC1728">
        <v>4</v>
      </c>
      <c r="AD1728">
        <v>30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450</v>
      </c>
      <c r="BV1728">
        <v>450</v>
      </c>
      <c r="BW1728">
        <v>160</v>
      </c>
      <c r="BX1728">
        <v>15</v>
      </c>
      <c r="BY1728">
        <v>0</v>
      </c>
      <c r="BZ1728">
        <v>145</v>
      </c>
      <c r="CA1728">
        <v>180</v>
      </c>
      <c r="CB1728">
        <v>25</v>
      </c>
      <c r="CC1728">
        <v>0</v>
      </c>
      <c r="CD1728">
        <v>155</v>
      </c>
      <c r="CE1728">
        <v>60</v>
      </c>
      <c r="CF1728">
        <v>30</v>
      </c>
      <c r="CG1728">
        <v>0</v>
      </c>
      <c r="CH1728">
        <v>30</v>
      </c>
      <c r="CI1728">
        <v>40</v>
      </c>
      <c r="CJ1728">
        <v>0</v>
      </c>
      <c r="CK1728">
        <v>0</v>
      </c>
      <c r="CL1728">
        <v>40</v>
      </c>
      <c r="CM1728">
        <v>10</v>
      </c>
      <c r="CN1728">
        <v>0</v>
      </c>
      <c r="CO1728">
        <v>0</v>
      </c>
      <c r="CP1728">
        <v>10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</row>
    <row r="1729" spans="1:136" x14ac:dyDescent="0.3">
      <c r="A1729" t="s">
        <v>391</v>
      </c>
      <c r="B1729">
        <v>140</v>
      </c>
      <c r="C1729" t="s">
        <v>4390</v>
      </c>
      <c r="D1729">
        <v>34031246202</v>
      </c>
      <c r="E1729" t="s">
        <v>4391</v>
      </c>
      <c r="F1729" t="s">
        <v>246</v>
      </c>
      <c r="G1729" t="s">
        <v>4375</v>
      </c>
      <c r="H1729">
        <v>1870</v>
      </c>
      <c r="I1729">
        <v>1815</v>
      </c>
      <c r="J1729">
        <v>1810</v>
      </c>
      <c r="K1729">
        <v>60</v>
      </c>
      <c r="L1729">
        <v>35</v>
      </c>
      <c r="M1729">
        <v>0</v>
      </c>
      <c r="N1729">
        <v>25</v>
      </c>
      <c r="O1729">
        <v>105</v>
      </c>
      <c r="P1729">
        <v>60</v>
      </c>
      <c r="Q1729">
        <v>0</v>
      </c>
      <c r="R1729">
        <v>45</v>
      </c>
      <c r="S1729">
        <v>95</v>
      </c>
      <c r="T1729">
        <v>90</v>
      </c>
      <c r="U1729">
        <v>0</v>
      </c>
      <c r="V1729">
        <v>4</v>
      </c>
      <c r="W1729">
        <v>125</v>
      </c>
      <c r="X1729">
        <v>125</v>
      </c>
      <c r="Y1729">
        <v>0</v>
      </c>
      <c r="Z1729">
        <v>0</v>
      </c>
      <c r="AA1729">
        <v>1420</v>
      </c>
      <c r="AB1729">
        <v>1235</v>
      </c>
      <c r="AC1729">
        <v>55</v>
      </c>
      <c r="AD1729">
        <v>135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4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4</v>
      </c>
      <c r="BJ1729">
        <v>4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50</v>
      </c>
      <c r="BV1729">
        <v>50</v>
      </c>
      <c r="BW1729">
        <v>10</v>
      </c>
      <c r="BX1729">
        <v>0</v>
      </c>
      <c r="BY1729">
        <v>0</v>
      </c>
      <c r="BZ1729">
        <v>10</v>
      </c>
      <c r="CA1729">
        <v>40</v>
      </c>
      <c r="CB1729">
        <v>10</v>
      </c>
      <c r="CC1729">
        <v>0</v>
      </c>
      <c r="CD1729">
        <v>35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</row>
    <row r="1730" spans="1:136" x14ac:dyDescent="0.3">
      <c r="A1730" t="s">
        <v>391</v>
      </c>
      <c r="B1730">
        <v>140</v>
      </c>
      <c r="C1730" t="s">
        <v>4392</v>
      </c>
      <c r="D1730">
        <v>34031246203</v>
      </c>
      <c r="E1730" t="s">
        <v>4393</v>
      </c>
      <c r="F1730" t="s">
        <v>246</v>
      </c>
      <c r="G1730" t="s">
        <v>4375</v>
      </c>
      <c r="H1730">
        <v>1670</v>
      </c>
      <c r="I1730">
        <v>1565</v>
      </c>
      <c r="J1730">
        <v>1540</v>
      </c>
      <c r="K1730">
        <v>45</v>
      </c>
      <c r="L1730">
        <v>30</v>
      </c>
      <c r="M1730">
        <v>0</v>
      </c>
      <c r="N1730">
        <v>15</v>
      </c>
      <c r="O1730">
        <v>60</v>
      </c>
      <c r="P1730">
        <v>15</v>
      </c>
      <c r="Q1730">
        <v>0</v>
      </c>
      <c r="R1730">
        <v>45</v>
      </c>
      <c r="S1730">
        <v>75</v>
      </c>
      <c r="T1730">
        <v>55</v>
      </c>
      <c r="U1730">
        <v>0</v>
      </c>
      <c r="V1730">
        <v>25</v>
      </c>
      <c r="W1730">
        <v>60</v>
      </c>
      <c r="X1730">
        <v>35</v>
      </c>
      <c r="Y1730">
        <v>15</v>
      </c>
      <c r="Z1730">
        <v>15</v>
      </c>
      <c r="AA1730">
        <v>1300</v>
      </c>
      <c r="AB1730">
        <v>1160</v>
      </c>
      <c r="AC1730">
        <v>10</v>
      </c>
      <c r="AD1730">
        <v>130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25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25</v>
      </c>
      <c r="BR1730">
        <v>25</v>
      </c>
      <c r="BS1730">
        <v>0</v>
      </c>
      <c r="BT1730">
        <v>0</v>
      </c>
      <c r="BU1730">
        <v>105</v>
      </c>
      <c r="BV1730">
        <v>105</v>
      </c>
      <c r="BW1730">
        <v>10</v>
      </c>
      <c r="BX1730">
        <v>10</v>
      </c>
      <c r="BY1730">
        <v>0</v>
      </c>
      <c r="BZ1730">
        <v>0</v>
      </c>
      <c r="CA1730">
        <v>10</v>
      </c>
      <c r="CB1730">
        <v>0</v>
      </c>
      <c r="CC1730">
        <v>0</v>
      </c>
      <c r="CD1730">
        <v>10</v>
      </c>
      <c r="CE1730">
        <v>15</v>
      </c>
      <c r="CF1730">
        <v>15</v>
      </c>
      <c r="CG1730">
        <v>0</v>
      </c>
      <c r="CH1730">
        <v>0</v>
      </c>
      <c r="CI1730">
        <v>10</v>
      </c>
      <c r="CJ1730">
        <v>0</v>
      </c>
      <c r="CK1730">
        <v>10</v>
      </c>
      <c r="CL1730">
        <v>0</v>
      </c>
      <c r="CM1730">
        <v>60</v>
      </c>
      <c r="CN1730">
        <v>60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</row>
    <row r="1731" spans="1:136" x14ac:dyDescent="0.3">
      <c r="A1731" t="s">
        <v>391</v>
      </c>
      <c r="B1731">
        <v>140</v>
      </c>
      <c r="C1731" t="s">
        <v>4394</v>
      </c>
      <c r="D1731">
        <v>34031246300</v>
      </c>
      <c r="E1731" t="s">
        <v>4395</v>
      </c>
      <c r="F1731" t="s">
        <v>246</v>
      </c>
      <c r="G1731" t="s">
        <v>4375</v>
      </c>
      <c r="H1731">
        <v>1280</v>
      </c>
      <c r="I1731">
        <v>1175</v>
      </c>
      <c r="J1731">
        <v>1175</v>
      </c>
      <c r="K1731">
        <v>25</v>
      </c>
      <c r="L1731">
        <v>10</v>
      </c>
      <c r="M1731">
        <v>0</v>
      </c>
      <c r="N1731">
        <v>15</v>
      </c>
      <c r="O1731">
        <v>55</v>
      </c>
      <c r="P1731">
        <v>50</v>
      </c>
      <c r="Q1731">
        <v>0</v>
      </c>
      <c r="R1731">
        <v>10</v>
      </c>
      <c r="S1731">
        <v>70</v>
      </c>
      <c r="T1731">
        <v>65</v>
      </c>
      <c r="U1731">
        <v>0</v>
      </c>
      <c r="V1731">
        <v>10</v>
      </c>
      <c r="W1731">
        <v>140</v>
      </c>
      <c r="X1731">
        <v>140</v>
      </c>
      <c r="Y1731">
        <v>0</v>
      </c>
      <c r="Z1731">
        <v>0</v>
      </c>
      <c r="AA1731">
        <v>885</v>
      </c>
      <c r="AB1731">
        <v>805</v>
      </c>
      <c r="AC1731">
        <v>15</v>
      </c>
      <c r="AD1731">
        <v>65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105</v>
      </c>
      <c r="BV1731">
        <v>105</v>
      </c>
      <c r="BW1731">
        <v>10</v>
      </c>
      <c r="BX1731">
        <v>10</v>
      </c>
      <c r="BY1731">
        <v>0</v>
      </c>
      <c r="BZ1731">
        <v>0</v>
      </c>
      <c r="CA1731">
        <v>35</v>
      </c>
      <c r="CB1731">
        <v>35</v>
      </c>
      <c r="CC1731">
        <v>0</v>
      </c>
      <c r="CD1731">
        <v>0</v>
      </c>
      <c r="CE1731">
        <v>20</v>
      </c>
      <c r="CF1731">
        <v>0</v>
      </c>
      <c r="CG1731">
        <v>0</v>
      </c>
      <c r="CH1731">
        <v>20</v>
      </c>
      <c r="CI1731">
        <v>0</v>
      </c>
      <c r="CJ1731">
        <v>0</v>
      </c>
      <c r="CK1731">
        <v>0</v>
      </c>
      <c r="CL1731">
        <v>0</v>
      </c>
      <c r="CM1731">
        <v>40</v>
      </c>
      <c r="CN1731">
        <v>30</v>
      </c>
      <c r="CO1731">
        <v>0</v>
      </c>
      <c r="CP1731">
        <v>4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</row>
    <row r="1732" spans="1:136" x14ac:dyDescent="0.3">
      <c r="A1732" t="s">
        <v>391</v>
      </c>
      <c r="B1732">
        <v>140</v>
      </c>
      <c r="C1732" t="s">
        <v>4396</v>
      </c>
      <c r="D1732">
        <v>34031256801</v>
      </c>
      <c r="E1732" t="s">
        <v>4397</v>
      </c>
      <c r="F1732" t="s">
        <v>246</v>
      </c>
      <c r="G1732" t="s">
        <v>4398</v>
      </c>
      <c r="H1732">
        <v>1620</v>
      </c>
      <c r="I1732">
        <v>960</v>
      </c>
      <c r="J1732">
        <v>945</v>
      </c>
      <c r="K1732">
        <v>165</v>
      </c>
      <c r="L1732">
        <v>35</v>
      </c>
      <c r="M1732">
        <v>10</v>
      </c>
      <c r="N1732">
        <v>120</v>
      </c>
      <c r="O1732">
        <v>125</v>
      </c>
      <c r="P1732">
        <v>85</v>
      </c>
      <c r="Q1732">
        <v>20</v>
      </c>
      <c r="R1732">
        <v>25</v>
      </c>
      <c r="S1732">
        <v>80</v>
      </c>
      <c r="T1732">
        <v>40</v>
      </c>
      <c r="U1732">
        <v>0</v>
      </c>
      <c r="V1732">
        <v>45</v>
      </c>
      <c r="W1732">
        <v>125</v>
      </c>
      <c r="X1732">
        <v>105</v>
      </c>
      <c r="Y1732">
        <v>10</v>
      </c>
      <c r="Z1732">
        <v>10</v>
      </c>
      <c r="AA1732">
        <v>445</v>
      </c>
      <c r="AB1732">
        <v>350</v>
      </c>
      <c r="AC1732">
        <v>30</v>
      </c>
      <c r="AD1732">
        <v>65</v>
      </c>
      <c r="AE1732">
        <v>15</v>
      </c>
      <c r="AF1732">
        <v>0</v>
      </c>
      <c r="AG1732">
        <v>0</v>
      </c>
      <c r="AH1732">
        <v>0</v>
      </c>
      <c r="AI1732">
        <v>0</v>
      </c>
      <c r="AJ1732">
        <v>15</v>
      </c>
      <c r="AK1732">
        <v>0</v>
      </c>
      <c r="AL1732">
        <v>15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660</v>
      </c>
      <c r="BV1732">
        <v>610</v>
      </c>
      <c r="BW1732">
        <v>110</v>
      </c>
      <c r="BX1732">
        <v>40</v>
      </c>
      <c r="BY1732">
        <v>0</v>
      </c>
      <c r="BZ1732">
        <v>70</v>
      </c>
      <c r="CA1732">
        <v>90</v>
      </c>
      <c r="CB1732">
        <v>40</v>
      </c>
      <c r="CC1732">
        <v>0</v>
      </c>
      <c r="CD1732">
        <v>50</v>
      </c>
      <c r="CE1732">
        <v>55</v>
      </c>
      <c r="CF1732">
        <v>20</v>
      </c>
      <c r="CG1732">
        <v>10</v>
      </c>
      <c r="CH1732">
        <v>25</v>
      </c>
      <c r="CI1732">
        <v>35</v>
      </c>
      <c r="CJ1732">
        <v>15</v>
      </c>
      <c r="CK1732">
        <v>0</v>
      </c>
      <c r="CL1732">
        <v>20</v>
      </c>
      <c r="CM1732">
        <v>320</v>
      </c>
      <c r="CN1732">
        <v>75</v>
      </c>
      <c r="CO1732">
        <v>15</v>
      </c>
      <c r="CP1732">
        <v>230</v>
      </c>
      <c r="CQ1732">
        <v>50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50</v>
      </c>
      <c r="DA1732">
        <v>50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</row>
    <row r="1733" spans="1:136" x14ac:dyDescent="0.3">
      <c r="A1733" t="s">
        <v>391</v>
      </c>
      <c r="B1733">
        <v>140</v>
      </c>
      <c r="C1733" t="s">
        <v>4399</v>
      </c>
      <c r="D1733">
        <v>34031256802</v>
      </c>
      <c r="E1733" t="s">
        <v>4400</v>
      </c>
      <c r="F1733" t="s">
        <v>246</v>
      </c>
      <c r="G1733" t="s">
        <v>4398</v>
      </c>
      <c r="H1733">
        <v>1825</v>
      </c>
      <c r="I1733">
        <v>1570</v>
      </c>
      <c r="J1733">
        <v>1570</v>
      </c>
      <c r="K1733">
        <v>70</v>
      </c>
      <c r="L1733">
        <v>40</v>
      </c>
      <c r="M1733">
        <v>0</v>
      </c>
      <c r="N1733">
        <v>25</v>
      </c>
      <c r="O1733">
        <v>125</v>
      </c>
      <c r="P1733">
        <v>75</v>
      </c>
      <c r="Q1733">
        <v>10</v>
      </c>
      <c r="R1733">
        <v>45</v>
      </c>
      <c r="S1733">
        <v>170</v>
      </c>
      <c r="T1733">
        <v>150</v>
      </c>
      <c r="U1733">
        <v>0</v>
      </c>
      <c r="V1733">
        <v>15</v>
      </c>
      <c r="W1733">
        <v>150</v>
      </c>
      <c r="X1733">
        <v>90</v>
      </c>
      <c r="Y1733">
        <v>4</v>
      </c>
      <c r="Z1733">
        <v>55</v>
      </c>
      <c r="AA1733">
        <v>1055</v>
      </c>
      <c r="AB1733">
        <v>790</v>
      </c>
      <c r="AC1733">
        <v>70</v>
      </c>
      <c r="AD1733">
        <v>190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255</v>
      </c>
      <c r="BV1733">
        <v>245</v>
      </c>
      <c r="BW1733">
        <v>55</v>
      </c>
      <c r="BX1733">
        <v>45</v>
      </c>
      <c r="BY1733">
        <v>0</v>
      </c>
      <c r="BZ1733">
        <v>10</v>
      </c>
      <c r="CA1733">
        <v>0</v>
      </c>
      <c r="CB1733">
        <v>0</v>
      </c>
      <c r="CC1733">
        <v>0</v>
      </c>
      <c r="CD1733">
        <v>0</v>
      </c>
      <c r="CE1733">
        <v>80</v>
      </c>
      <c r="CF1733">
        <v>30</v>
      </c>
      <c r="CG1733">
        <v>0</v>
      </c>
      <c r="CH1733">
        <v>50</v>
      </c>
      <c r="CI1733">
        <v>15</v>
      </c>
      <c r="CJ1733">
        <v>15</v>
      </c>
      <c r="CK1733">
        <v>0</v>
      </c>
      <c r="CL1733">
        <v>0</v>
      </c>
      <c r="CM1733">
        <v>95</v>
      </c>
      <c r="CN1733">
        <v>15</v>
      </c>
      <c r="CO1733">
        <v>0</v>
      </c>
      <c r="CP1733">
        <v>75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4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4</v>
      </c>
      <c r="DZ1733">
        <v>4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</row>
    <row r="1734" spans="1:136" x14ac:dyDescent="0.3">
      <c r="A1734" t="s">
        <v>391</v>
      </c>
      <c r="B1734">
        <v>140</v>
      </c>
      <c r="C1734" t="s">
        <v>4401</v>
      </c>
      <c r="D1734">
        <v>34031256803</v>
      </c>
      <c r="E1734" t="s">
        <v>4402</v>
      </c>
      <c r="F1734" t="s">
        <v>246</v>
      </c>
      <c r="G1734" t="s">
        <v>4398</v>
      </c>
      <c r="H1734">
        <v>1470</v>
      </c>
      <c r="I1734">
        <v>1290</v>
      </c>
      <c r="J1734">
        <v>1280</v>
      </c>
      <c r="K1734">
        <v>25</v>
      </c>
      <c r="L1734">
        <v>10</v>
      </c>
      <c r="M1734">
        <v>0</v>
      </c>
      <c r="N1734">
        <v>15</v>
      </c>
      <c r="O1734">
        <v>155</v>
      </c>
      <c r="P1734">
        <v>65</v>
      </c>
      <c r="Q1734">
        <v>0</v>
      </c>
      <c r="R1734">
        <v>90</v>
      </c>
      <c r="S1734">
        <v>130</v>
      </c>
      <c r="T1734">
        <v>95</v>
      </c>
      <c r="U1734">
        <v>0</v>
      </c>
      <c r="V1734">
        <v>35</v>
      </c>
      <c r="W1734">
        <v>115</v>
      </c>
      <c r="X1734">
        <v>95</v>
      </c>
      <c r="Y1734">
        <v>0</v>
      </c>
      <c r="Z1734">
        <v>20</v>
      </c>
      <c r="AA1734">
        <v>855</v>
      </c>
      <c r="AB1734">
        <v>695</v>
      </c>
      <c r="AC1734">
        <v>15</v>
      </c>
      <c r="AD1734">
        <v>150</v>
      </c>
      <c r="AE1734">
        <v>4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4</v>
      </c>
      <c r="AW1734">
        <v>0</v>
      </c>
      <c r="AX1734">
        <v>4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180</v>
      </c>
      <c r="BV1734">
        <v>180</v>
      </c>
      <c r="BW1734">
        <v>45</v>
      </c>
      <c r="BX1734">
        <v>10</v>
      </c>
      <c r="BY1734">
        <v>0</v>
      </c>
      <c r="BZ1734">
        <v>35</v>
      </c>
      <c r="CA1734">
        <v>50</v>
      </c>
      <c r="CB1734">
        <v>40</v>
      </c>
      <c r="CC1734">
        <v>0</v>
      </c>
      <c r="CD1734">
        <v>4</v>
      </c>
      <c r="CE1734">
        <v>20</v>
      </c>
      <c r="CF1734">
        <v>10</v>
      </c>
      <c r="CG1734">
        <v>0</v>
      </c>
      <c r="CH1734">
        <v>10</v>
      </c>
      <c r="CI1734">
        <v>10</v>
      </c>
      <c r="CJ1734">
        <v>0</v>
      </c>
      <c r="CK1734">
        <v>0</v>
      </c>
      <c r="CL1734">
        <v>10</v>
      </c>
      <c r="CM1734">
        <v>60</v>
      </c>
      <c r="CN1734">
        <v>15</v>
      </c>
      <c r="CO1734">
        <v>0</v>
      </c>
      <c r="CP1734">
        <v>45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</row>
    <row r="1735" spans="1:136" x14ac:dyDescent="0.3">
      <c r="A1735" t="s">
        <v>391</v>
      </c>
      <c r="B1735">
        <v>140</v>
      </c>
      <c r="C1735" t="s">
        <v>4403</v>
      </c>
      <c r="D1735">
        <v>34031256804</v>
      </c>
      <c r="E1735" t="s">
        <v>4404</v>
      </c>
      <c r="F1735" t="s">
        <v>246</v>
      </c>
      <c r="G1735" t="s">
        <v>4398</v>
      </c>
      <c r="H1735">
        <v>1990</v>
      </c>
      <c r="I1735">
        <v>1590</v>
      </c>
      <c r="J1735">
        <v>1575</v>
      </c>
      <c r="K1735">
        <v>90</v>
      </c>
      <c r="L1735">
        <v>0</v>
      </c>
      <c r="M1735">
        <v>0</v>
      </c>
      <c r="N1735">
        <v>90</v>
      </c>
      <c r="O1735">
        <v>300</v>
      </c>
      <c r="P1735">
        <v>145</v>
      </c>
      <c r="Q1735">
        <v>0</v>
      </c>
      <c r="R1735">
        <v>155</v>
      </c>
      <c r="S1735">
        <v>170</v>
      </c>
      <c r="T1735">
        <v>70</v>
      </c>
      <c r="U1735">
        <v>0</v>
      </c>
      <c r="V1735">
        <v>95</v>
      </c>
      <c r="W1735">
        <v>115</v>
      </c>
      <c r="X1735">
        <v>75</v>
      </c>
      <c r="Y1735">
        <v>0</v>
      </c>
      <c r="Z1735">
        <v>40</v>
      </c>
      <c r="AA1735">
        <v>895</v>
      </c>
      <c r="AB1735">
        <v>755</v>
      </c>
      <c r="AC1735">
        <v>0</v>
      </c>
      <c r="AD1735">
        <v>140</v>
      </c>
      <c r="AE1735">
        <v>20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20</v>
      </c>
      <c r="AW1735">
        <v>20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400</v>
      </c>
      <c r="BV1735">
        <v>400</v>
      </c>
      <c r="BW1735">
        <v>90</v>
      </c>
      <c r="BX1735">
        <v>15</v>
      </c>
      <c r="BY1735">
        <v>0</v>
      </c>
      <c r="BZ1735">
        <v>75</v>
      </c>
      <c r="CA1735">
        <v>115</v>
      </c>
      <c r="CB1735">
        <v>35</v>
      </c>
      <c r="CC1735">
        <v>0</v>
      </c>
      <c r="CD1735">
        <v>85</v>
      </c>
      <c r="CE1735">
        <v>30</v>
      </c>
      <c r="CF1735">
        <v>0</v>
      </c>
      <c r="CG1735">
        <v>0</v>
      </c>
      <c r="CH1735">
        <v>30</v>
      </c>
      <c r="CI1735">
        <v>80</v>
      </c>
      <c r="CJ1735">
        <v>80</v>
      </c>
      <c r="CK1735">
        <v>0</v>
      </c>
      <c r="CL1735">
        <v>0</v>
      </c>
      <c r="CM1735">
        <v>80</v>
      </c>
      <c r="CN1735">
        <v>40</v>
      </c>
      <c r="CO1735">
        <v>0</v>
      </c>
      <c r="CP1735">
        <v>40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</row>
    <row r="1736" spans="1:136" x14ac:dyDescent="0.3">
      <c r="A1736" t="s">
        <v>391</v>
      </c>
      <c r="B1736">
        <v>140</v>
      </c>
      <c r="C1736" t="s">
        <v>4405</v>
      </c>
      <c r="D1736">
        <v>34031256805</v>
      </c>
      <c r="E1736" t="s">
        <v>4406</v>
      </c>
      <c r="F1736" t="s">
        <v>246</v>
      </c>
      <c r="G1736" t="s">
        <v>4398</v>
      </c>
      <c r="H1736">
        <v>2275</v>
      </c>
      <c r="I1736">
        <v>2190</v>
      </c>
      <c r="J1736">
        <v>2190</v>
      </c>
      <c r="K1736">
        <v>80</v>
      </c>
      <c r="L1736">
        <v>65</v>
      </c>
      <c r="M1736">
        <v>0</v>
      </c>
      <c r="N1736">
        <v>15</v>
      </c>
      <c r="O1736">
        <v>100</v>
      </c>
      <c r="P1736">
        <v>35</v>
      </c>
      <c r="Q1736">
        <v>0</v>
      </c>
      <c r="R1736">
        <v>65</v>
      </c>
      <c r="S1736">
        <v>60</v>
      </c>
      <c r="T1736">
        <v>45</v>
      </c>
      <c r="U1736">
        <v>0</v>
      </c>
      <c r="V1736">
        <v>15</v>
      </c>
      <c r="W1736">
        <v>220</v>
      </c>
      <c r="X1736">
        <v>185</v>
      </c>
      <c r="Y1736">
        <v>0</v>
      </c>
      <c r="Z1736">
        <v>35</v>
      </c>
      <c r="AA1736">
        <v>1730</v>
      </c>
      <c r="AB1736">
        <v>1465</v>
      </c>
      <c r="AC1736">
        <v>55</v>
      </c>
      <c r="AD1736">
        <v>210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85</v>
      </c>
      <c r="BV1736">
        <v>85</v>
      </c>
      <c r="BW1736">
        <v>15</v>
      </c>
      <c r="BX1736">
        <v>15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25</v>
      </c>
      <c r="CF1736">
        <v>25</v>
      </c>
      <c r="CG1736">
        <v>0</v>
      </c>
      <c r="CH1736">
        <v>0</v>
      </c>
      <c r="CI1736">
        <v>15</v>
      </c>
      <c r="CJ1736">
        <v>15</v>
      </c>
      <c r="CK1736">
        <v>0</v>
      </c>
      <c r="CL1736">
        <v>0</v>
      </c>
      <c r="CM1736">
        <v>30</v>
      </c>
      <c r="CN1736">
        <v>30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</row>
    <row r="1737" spans="1:136" x14ac:dyDescent="0.3">
      <c r="A1737" t="s">
        <v>391</v>
      </c>
      <c r="B1737">
        <v>140</v>
      </c>
      <c r="C1737" t="s">
        <v>4407</v>
      </c>
      <c r="D1737">
        <v>34031264101</v>
      </c>
      <c r="E1737" t="s">
        <v>4408</v>
      </c>
      <c r="F1737" t="s">
        <v>246</v>
      </c>
      <c r="G1737" t="s">
        <v>4409</v>
      </c>
      <c r="H1737">
        <v>1780</v>
      </c>
      <c r="I1737">
        <v>1565</v>
      </c>
      <c r="J1737">
        <v>1560</v>
      </c>
      <c r="K1737">
        <v>100</v>
      </c>
      <c r="L1737">
        <v>30</v>
      </c>
      <c r="M1737">
        <v>0</v>
      </c>
      <c r="N1737">
        <v>70</v>
      </c>
      <c r="O1737">
        <v>90</v>
      </c>
      <c r="P1737">
        <v>45</v>
      </c>
      <c r="Q1737">
        <v>0</v>
      </c>
      <c r="R1737">
        <v>45</v>
      </c>
      <c r="S1737">
        <v>115</v>
      </c>
      <c r="T1737">
        <v>95</v>
      </c>
      <c r="U1737">
        <v>10</v>
      </c>
      <c r="V1737">
        <v>10</v>
      </c>
      <c r="W1737">
        <v>100</v>
      </c>
      <c r="X1737">
        <v>90</v>
      </c>
      <c r="Y1737">
        <v>10</v>
      </c>
      <c r="Z1737">
        <v>0</v>
      </c>
      <c r="AA1737">
        <v>1150</v>
      </c>
      <c r="AB1737">
        <v>1075</v>
      </c>
      <c r="AC1737">
        <v>35</v>
      </c>
      <c r="AD1737">
        <v>45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4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4</v>
      </c>
      <c r="BN1737">
        <v>4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215</v>
      </c>
      <c r="BV1737">
        <v>200</v>
      </c>
      <c r="BW1737">
        <v>80</v>
      </c>
      <c r="BX1737">
        <v>20</v>
      </c>
      <c r="BY1737">
        <v>0</v>
      </c>
      <c r="BZ1737">
        <v>60</v>
      </c>
      <c r="CA1737">
        <v>40</v>
      </c>
      <c r="CB1737">
        <v>10</v>
      </c>
      <c r="CC1737">
        <v>30</v>
      </c>
      <c r="CD1737">
        <v>0</v>
      </c>
      <c r="CE1737">
        <v>4</v>
      </c>
      <c r="CF1737">
        <v>0</v>
      </c>
      <c r="CG1737">
        <v>0</v>
      </c>
      <c r="CH1737">
        <v>4</v>
      </c>
      <c r="CI1737">
        <v>25</v>
      </c>
      <c r="CJ1737">
        <v>10</v>
      </c>
      <c r="CK1737">
        <v>0</v>
      </c>
      <c r="CL1737">
        <v>15</v>
      </c>
      <c r="CM1737">
        <v>50</v>
      </c>
      <c r="CN1737">
        <v>25</v>
      </c>
      <c r="CO1737">
        <v>0</v>
      </c>
      <c r="CP1737">
        <v>25</v>
      </c>
      <c r="CQ1737">
        <v>15</v>
      </c>
      <c r="CR1737">
        <v>0</v>
      </c>
      <c r="CS1737">
        <v>0</v>
      </c>
      <c r="CT1737">
        <v>0</v>
      </c>
      <c r="CU1737">
        <v>0</v>
      </c>
      <c r="CV1737">
        <v>10</v>
      </c>
      <c r="CW1737">
        <v>10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4</v>
      </c>
      <c r="DI1737">
        <v>4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</row>
    <row r="1738" spans="1:136" x14ac:dyDescent="0.3">
      <c r="A1738" t="s">
        <v>391</v>
      </c>
      <c r="B1738">
        <v>140</v>
      </c>
      <c r="C1738" t="s">
        <v>4410</v>
      </c>
      <c r="D1738">
        <v>34031264102</v>
      </c>
      <c r="E1738" t="s">
        <v>4411</v>
      </c>
      <c r="F1738" t="s">
        <v>246</v>
      </c>
      <c r="G1738" t="s">
        <v>4409</v>
      </c>
      <c r="H1738">
        <v>1765</v>
      </c>
      <c r="I1738">
        <v>895</v>
      </c>
      <c r="J1738">
        <v>875</v>
      </c>
      <c r="K1738">
        <v>50</v>
      </c>
      <c r="L1738">
        <v>35</v>
      </c>
      <c r="M1738">
        <v>0</v>
      </c>
      <c r="N1738">
        <v>20</v>
      </c>
      <c r="O1738">
        <v>175</v>
      </c>
      <c r="P1738">
        <v>70</v>
      </c>
      <c r="Q1738">
        <v>60</v>
      </c>
      <c r="R1738">
        <v>45</v>
      </c>
      <c r="S1738">
        <v>145</v>
      </c>
      <c r="T1738">
        <v>130</v>
      </c>
      <c r="U1738">
        <v>0</v>
      </c>
      <c r="V1738">
        <v>20</v>
      </c>
      <c r="W1738">
        <v>50</v>
      </c>
      <c r="X1738">
        <v>35</v>
      </c>
      <c r="Y1738">
        <v>0</v>
      </c>
      <c r="Z1738">
        <v>15</v>
      </c>
      <c r="AA1738">
        <v>450</v>
      </c>
      <c r="AB1738">
        <v>345</v>
      </c>
      <c r="AC1738">
        <v>55</v>
      </c>
      <c r="AD1738">
        <v>45</v>
      </c>
      <c r="AE1738">
        <v>20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20</v>
      </c>
      <c r="AW1738">
        <v>20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870</v>
      </c>
      <c r="BV1738">
        <v>825</v>
      </c>
      <c r="BW1738">
        <v>135</v>
      </c>
      <c r="BX1738">
        <v>90</v>
      </c>
      <c r="BY1738">
        <v>0</v>
      </c>
      <c r="BZ1738">
        <v>45</v>
      </c>
      <c r="CA1738">
        <v>215</v>
      </c>
      <c r="CB1738">
        <v>150</v>
      </c>
      <c r="CC1738">
        <v>0</v>
      </c>
      <c r="CD1738">
        <v>65</v>
      </c>
      <c r="CE1738">
        <v>90</v>
      </c>
      <c r="CF1738">
        <v>40</v>
      </c>
      <c r="CG1738">
        <v>0</v>
      </c>
      <c r="CH1738">
        <v>50</v>
      </c>
      <c r="CI1738">
        <v>110</v>
      </c>
      <c r="CJ1738">
        <v>100</v>
      </c>
      <c r="CK1738">
        <v>0</v>
      </c>
      <c r="CL1738">
        <v>10</v>
      </c>
      <c r="CM1738">
        <v>275</v>
      </c>
      <c r="CN1738">
        <v>170</v>
      </c>
      <c r="CO1738">
        <v>4</v>
      </c>
      <c r="CP1738">
        <v>105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45</v>
      </c>
      <c r="DM1738">
        <v>20</v>
      </c>
      <c r="DN1738">
        <v>20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25</v>
      </c>
      <c r="DV1738">
        <v>25</v>
      </c>
      <c r="DW1738">
        <v>0</v>
      </c>
      <c r="DX1738">
        <v>0</v>
      </c>
      <c r="DY1738">
        <v>4</v>
      </c>
      <c r="DZ1738">
        <v>0</v>
      </c>
      <c r="EA1738">
        <v>4</v>
      </c>
      <c r="EB1738">
        <v>0</v>
      </c>
      <c r="EC1738">
        <v>0</v>
      </c>
      <c r="ED1738">
        <v>0</v>
      </c>
      <c r="EE1738">
        <v>0</v>
      </c>
      <c r="EF1738">
        <v>0</v>
      </c>
    </row>
    <row r="1739" spans="1:136" x14ac:dyDescent="0.3">
      <c r="A1739" t="s">
        <v>391</v>
      </c>
      <c r="B1739">
        <v>140</v>
      </c>
      <c r="C1739" t="s">
        <v>4412</v>
      </c>
      <c r="D1739">
        <v>34031264200</v>
      </c>
      <c r="E1739" t="s">
        <v>4413</v>
      </c>
      <c r="F1739" t="s">
        <v>246</v>
      </c>
      <c r="G1739" t="s">
        <v>247</v>
      </c>
      <c r="H1739">
        <v>2500</v>
      </c>
      <c r="I1739">
        <v>1765</v>
      </c>
      <c r="J1739">
        <v>1765</v>
      </c>
      <c r="K1739">
        <v>115</v>
      </c>
      <c r="L1739">
        <v>45</v>
      </c>
      <c r="M1739">
        <v>0</v>
      </c>
      <c r="N1739">
        <v>70</v>
      </c>
      <c r="O1739">
        <v>140</v>
      </c>
      <c r="P1739">
        <v>120</v>
      </c>
      <c r="Q1739">
        <v>0</v>
      </c>
      <c r="R1739">
        <v>20</v>
      </c>
      <c r="S1739">
        <v>140</v>
      </c>
      <c r="T1739">
        <v>65</v>
      </c>
      <c r="U1739">
        <v>0</v>
      </c>
      <c r="V1739">
        <v>75</v>
      </c>
      <c r="W1739">
        <v>175</v>
      </c>
      <c r="X1739">
        <v>125</v>
      </c>
      <c r="Y1739">
        <v>10</v>
      </c>
      <c r="Z1739">
        <v>35</v>
      </c>
      <c r="AA1739">
        <v>1200</v>
      </c>
      <c r="AB1739">
        <v>960</v>
      </c>
      <c r="AC1739">
        <v>30</v>
      </c>
      <c r="AD1739">
        <v>210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735</v>
      </c>
      <c r="BV1739">
        <v>605</v>
      </c>
      <c r="BW1739">
        <v>95</v>
      </c>
      <c r="BX1739">
        <v>65</v>
      </c>
      <c r="BY1739">
        <v>0</v>
      </c>
      <c r="BZ1739">
        <v>30</v>
      </c>
      <c r="CA1739">
        <v>145</v>
      </c>
      <c r="CB1739">
        <v>100</v>
      </c>
      <c r="CC1739">
        <v>0</v>
      </c>
      <c r="CD1739">
        <v>50</v>
      </c>
      <c r="CE1739">
        <v>115</v>
      </c>
      <c r="CF1739">
        <v>90</v>
      </c>
      <c r="CG1739">
        <v>0</v>
      </c>
      <c r="CH1739">
        <v>25</v>
      </c>
      <c r="CI1739">
        <v>50</v>
      </c>
      <c r="CJ1739">
        <v>20</v>
      </c>
      <c r="CK1739">
        <v>0</v>
      </c>
      <c r="CL1739">
        <v>30</v>
      </c>
      <c r="CM1739">
        <v>200</v>
      </c>
      <c r="CN1739">
        <v>90</v>
      </c>
      <c r="CO1739">
        <v>4</v>
      </c>
      <c r="CP1739">
        <v>105</v>
      </c>
      <c r="CQ1739">
        <v>60</v>
      </c>
      <c r="CR1739">
        <v>0</v>
      </c>
      <c r="CS1739">
        <v>0</v>
      </c>
      <c r="CT1739">
        <v>0</v>
      </c>
      <c r="CU1739">
        <v>0</v>
      </c>
      <c r="CV1739">
        <v>15</v>
      </c>
      <c r="CW1739">
        <v>15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50</v>
      </c>
      <c r="DI1739">
        <v>0</v>
      </c>
      <c r="DJ1739">
        <v>50</v>
      </c>
      <c r="DK1739">
        <v>0</v>
      </c>
      <c r="DL1739">
        <v>70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50</v>
      </c>
      <c r="DV1739">
        <v>50</v>
      </c>
      <c r="DW1739">
        <v>0</v>
      </c>
      <c r="DX1739">
        <v>0</v>
      </c>
      <c r="DY1739">
        <v>20</v>
      </c>
      <c r="DZ1739">
        <v>20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</row>
    <row r="1740" spans="1:136" x14ac:dyDescent="0.3">
      <c r="A1740" t="s">
        <v>391</v>
      </c>
      <c r="B1740">
        <v>140</v>
      </c>
      <c r="C1740" t="s">
        <v>4414</v>
      </c>
      <c r="D1740">
        <v>34033020100</v>
      </c>
      <c r="E1740" t="s">
        <v>4415</v>
      </c>
      <c r="F1740" t="s">
        <v>4416</v>
      </c>
      <c r="G1740" t="s">
        <v>4417</v>
      </c>
      <c r="H1740">
        <v>1430</v>
      </c>
      <c r="I1740">
        <v>190</v>
      </c>
      <c r="J1740">
        <v>175</v>
      </c>
      <c r="K1740">
        <v>25</v>
      </c>
      <c r="L1740">
        <v>25</v>
      </c>
      <c r="M1740">
        <v>0</v>
      </c>
      <c r="N1740">
        <v>0</v>
      </c>
      <c r="O1740">
        <v>25</v>
      </c>
      <c r="P1740">
        <v>25</v>
      </c>
      <c r="Q1740">
        <v>0</v>
      </c>
      <c r="R1740">
        <v>0</v>
      </c>
      <c r="S1740">
        <v>25</v>
      </c>
      <c r="T1740">
        <v>4</v>
      </c>
      <c r="U1740">
        <v>20</v>
      </c>
      <c r="V1740">
        <v>0</v>
      </c>
      <c r="W1740">
        <v>60</v>
      </c>
      <c r="X1740">
        <v>60</v>
      </c>
      <c r="Y1740">
        <v>0</v>
      </c>
      <c r="Z1740">
        <v>0</v>
      </c>
      <c r="AA1740">
        <v>40</v>
      </c>
      <c r="AB1740">
        <v>25</v>
      </c>
      <c r="AC1740">
        <v>15</v>
      </c>
      <c r="AD1740">
        <v>0</v>
      </c>
      <c r="AE1740">
        <v>15</v>
      </c>
      <c r="AF1740">
        <v>15</v>
      </c>
      <c r="AG1740">
        <v>0</v>
      </c>
      <c r="AH1740">
        <v>15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1240</v>
      </c>
      <c r="BV1740">
        <v>1135</v>
      </c>
      <c r="BW1740">
        <v>790</v>
      </c>
      <c r="BX1740">
        <v>460</v>
      </c>
      <c r="BY1740">
        <v>40</v>
      </c>
      <c r="BZ1740">
        <v>295</v>
      </c>
      <c r="CA1740">
        <v>140</v>
      </c>
      <c r="CB1740">
        <v>125</v>
      </c>
      <c r="CC1740">
        <v>0</v>
      </c>
      <c r="CD1740">
        <v>20</v>
      </c>
      <c r="CE1740">
        <v>65</v>
      </c>
      <c r="CF1740">
        <v>10</v>
      </c>
      <c r="CG1740">
        <v>0</v>
      </c>
      <c r="CH1740">
        <v>60</v>
      </c>
      <c r="CI1740">
        <v>75</v>
      </c>
      <c r="CJ1740">
        <v>70</v>
      </c>
      <c r="CK1740">
        <v>0</v>
      </c>
      <c r="CL1740">
        <v>10</v>
      </c>
      <c r="CM1740">
        <v>60</v>
      </c>
      <c r="CN1740">
        <v>55</v>
      </c>
      <c r="CO1740">
        <v>4</v>
      </c>
      <c r="CP1740">
        <v>0</v>
      </c>
      <c r="CQ1740">
        <v>40</v>
      </c>
      <c r="CR1740">
        <v>15</v>
      </c>
      <c r="CS1740">
        <v>15</v>
      </c>
      <c r="CT1740">
        <v>0</v>
      </c>
      <c r="CU1740">
        <v>0</v>
      </c>
      <c r="CV1740">
        <v>15</v>
      </c>
      <c r="CW1740">
        <v>0</v>
      </c>
      <c r="CX1740">
        <v>15</v>
      </c>
      <c r="CY1740">
        <v>0</v>
      </c>
      <c r="CZ1740">
        <v>10</v>
      </c>
      <c r="DA1740">
        <v>10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65</v>
      </c>
      <c r="DM1740">
        <v>55</v>
      </c>
      <c r="DN1740">
        <v>55</v>
      </c>
      <c r="DO1740">
        <v>0</v>
      </c>
      <c r="DP1740">
        <v>0</v>
      </c>
      <c r="DQ1740">
        <v>10</v>
      </c>
      <c r="DR1740">
        <v>10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</row>
    <row r="1741" spans="1:136" x14ac:dyDescent="0.3">
      <c r="A1741" t="s">
        <v>391</v>
      </c>
      <c r="B1741">
        <v>140</v>
      </c>
      <c r="C1741" t="s">
        <v>4418</v>
      </c>
      <c r="D1741">
        <v>34033020200</v>
      </c>
      <c r="E1741" t="s">
        <v>4419</v>
      </c>
      <c r="F1741" t="s">
        <v>4416</v>
      </c>
      <c r="G1741" t="s">
        <v>4420</v>
      </c>
      <c r="H1741">
        <v>650</v>
      </c>
      <c r="I1741">
        <v>570</v>
      </c>
      <c r="J1741">
        <v>570</v>
      </c>
      <c r="K1741">
        <v>45</v>
      </c>
      <c r="L1741">
        <v>15</v>
      </c>
      <c r="M1741">
        <v>0</v>
      </c>
      <c r="N1741">
        <v>30</v>
      </c>
      <c r="O1741">
        <v>45</v>
      </c>
      <c r="P1741">
        <v>25</v>
      </c>
      <c r="Q1741">
        <v>0</v>
      </c>
      <c r="R1741">
        <v>20</v>
      </c>
      <c r="S1741">
        <v>85</v>
      </c>
      <c r="T1741">
        <v>50</v>
      </c>
      <c r="U1741">
        <v>0</v>
      </c>
      <c r="V1741">
        <v>30</v>
      </c>
      <c r="W1741">
        <v>50</v>
      </c>
      <c r="X1741">
        <v>40</v>
      </c>
      <c r="Y1741">
        <v>0</v>
      </c>
      <c r="Z1741">
        <v>10</v>
      </c>
      <c r="AA1741">
        <v>345</v>
      </c>
      <c r="AB1741">
        <v>285</v>
      </c>
      <c r="AC1741">
        <v>15</v>
      </c>
      <c r="AD1741">
        <v>45</v>
      </c>
      <c r="AE1741">
        <v>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4</v>
      </c>
      <c r="AW1741">
        <v>4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80</v>
      </c>
      <c r="BV1741">
        <v>80</v>
      </c>
      <c r="BW1741">
        <v>10</v>
      </c>
      <c r="BX1741">
        <v>10</v>
      </c>
      <c r="BY1741">
        <v>0</v>
      </c>
      <c r="BZ1741">
        <v>4</v>
      </c>
      <c r="CA1741">
        <v>20</v>
      </c>
      <c r="CB1741">
        <v>4</v>
      </c>
      <c r="CC1741">
        <v>10</v>
      </c>
      <c r="CD1741">
        <v>4</v>
      </c>
      <c r="CE1741">
        <v>45</v>
      </c>
      <c r="CF1741">
        <v>15</v>
      </c>
      <c r="CG1741">
        <v>0</v>
      </c>
      <c r="CH1741">
        <v>30</v>
      </c>
      <c r="CI1741">
        <v>4</v>
      </c>
      <c r="CJ1741">
        <v>4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</row>
    <row r="1742" spans="1:136" x14ac:dyDescent="0.3">
      <c r="A1742" t="s">
        <v>391</v>
      </c>
      <c r="B1742">
        <v>140</v>
      </c>
      <c r="C1742" t="s">
        <v>4421</v>
      </c>
      <c r="D1742">
        <v>34033020300</v>
      </c>
      <c r="E1742" t="s">
        <v>4422</v>
      </c>
      <c r="F1742" t="s">
        <v>4416</v>
      </c>
      <c r="G1742" t="s">
        <v>4420</v>
      </c>
      <c r="H1742">
        <v>730</v>
      </c>
      <c r="I1742">
        <v>325</v>
      </c>
      <c r="J1742">
        <v>325</v>
      </c>
      <c r="K1742">
        <v>4</v>
      </c>
      <c r="L1742">
        <v>4</v>
      </c>
      <c r="M1742">
        <v>0</v>
      </c>
      <c r="N1742">
        <v>4</v>
      </c>
      <c r="O1742">
        <v>45</v>
      </c>
      <c r="P1742">
        <v>20</v>
      </c>
      <c r="Q1742">
        <v>0</v>
      </c>
      <c r="R1742">
        <v>25</v>
      </c>
      <c r="S1742">
        <v>60</v>
      </c>
      <c r="T1742">
        <v>25</v>
      </c>
      <c r="U1742">
        <v>0</v>
      </c>
      <c r="V1742">
        <v>35</v>
      </c>
      <c r="W1742">
        <v>45</v>
      </c>
      <c r="X1742">
        <v>20</v>
      </c>
      <c r="Y1742">
        <v>0</v>
      </c>
      <c r="Z1742">
        <v>25</v>
      </c>
      <c r="AA1742">
        <v>170</v>
      </c>
      <c r="AB1742">
        <v>150</v>
      </c>
      <c r="AC1742">
        <v>4</v>
      </c>
      <c r="AD1742">
        <v>15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405</v>
      </c>
      <c r="BV1742">
        <v>390</v>
      </c>
      <c r="BW1742">
        <v>85</v>
      </c>
      <c r="BX1742">
        <v>55</v>
      </c>
      <c r="BY1742">
        <v>0</v>
      </c>
      <c r="BZ1742">
        <v>30</v>
      </c>
      <c r="CA1742">
        <v>125</v>
      </c>
      <c r="CB1742">
        <v>115</v>
      </c>
      <c r="CC1742">
        <v>0</v>
      </c>
      <c r="CD1742">
        <v>15</v>
      </c>
      <c r="CE1742">
        <v>75</v>
      </c>
      <c r="CF1742">
        <v>75</v>
      </c>
      <c r="CG1742">
        <v>0</v>
      </c>
      <c r="CH1742">
        <v>0</v>
      </c>
      <c r="CI1742">
        <v>40</v>
      </c>
      <c r="CJ1742">
        <v>15</v>
      </c>
      <c r="CK1742">
        <v>0</v>
      </c>
      <c r="CL1742">
        <v>25</v>
      </c>
      <c r="CM1742">
        <v>65</v>
      </c>
      <c r="CN1742">
        <v>50</v>
      </c>
      <c r="CO1742">
        <v>0</v>
      </c>
      <c r="CP1742">
        <v>15</v>
      </c>
      <c r="CQ1742">
        <v>15</v>
      </c>
      <c r="CR1742">
        <v>10</v>
      </c>
      <c r="CS1742">
        <v>10</v>
      </c>
      <c r="CT1742">
        <v>0</v>
      </c>
      <c r="CU1742">
        <v>0</v>
      </c>
      <c r="CV1742">
        <v>4</v>
      </c>
      <c r="CW1742">
        <v>4</v>
      </c>
      <c r="CX1742">
        <v>0</v>
      </c>
      <c r="CY1742">
        <v>0</v>
      </c>
      <c r="CZ1742">
        <v>4</v>
      </c>
      <c r="DA1742">
        <v>4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</row>
    <row r="1743" spans="1:136" x14ac:dyDescent="0.3">
      <c r="A1743" t="s">
        <v>391</v>
      </c>
      <c r="B1743">
        <v>140</v>
      </c>
      <c r="C1743" t="s">
        <v>4423</v>
      </c>
      <c r="D1743">
        <v>34033020400</v>
      </c>
      <c r="E1743" t="s">
        <v>4424</v>
      </c>
      <c r="F1743" t="s">
        <v>4416</v>
      </c>
      <c r="G1743" t="s">
        <v>4425</v>
      </c>
      <c r="H1743">
        <v>990</v>
      </c>
      <c r="I1743">
        <v>250</v>
      </c>
      <c r="J1743">
        <v>245</v>
      </c>
      <c r="K1743">
        <v>40</v>
      </c>
      <c r="L1743">
        <v>35</v>
      </c>
      <c r="M1743">
        <v>0</v>
      </c>
      <c r="N1743">
        <v>10</v>
      </c>
      <c r="O1743">
        <v>40</v>
      </c>
      <c r="P1743">
        <v>15</v>
      </c>
      <c r="Q1743">
        <v>0</v>
      </c>
      <c r="R1743">
        <v>25</v>
      </c>
      <c r="S1743">
        <v>60</v>
      </c>
      <c r="T1743">
        <v>30</v>
      </c>
      <c r="U1743">
        <v>0</v>
      </c>
      <c r="V1743">
        <v>30</v>
      </c>
      <c r="W1743">
        <v>15</v>
      </c>
      <c r="X1743">
        <v>10</v>
      </c>
      <c r="Y1743">
        <v>0</v>
      </c>
      <c r="Z1743">
        <v>10</v>
      </c>
      <c r="AA1743">
        <v>85</v>
      </c>
      <c r="AB1743">
        <v>70</v>
      </c>
      <c r="AC1743">
        <v>4</v>
      </c>
      <c r="AD1743">
        <v>10</v>
      </c>
      <c r="AE1743">
        <v>4</v>
      </c>
      <c r="AF1743">
        <v>4</v>
      </c>
      <c r="AG1743">
        <v>4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740</v>
      </c>
      <c r="BV1743">
        <v>700</v>
      </c>
      <c r="BW1743">
        <v>340</v>
      </c>
      <c r="BX1743">
        <v>165</v>
      </c>
      <c r="BY1743">
        <v>0</v>
      </c>
      <c r="BZ1743">
        <v>175</v>
      </c>
      <c r="CA1743">
        <v>200</v>
      </c>
      <c r="CB1743">
        <v>150</v>
      </c>
      <c r="CC1743">
        <v>0</v>
      </c>
      <c r="CD1743">
        <v>50</v>
      </c>
      <c r="CE1743">
        <v>85</v>
      </c>
      <c r="CF1743">
        <v>25</v>
      </c>
      <c r="CG1743">
        <v>0</v>
      </c>
      <c r="CH1743">
        <v>55</v>
      </c>
      <c r="CI1743">
        <v>40</v>
      </c>
      <c r="CJ1743">
        <v>40</v>
      </c>
      <c r="CK1743">
        <v>0</v>
      </c>
      <c r="CL1743">
        <v>0</v>
      </c>
      <c r="CM1743">
        <v>40</v>
      </c>
      <c r="CN1743">
        <v>15</v>
      </c>
      <c r="CO1743">
        <v>0</v>
      </c>
      <c r="CP1743">
        <v>25</v>
      </c>
      <c r="CQ1743">
        <v>30</v>
      </c>
      <c r="CR1743">
        <v>25</v>
      </c>
      <c r="CS1743">
        <v>25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4</v>
      </c>
      <c r="DE1743">
        <v>0</v>
      </c>
      <c r="DF1743">
        <v>4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10</v>
      </c>
      <c r="DM1743">
        <v>0</v>
      </c>
      <c r="DN1743">
        <v>0</v>
      </c>
      <c r="DO1743">
        <v>0</v>
      </c>
      <c r="DP1743">
        <v>0</v>
      </c>
      <c r="DQ1743">
        <v>10</v>
      </c>
      <c r="DR1743">
        <v>10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</row>
    <row r="1744" spans="1:136" x14ac:dyDescent="0.3">
      <c r="A1744" t="s">
        <v>391</v>
      </c>
      <c r="B1744">
        <v>140</v>
      </c>
      <c r="C1744" t="s">
        <v>4426</v>
      </c>
      <c r="D1744">
        <v>34033020500</v>
      </c>
      <c r="E1744" t="s">
        <v>4427</v>
      </c>
      <c r="F1744" t="s">
        <v>4416</v>
      </c>
      <c r="G1744" t="s">
        <v>4425</v>
      </c>
      <c r="H1744">
        <v>955</v>
      </c>
      <c r="I1744">
        <v>490</v>
      </c>
      <c r="J1744">
        <v>475</v>
      </c>
      <c r="K1744">
        <v>45</v>
      </c>
      <c r="L1744">
        <v>4</v>
      </c>
      <c r="M1744">
        <v>0</v>
      </c>
      <c r="N1744">
        <v>40</v>
      </c>
      <c r="O1744">
        <v>55</v>
      </c>
      <c r="P1744">
        <v>30</v>
      </c>
      <c r="Q1744">
        <v>0</v>
      </c>
      <c r="R1744">
        <v>25</v>
      </c>
      <c r="S1744">
        <v>80</v>
      </c>
      <c r="T1744">
        <v>55</v>
      </c>
      <c r="U1744">
        <v>10</v>
      </c>
      <c r="V1744">
        <v>15</v>
      </c>
      <c r="W1744">
        <v>45</v>
      </c>
      <c r="X1744">
        <v>25</v>
      </c>
      <c r="Y1744">
        <v>10</v>
      </c>
      <c r="Z1744">
        <v>10</v>
      </c>
      <c r="AA1744">
        <v>250</v>
      </c>
      <c r="AB1744">
        <v>190</v>
      </c>
      <c r="AC1744">
        <v>40</v>
      </c>
      <c r="AD1744">
        <v>20</v>
      </c>
      <c r="AE1744">
        <v>15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15</v>
      </c>
      <c r="AS1744">
        <v>15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465</v>
      </c>
      <c r="BV1744">
        <v>445</v>
      </c>
      <c r="BW1744">
        <v>165</v>
      </c>
      <c r="BX1744">
        <v>90</v>
      </c>
      <c r="BY1744">
        <v>0</v>
      </c>
      <c r="BZ1744">
        <v>75</v>
      </c>
      <c r="CA1744">
        <v>75</v>
      </c>
      <c r="CB1744">
        <v>65</v>
      </c>
      <c r="CC1744">
        <v>10</v>
      </c>
      <c r="CD1744">
        <v>0</v>
      </c>
      <c r="CE1744">
        <v>75</v>
      </c>
      <c r="CF1744">
        <v>45</v>
      </c>
      <c r="CG1744">
        <v>0</v>
      </c>
      <c r="CH1744">
        <v>25</v>
      </c>
      <c r="CI1744">
        <v>35</v>
      </c>
      <c r="CJ1744">
        <v>30</v>
      </c>
      <c r="CK1744">
        <v>0</v>
      </c>
      <c r="CL1744">
        <v>10</v>
      </c>
      <c r="CM1744">
        <v>95</v>
      </c>
      <c r="CN1744">
        <v>25</v>
      </c>
      <c r="CO1744">
        <v>0</v>
      </c>
      <c r="CP1744">
        <v>70</v>
      </c>
      <c r="CQ1744">
        <v>20</v>
      </c>
      <c r="CR1744">
        <v>20</v>
      </c>
      <c r="CS1744">
        <v>20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</row>
    <row r="1745" spans="1:136" x14ac:dyDescent="0.3">
      <c r="A1745" t="s">
        <v>391</v>
      </c>
      <c r="B1745">
        <v>140</v>
      </c>
      <c r="C1745" t="s">
        <v>4428</v>
      </c>
      <c r="D1745">
        <v>34033020600</v>
      </c>
      <c r="E1745" t="s">
        <v>4429</v>
      </c>
      <c r="F1745" t="s">
        <v>4416</v>
      </c>
      <c r="G1745" t="s">
        <v>4425</v>
      </c>
      <c r="H1745">
        <v>1135</v>
      </c>
      <c r="I1745">
        <v>805</v>
      </c>
      <c r="J1745">
        <v>805</v>
      </c>
      <c r="K1745">
        <v>40</v>
      </c>
      <c r="L1745">
        <v>10</v>
      </c>
      <c r="M1745">
        <v>10</v>
      </c>
      <c r="N1745">
        <v>20</v>
      </c>
      <c r="O1745">
        <v>90</v>
      </c>
      <c r="P1745">
        <v>30</v>
      </c>
      <c r="Q1745">
        <v>0</v>
      </c>
      <c r="R1745">
        <v>60</v>
      </c>
      <c r="S1745">
        <v>95</v>
      </c>
      <c r="T1745">
        <v>75</v>
      </c>
      <c r="U1745">
        <v>0</v>
      </c>
      <c r="V1745">
        <v>15</v>
      </c>
      <c r="W1745">
        <v>90</v>
      </c>
      <c r="X1745">
        <v>50</v>
      </c>
      <c r="Y1745">
        <v>10</v>
      </c>
      <c r="Z1745">
        <v>30</v>
      </c>
      <c r="AA1745">
        <v>490</v>
      </c>
      <c r="AB1745">
        <v>335</v>
      </c>
      <c r="AC1745">
        <v>0</v>
      </c>
      <c r="AD1745">
        <v>155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330</v>
      </c>
      <c r="BV1745">
        <v>330</v>
      </c>
      <c r="BW1745">
        <v>145</v>
      </c>
      <c r="BX1745">
        <v>0</v>
      </c>
      <c r="BY1745">
        <v>0</v>
      </c>
      <c r="BZ1745">
        <v>145</v>
      </c>
      <c r="CA1745">
        <v>105</v>
      </c>
      <c r="CB1745">
        <v>50</v>
      </c>
      <c r="CC1745">
        <v>0</v>
      </c>
      <c r="CD1745">
        <v>55</v>
      </c>
      <c r="CE1745">
        <v>45</v>
      </c>
      <c r="CF1745">
        <v>15</v>
      </c>
      <c r="CG1745">
        <v>0</v>
      </c>
      <c r="CH1745">
        <v>30</v>
      </c>
      <c r="CI1745">
        <v>0</v>
      </c>
      <c r="CJ1745">
        <v>0</v>
      </c>
      <c r="CK1745">
        <v>0</v>
      </c>
      <c r="CL1745">
        <v>0</v>
      </c>
      <c r="CM1745">
        <v>35</v>
      </c>
      <c r="CN1745">
        <v>4</v>
      </c>
      <c r="CO1745">
        <v>0</v>
      </c>
      <c r="CP1745">
        <v>30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</row>
    <row r="1746" spans="1:136" x14ac:dyDescent="0.3">
      <c r="A1746" t="s">
        <v>391</v>
      </c>
      <c r="B1746">
        <v>140</v>
      </c>
      <c r="C1746" t="s">
        <v>4430</v>
      </c>
      <c r="D1746">
        <v>34033020700</v>
      </c>
      <c r="E1746" t="s">
        <v>4431</v>
      </c>
      <c r="F1746" t="s">
        <v>4416</v>
      </c>
      <c r="G1746" t="s">
        <v>4432</v>
      </c>
      <c r="H1746">
        <v>870</v>
      </c>
      <c r="I1746">
        <v>745</v>
      </c>
      <c r="J1746">
        <v>745</v>
      </c>
      <c r="K1746">
        <v>95</v>
      </c>
      <c r="L1746">
        <v>30</v>
      </c>
      <c r="M1746">
        <v>10</v>
      </c>
      <c r="N1746">
        <v>60</v>
      </c>
      <c r="O1746">
        <v>80</v>
      </c>
      <c r="P1746">
        <v>50</v>
      </c>
      <c r="Q1746">
        <v>0</v>
      </c>
      <c r="R1746">
        <v>25</v>
      </c>
      <c r="S1746">
        <v>130</v>
      </c>
      <c r="T1746">
        <v>80</v>
      </c>
      <c r="U1746">
        <v>10</v>
      </c>
      <c r="V1746">
        <v>40</v>
      </c>
      <c r="W1746">
        <v>130</v>
      </c>
      <c r="X1746">
        <v>75</v>
      </c>
      <c r="Y1746">
        <v>0</v>
      </c>
      <c r="Z1746">
        <v>55</v>
      </c>
      <c r="AA1746">
        <v>310</v>
      </c>
      <c r="AB1746">
        <v>220</v>
      </c>
      <c r="AC1746">
        <v>25</v>
      </c>
      <c r="AD1746">
        <v>60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120</v>
      </c>
      <c r="BV1746">
        <v>120</v>
      </c>
      <c r="BW1746">
        <v>10</v>
      </c>
      <c r="BX1746">
        <v>0</v>
      </c>
      <c r="BY1746">
        <v>0</v>
      </c>
      <c r="BZ1746">
        <v>10</v>
      </c>
      <c r="CA1746">
        <v>75</v>
      </c>
      <c r="CB1746">
        <v>45</v>
      </c>
      <c r="CC1746">
        <v>25</v>
      </c>
      <c r="CD1746">
        <v>4</v>
      </c>
      <c r="CE1746">
        <v>20</v>
      </c>
      <c r="CF1746">
        <v>10</v>
      </c>
      <c r="CG1746">
        <v>0</v>
      </c>
      <c r="CH1746">
        <v>4</v>
      </c>
      <c r="CI1746">
        <v>0</v>
      </c>
      <c r="CJ1746">
        <v>0</v>
      </c>
      <c r="CK1746">
        <v>0</v>
      </c>
      <c r="CL1746">
        <v>0</v>
      </c>
      <c r="CM1746">
        <v>20</v>
      </c>
      <c r="CN1746">
        <v>15</v>
      </c>
      <c r="CO1746">
        <v>0</v>
      </c>
      <c r="CP1746">
        <v>4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</row>
    <row r="1747" spans="1:136" x14ac:dyDescent="0.3">
      <c r="A1747" t="s">
        <v>391</v>
      </c>
      <c r="B1747">
        <v>140</v>
      </c>
      <c r="C1747" t="s">
        <v>4433</v>
      </c>
      <c r="D1747">
        <v>34033020800</v>
      </c>
      <c r="E1747" t="s">
        <v>4434</v>
      </c>
      <c r="F1747" t="s">
        <v>4416</v>
      </c>
      <c r="G1747" t="s">
        <v>4435</v>
      </c>
      <c r="H1747">
        <v>1585</v>
      </c>
      <c r="I1747">
        <v>1360</v>
      </c>
      <c r="J1747">
        <v>1360</v>
      </c>
      <c r="K1747">
        <v>125</v>
      </c>
      <c r="L1747">
        <v>20</v>
      </c>
      <c r="M1747">
        <v>0</v>
      </c>
      <c r="N1747">
        <v>105</v>
      </c>
      <c r="O1747">
        <v>70</v>
      </c>
      <c r="P1747">
        <v>30</v>
      </c>
      <c r="Q1747">
        <v>0</v>
      </c>
      <c r="R1747">
        <v>40</v>
      </c>
      <c r="S1747">
        <v>115</v>
      </c>
      <c r="T1747">
        <v>90</v>
      </c>
      <c r="U1747">
        <v>0</v>
      </c>
      <c r="V1747">
        <v>25</v>
      </c>
      <c r="W1747">
        <v>180</v>
      </c>
      <c r="X1747">
        <v>65</v>
      </c>
      <c r="Y1747">
        <v>35</v>
      </c>
      <c r="Z1747">
        <v>85</v>
      </c>
      <c r="AA1747">
        <v>870</v>
      </c>
      <c r="AB1747">
        <v>665</v>
      </c>
      <c r="AC1747">
        <v>55</v>
      </c>
      <c r="AD1747">
        <v>150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225</v>
      </c>
      <c r="BV1747">
        <v>225</v>
      </c>
      <c r="BW1747">
        <v>50</v>
      </c>
      <c r="BX1747">
        <v>35</v>
      </c>
      <c r="BY1747">
        <v>0</v>
      </c>
      <c r="BZ1747">
        <v>15</v>
      </c>
      <c r="CA1747">
        <v>10</v>
      </c>
      <c r="CB1747">
        <v>0</v>
      </c>
      <c r="CC1747">
        <v>0</v>
      </c>
      <c r="CD1747">
        <v>10</v>
      </c>
      <c r="CE1747">
        <v>80</v>
      </c>
      <c r="CF1747">
        <v>20</v>
      </c>
      <c r="CG1747">
        <v>0</v>
      </c>
      <c r="CH1747">
        <v>65</v>
      </c>
      <c r="CI1747">
        <v>0</v>
      </c>
      <c r="CJ1747">
        <v>0</v>
      </c>
      <c r="CK1747">
        <v>0</v>
      </c>
      <c r="CL1747">
        <v>0</v>
      </c>
      <c r="CM1747">
        <v>85</v>
      </c>
      <c r="CN1747">
        <v>65</v>
      </c>
      <c r="CO1747">
        <v>0</v>
      </c>
      <c r="CP1747">
        <v>25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</row>
    <row r="1748" spans="1:136" x14ac:dyDescent="0.3">
      <c r="A1748" t="s">
        <v>391</v>
      </c>
      <c r="B1748">
        <v>140</v>
      </c>
      <c r="C1748" t="s">
        <v>4436</v>
      </c>
      <c r="D1748">
        <v>34033020900</v>
      </c>
      <c r="E1748" t="s">
        <v>4437</v>
      </c>
      <c r="F1748" t="s">
        <v>4416</v>
      </c>
      <c r="G1748" t="s">
        <v>4438</v>
      </c>
      <c r="H1748">
        <v>1350</v>
      </c>
      <c r="I1748">
        <v>855</v>
      </c>
      <c r="J1748">
        <v>845</v>
      </c>
      <c r="K1748">
        <v>35</v>
      </c>
      <c r="L1748">
        <v>25</v>
      </c>
      <c r="M1748">
        <v>0</v>
      </c>
      <c r="N1748">
        <v>10</v>
      </c>
      <c r="O1748">
        <v>55</v>
      </c>
      <c r="P1748">
        <v>35</v>
      </c>
      <c r="Q1748">
        <v>0</v>
      </c>
      <c r="R1748">
        <v>20</v>
      </c>
      <c r="S1748">
        <v>90</v>
      </c>
      <c r="T1748">
        <v>55</v>
      </c>
      <c r="U1748">
        <v>0</v>
      </c>
      <c r="V1748">
        <v>35</v>
      </c>
      <c r="W1748">
        <v>30</v>
      </c>
      <c r="X1748">
        <v>20</v>
      </c>
      <c r="Y1748">
        <v>0</v>
      </c>
      <c r="Z1748">
        <v>4</v>
      </c>
      <c r="AA1748">
        <v>640</v>
      </c>
      <c r="AB1748">
        <v>550</v>
      </c>
      <c r="AC1748">
        <v>15</v>
      </c>
      <c r="AD1748">
        <v>75</v>
      </c>
      <c r="AE1748">
        <v>10</v>
      </c>
      <c r="AF1748">
        <v>10</v>
      </c>
      <c r="AG1748">
        <v>10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495</v>
      </c>
      <c r="BV1748">
        <v>495</v>
      </c>
      <c r="BW1748">
        <v>120</v>
      </c>
      <c r="BX1748">
        <v>55</v>
      </c>
      <c r="BY1748">
        <v>0</v>
      </c>
      <c r="BZ1748">
        <v>65</v>
      </c>
      <c r="CA1748">
        <v>90</v>
      </c>
      <c r="CB1748">
        <v>10</v>
      </c>
      <c r="CC1748">
        <v>4</v>
      </c>
      <c r="CD1748">
        <v>75</v>
      </c>
      <c r="CE1748">
        <v>80</v>
      </c>
      <c r="CF1748">
        <v>55</v>
      </c>
      <c r="CG1748">
        <v>0</v>
      </c>
      <c r="CH1748">
        <v>25</v>
      </c>
      <c r="CI1748">
        <v>60</v>
      </c>
      <c r="CJ1748">
        <v>30</v>
      </c>
      <c r="CK1748">
        <v>0</v>
      </c>
      <c r="CL1748">
        <v>30</v>
      </c>
      <c r="CM1748">
        <v>150</v>
      </c>
      <c r="CN1748">
        <v>65</v>
      </c>
      <c r="CO1748">
        <v>0</v>
      </c>
      <c r="CP1748">
        <v>80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</row>
    <row r="1749" spans="1:136" x14ac:dyDescent="0.3">
      <c r="A1749" t="s">
        <v>391</v>
      </c>
      <c r="B1749">
        <v>140</v>
      </c>
      <c r="C1749" t="s">
        <v>4439</v>
      </c>
      <c r="D1749">
        <v>34033021000</v>
      </c>
      <c r="E1749" t="s">
        <v>4440</v>
      </c>
      <c r="F1749" t="s">
        <v>4416</v>
      </c>
      <c r="G1749" t="s">
        <v>4441</v>
      </c>
      <c r="H1749">
        <v>1200</v>
      </c>
      <c r="I1749">
        <v>975</v>
      </c>
      <c r="J1749">
        <v>945</v>
      </c>
      <c r="K1749">
        <v>60</v>
      </c>
      <c r="L1749">
        <v>15</v>
      </c>
      <c r="M1749">
        <v>0</v>
      </c>
      <c r="N1749">
        <v>45</v>
      </c>
      <c r="O1749">
        <v>65</v>
      </c>
      <c r="P1749">
        <v>50</v>
      </c>
      <c r="Q1749">
        <v>0</v>
      </c>
      <c r="R1749">
        <v>15</v>
      </c>
      <c r="S1749">
        <v>85</v>
      </c>
      <c r="T1749">
        <v>60</v>
      </c>
      <c r="U1749">
        <v>0</v>
      </c>
      <c r="V1749">
        <v>30</v>
      </c>
      <c r="W1749">
        <v>120</v>
      </c>
      <c r="X1749">
        <v>80</v>
      </c>
      <c r="Y1749">
        <v>0</v>
      </c>
      <c r="Z1749">
        <v>45</v>
      </c>
      <c r="AA1749">
        <v>615</v>
      </c>
      <c r="AB1749">
        <v>490</v>
      </c>
      <c r="AC1749">
        <v>40</v>
      </c>
      <c r="AD1749">
        <v>80</v>
      </c>
      <c r="AE1749">
        <v>20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10</v>
      </c>
      <c r="AO1749">
        <v>10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15</v>
      </c>
      <c r="AW1749">
        <v>0</v>
      </c>
      <c r="AX1749">
        <v>15</v>
      </c>
      <c r="AY1749">
        <v>0</v>
      </c>
      <c r="AZ1749">
        <v>10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10</v>
      </c>
      <c r="BR1749">
        <v>0</v>
      </c>
      <c r="BS1749">
        <v>0</v>
      </c>
      <c r="BT1749">
        <v>10</v>
      </c>
      <c r="BU1749">
        <v>220</v>
      </c>
      <c r="BV1749">
        <v>220</v>
      </c>
      <c r="BW1749">
        <v>10</v>
      </c>
      <c r="BX1749">
        <v>10</v>
      </c>
      <c r="BY1749">
        <v>0</v>
      </c>
      <c r="BZ1749">
        <v>0</v>
      </c>
      <c r="CA1749">
        <v>4</v>
      </c>
      <c r="CB1749">
        <v>4</v>
      </c>
      <c r="CC1749">
        <v>0</v>
      </c>
      <c r="CD1749">
        <v>0</v>
      </c>
      <c r="CE1749">
        <v>60</v>
      </c>
      <c r="CF1749">
        <v>50</v>
      </c>
      <c r="CG1749">
        <v>0</v>
      </c>
      <c r="CH1749">
        <v>4</v>
      </c>
      <c r="CI1749">
        <v>30</v>
      </c>
      <c r="CJ1749">
        <v>10</v>
      </c>
      <c r="CK1749">
        <v>0</v>
      </c>
      <c r="CL1749">
        <v>20</v>
      </c>
      <c r="CM1749">
        <v>115</v>
      </c>
      <c r="CN1749">
        <v>65</v>
      </c>
      <c r="CO1749">
        <v>0</v>
      </c>
      <c r="CP1749">
        <v>55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</row>
    <row r="1750" spans="1:136" x14ac:dyDescent="0.3">
      <c r="A1750" t="s">
        <v>391</v>
      </c>
      <c r="B1750">
        <v>140</v>
      </c>
      <c r="C1750" t="s">
        <v>4442</v>
      </c>
      <c r="D1750">
        <v>34033021101</v>
      </c>
      <c r="E1750" t="s">
        <v>4443</v>
      </c>
      <c r="F1750" t="s">
        <v>4416</v>
      </c>
      <c r="G1750" t="s">
        <v>4444</v>
      </c>
      <c r="H1750">
        <v>505</v>
      </c>
      <c r="I1750">
        <v>350</v>
      </c>
      <c r="J1750">
        <v>350</v>
      </c>
      <c r="K1750">
        <v>15</v>
      </c>
      <c r="L1750">
        <v>10</v>
      </c>
      <c r="M1750">
        <v>0</v>
      </c>
      <c r="N1750">
        <v>4</v>
      </c>
      <c r="O1750">
        <v>35</v>
      </c>
      <c r="P1750">
        <v>20</v>
      </c>
      <c r="Q1750">
        <v>0</v>
      </c>
      <c r="R1750">
        <v>15</v>
      </c>
      <c r="S1750">
        <v>35</v>
      </c>
      <c r="T1750">
        <v>20</v>
      </c>
      <c r="U1750">
        <v>4</v>
      </c>
      <c r="V1750">
        <v>10</v>
      </c>
      <c r="W1750">
        <v>35</v>
      </c>
      <c r="X1750">
        <v>30</v>
      </c>
      <c r="Y1750">
        <v>4</v>
      </c>
      <c r="Z1750">
        <v>0</v>
      </c>
      <c r="AA1750">
        <v>230</v>
      </c>
      <c r="AB1750">
        <v>210</v>
      </c>
      <c r="AC1750">
        <v>4</v>
      </c>
      <c r="AD1750">
        <v>20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155</v>
      </c>
      <c r="BV1750">
        <v>155</v>
      </c>
      <c r="BW1750">
        <v>30</v>
      </c>
      <c r="BX1750">
        <v>15</v>
      </c>
      <c r="BY1750">
        <v>0</v>
      </c>
      <c r="BZ1750">
        <v>10</v>
      </c>
      <c r="CA1750">
        <v>35</v>
      </c>
      <c r="CB1750">
        <v>10</v>
      </c>
      <c r="CC1750">
        <v>4</v>
      </c>
      <c r="CD1750">
        <v>15</v>
      </c>
      <c r="CE1750">
        <v>25</v>
      </c>
      <c r="CF1750">
        <v>20</v>
      </c>
      <c r="CG1750">
        <v>0</v>
      </c>
      <c r="CH1750">
        <v>4</v>
      </c>
      <c r="CI1750">
        <v>25</v>
      </c>
      <c r="CJ1750">
        <v>15</v>
      </c>
      <c r="CK1750">
        <v>4</v>
      </c>
      <c r="CL1750">
        <v>4</v>
      </c>
      <c r="CM1750">
        <v>45</v>
      </c>
      <c r="CN1750">
        <v>30</v>
      </c>
      <c r="CO1750">
        <v>4</v>
      </c>
      <c r="CP1750">
        <v>10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</row>
    <row r="1751" spans="1:136" x14ac:dyDescent="0.3">
      <c r="A1751" t="s">
        <v>391</v>
      </c>
      <c r="B1751">
        <v>140</v>
      </c>
      <c r="C1751" t="s">
        <v>4445</v>
      </c>
      <c r="D1751">
        <v>34033021102</v>
      </c>
      <c r="E1751" t="s">
        <v>4446</v>
      </c>
      <c r="F1751" t="s">
        <v>4416</v>
      </c>
      <c r="G1751" t="s">
        <v>4444</v>
      </c>
      <c r="H1751">
        <v>1790</v>
      </c>
      <c r="I1751">
        <v>1675</v>
      </c>
      <c r="J1751">
        <v>1665</v>
      </c>
      <c r="K1751">
        <v>90</v>
      </c>
      <c r="L1751">
        <v>15</v>
      </c>
      <c r="M1751">
        <v>0</v>
      </c>
      <c r="N1751">
        <v>75</v>
      </c>
      <c r="O1751">
        <v>145</v>
      </c>
      <c r="P1751">
        <v>55</v>
      </c>
      <c r="Q1751">
        <v>10</v>
      </c>
      <c r="R1751">
        <v>80</v>
      </c>
      <c r="S1751">
        <v>345</v>
      </c>
      <c r="T1751">
        <v>225</v>
      </c>
      <c r="U1751">
        <v>0</v>
      </c>
      <c r="V1751">
        <v>120</v>
      </c>
      <c r="W1751">
        <v>190</v>
      </c>
      <c r="X1751">
        <v>160</v>
      </c>
      <c r="Y1751">
        <v>0</v>
      </c>
      <c r="Z1751">
        <v>30</v>
      </c>
      <c r="AA1751">
        <v>890</v>
      </c>
      <c r="AB1751">
        <v>690</v>
      </c>
      <c r="AC1751">
        <v>40</v>
      </c>
      <c r="AD1751">
        <v>165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10</v>
      </c>
      <c r="BR1751">
        <v>10</v>
      </c>
      <c r="BS1751">
        <v>0</v>
      </c>
      <c r="BT1751">
        <v>0</v>
      </c>
      <c r="BU1751">
        <v>115</v>
      </c>
      <c r="BV1751">
        <v>115</v>
      </c>
      <c r="BW1751">
        <v>10</v>
      </c>
      <c r="BX1751">
        <v>0</v>
      </c>
      <c r="BY1751">
        <v>0</v>
      </c>
      <c r="BZ1751">
        <v>10</v>
      </c>
      <c r="CA1751">
        <v>40</v>
      </c>
      <c r="CB1751">
        <v>40</v>
      </c>
      <c r="CC1751">
        <v>0</v>
      </c>
      <c r="CD1751">
        <v>0</v>
      </c>
      <c r="CE1751">
        <v>35</v>
      </c>
      <c r="CF1751">
        <v>20</v>
      </c>
      <c r="CG1751">
        <v>0</v>
      </c>
      <c r="CH1751">
        <v>15</v>
      </c>
      <c r="CI1751">
        <v>0</v>
      </c>
      <c r="CJ1751">
        <v>0</v>
      </c>
      <c r="CK1751">
        <v>0</v>
      </c>
      <c r="CL1751">
        <v>0</v>
      </c>
      <c r="CM1751">
        <v>30</v>
      </c>
      <c r="CN1751">
        <v>30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</row>
    <row r="1752" spans="1:136" x14ac:dyDescent="0.3">
      <c r="A1752" t="s">
        <v>391</v>
      </c>
      <c r="B1752">
        <v>140</v>
      </c>
      <c r="C1752" t="s">
        <v>4447</v>
      </c>
      <c r="D1752">
        <v>34033021201</v>
      </c>
      <c r="E1752" t="s">
        <v>4448</v>
      </c>
      <c r="F1752" t="s">
        <v>4416</v>
      </c>
      <c r="G1752" t="s">
        <v>4449</v>
      </c>
      <c r="H1752">
        <v>1545</v>
      </c>
      <c r="I1752">
        <v>1370</v>
      </c>
      <c r="J1752">
        <v>1370</v>
      </c>
      <c r="K1752">
        <v>60</v>
      </c>
      <c r="L1752">
        <v>10</v>
      </c>
      <c r="M1752">
        <v>0</v>
      </c>
      <c r="N1752">
        <v>50</v>
      </c>
      <c r="O1752">
        <v>120</v>
      </c>
      <c r="P1752">
        <v>55</v>
      </c>
      <c r="Q1752">
        <v>0</v>
      </c>
      <c r="R1752">
        <v>65</v>
      </c>
      <c r="S1752">
        <v>265</v>
      </c>
      <c r="T1752">
        <v>140</v>
      </c>
      <c r="U1752">
        <v>50</v>
      </c>
      <c r="V1752">
        <v>75</v>
      </c>
      <c r="W1752">
        <v>210</v>
      </c>
      <c r="X1752">
        <v>165</v>
      </c>
      <c r="Y1752">
        <v>0</v>
      </c>
      <c r="Z1752">
        <v>45</v>
      </c>
      <c r="AA1752">
        <v>720</v>
      </c>
      <c r="AB1752">
        <v>595</v>
      </c>
      <c r="AC1752">
        <v>4</v>
      </c>
      <c r="AD1752">
        <v>115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175</v>
      </c>
      <c r="BV1752">
        <v>175</v>
      </c>
      <c r="BW1752">
        <v>80</v>
      </c>
      <c r="BX1752">
        <v>40</v>
      </c>
      <c r="BY1752">
        <v>0</v>
      </c>
      <c r="BZ1752">
        <v>40</v>
      </c>
      <c r="CA1752">
        <v>4</v>
      </c>
      <c r="CB1752">
        <v>0</v>
      </c>
      <c r="CC1752">
        <v>0</v>
      </c>
      <c r="CD1752">
        <v>4</v>
      </c>
      <c r="CE1752">
        <v>40</v>
      </c>
      <c r="CF1752">
        <v>25</v>
      </c>
      <c r="CG1752">
        <v>0</v>
      </c>
      <c r="CH1752">
        <v>15</v>
      </c>
      <c r="CI1752">
        <v>50</v>
      </c>
      <c r="CJ1752">
        <v>35</v>
      </c>
      <c r="CK1752">
        <v>0</v>
      </c>
      <c r="CL1752">
        <v>15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</row>
    <row r="1753" spans="1:136" x14ac:dyDescent="0.3">
      <c r="A1753" t="s">
        <v>391</v>
      </c>
      <c r="B1753">
        <v>140</v>
      </c>
      <c r="C1753" t="s">
        <v>4450</v>
      </c>
      <c r="D1753">
        <v>34033021202</v>
      </c>
      <c r="E1753" t="s">
        <v>4451</v>
      </c>
      <c r="F1753" t="s">
        <v>4416</v>
      </c>
      <c r="G1753" t="s">
        <v>4452</v>
      </c>
      <c r="H1753">
        <v>1200</v>
      </c>
      <c r="I1753">
        <v>1040</v>
      </c>
      <c r="J1753">
        <v>1040</v>
      </c>
      <c r="K1753">
        <v>100</v>
      </c>
      <c r="L1753">
        <v>40</v>
      </c>
      <c r="M1753">
        <v>0</v>
      </c>
      <c r="N1753">
        <v>60</v>
      </c>
      <c r="O1753">
        <v>55</v>
      </c>
      <c r="P1753">
        <v>45</v>
      </c>
      <c r="Q1753">
        <v>0</v>
      </c>
      <c r="R1753">
        <v>10</v>
      </c>
      <c r="S1753">
        <v>135</v>
      </c>
      <c r="T1753">
        <v>65</v>
      </c>
      <c r="U1753">
        <v>10</v>
      </c>
      <c r="V1753">
        <v>65</v>
      </c>
      <c r="W1753">
        <v>100</v>
      </c>
      <c r="X1753">
        <v>65</v>
      </c>
      <c r="Y1753">
        <v>10</v>
      </c>
      <c r="Z1753">
        <v>30</v>
      </c>
      <c r="AA1753">
        <v>645</v>
      </c>
      <c r="AB1753">
        <v>580</v>
      </c>
      <c r="AC1753">
        <v>0</v>
      </c>
      <c r="AD1753">
        <v>65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160</v>
      </c>
      <c r="BV1753">
        <v>155</v>
      </c>
      <c r="BW1753">
        <v>4</v>
      </c>
      <c r="BX1753">
        <v>4</v>
      </c>
      <c r="BY1753">
        <v>0</v>
      </c>
      <c r="BZ1753">
        <v>0</v>
      </c>
      <c r="CA1753">
        <v>4</v>
      </c>
      <c r="CB1753">
        <v>0</v>
      </c>
      <c r="CC1753">
        <v>0</v>
      </c>
      <c r="CD1753">
        <v>4</v>
      </c>
      <c r="CE1753">
        <v>100</v>
      </c>
      <c r="CF1753">
        <v>70</v>
      </c>
      <c r="CG1753">
        <v>30</v>
      </c>
      <c r="CH1753">
        <v>0</v>
      </c>
      <c r="CI1753">
        <v>25</v>
      </c>
      <c r="CJ1753">
        <v>25</v>
      </c>
      <c r="CK1753">
        <v>0</v>
      </c>
      <c r="CL1753">
        <v>0</v>
      </c>
      <c r="CM1753">
        <v>15</v>
      </c>
      <c r="CN1753">
        <v>0</v>
      </c>
      <c r="CO1753">
        <v>15</v>
      </c>
      <c r="CP1753">
        <v>0</v>
      </c>
      <c r="CQ1753">
        <v>4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4</v>
      </c>
      <c r="DE1753">
        <v>0</v>
      </c>
      <c r="DF1753">
        <v>4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</row>
    <row r="1754" spans="1:136" x14ac:dyDescent="0.3">
      <c r="A1754" t="s">
        <v>391</v>
      </c>
      <c r="B1754">
        <v>140</v>
      </c>
      <c r="C1754" t="s">
        <v>4453</v>
      </c>
      <c r="D1754">
        <v>34033021300</v>
      </c>
      <c r="E1754" t="s">
        <v>4454</v>
      </c>
      <c r="F1754" t="s">
        <v>4416</v>
      </c>
      <c r="G1754" t="s">
        <v>4455</v>
      </c>
      <c r="H1754">
        <v>970</v>
      </c>
      <c r="I1754">
        <v>815</v>
      </c>
      <c r="J1754">
        <v>815</v>
      </c>
      <c r="K1754">
        <v>100</v>
      </c>
      <c r="L1754">
        <v>40</v>
      </c>
      <c r="M1754">
        <v>0</v>
      </c>
      <c r="N1754">
        <v>60</v>
      </c>
      <c r="O1754">
        <v>55</v>
      </c>
      <c r="P1754">
        <v>30</v>
      </c>
      <c r="Q1754">
        <v>0</v>
      </c>
      <c r="R1754">
        <v>25</v>
      </c>
      <c r="S1754">
        <v>145</v>
      </c>
      <c r="T1754">
        <v>110</v>
      </c>
      <c r="U1754">
        <v>4</v>
      </c>
      <c r="V1754">
        <v>30</v>
      </c>
      <c r="W1754">
        <v>135</v>
      </c>
      <c r="X1754">
        <v>105</v>
      </c>
      <c r="Y1754">
        <v>4</v>
      </c>
      <c r="Z1754">
        <v>25</v>
      </c>
      <c r="AA1754">
        <v>380</v>
      </c>
      <c r="AB1754">
        <v>305</v>
      </c>
      <c r="AC1754">
        <v>25</v>
      </c>
      <c r="AD1754">
        <v>50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155</v>
      </c>
      <c r="BV1754">
        <v>155</v>
      </c>
      <c r="BW1754">
        <v>45</v>
      </c>
      <c r="BX1754">
        <v>25</v>
      </c>
      <c r="BY1754">
        <v>0</v>
      </c>
      <c r="BZ1754">
        <v>20</v>
      </c>
      <c r="CA1754">
        <v>35</v>
      </c>
      <c r="CB1754">
        <v>15</v>
      </c>
      <c r="CC1754">
        <v>0</v>
      </c>
      <c r="CD1754">
        <v>20</v>
      </c>
      <c r="CE1754">
        <v>40</v>
      </c>
      <c r="CF1754">
        <v>30</v>
      </c>
      <c r="CG1754">
        <v>0</v>
      </c>
      <c r="CH1754">
        <v>15</v>
      </c>
      <c r="CI1754">
        <v>4</v>
      </c>
      <c r="CJ1754">
        <v>0</v>
      </c>
      <c r="CK1754">
        <v>0</v>
      </c>
      <c r="CL1754">
        <v>4</v>
      </c>
      <c r="CM1754">
        <v>30</v>
      </c>
      <c r="CN1754">
        <v>15</v>
      </c>
      <c r="CO1754">
        <v>4</v>
      </c>
      <c r="CP1754">
        <v>10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</row>
    <row r="1755" spans="1:136" x14ac:dyDescent="0.3">
      <c r="A1755" t="s">
        <v>391</v>
      </c>
      <c r="B1755">
        <v>140</v>
      </c>
      <c r="C1755" t="s">
        <v>4456</v>
      </c>
      <c r="D1755">
        <v>34033021400</v>
      </c>
      <c r="E1755" t="s">
        <v>4457</v>
      </c>
      <c r="F1755" t="s">
        <v>4416</v>
      </c>
      <c r="G1755" t="s">
        <v>4458</v>
      </c>
      <c r="H1755">
        <v>475</v>
      </c>
      <c r="I1755">
        <v>430</v>
      </c>
      <c r="J1755">
        <v>420</v>
      </c>
      <c r="K1755">
        <v>35</v>
      </c>
      <c r="L1755">
        <v>20</v>
      </c>
      <c r="M1755">
        <v>0</v>
      </c>
      <c r="N1755">
        <v>15</v>
      </c>
      <c r="O1755">
        <v>25</v>
      </c>
      <c r="P1755">
        <v>15</v>
      </c>
      <c r="Q1755">
        <v>0</v>
      </c>
      <c r="R1755">
        <v>15</v>
      </c>
      <c r="S1755">
        <v>80</v>
      </c>
      <c r="T1755">
        <v>65</v>
      </c>
      <c r="U1755">
        <v>4</v>
      </c>
      <c r="V1755">
        <v>10</v>
      </c>
      <c r="W1755">
        <v>55</v>
      </c>
      <c r="X1755">
        <v>20</v>
      </c>
      <c r="Y1755">
        <v>10</v>
      </c>
      <c r="Z1755">
        <v>25</v>
      </c>
      <c r="AA1755">
        <v>225</v>
      </c>
      <c r="AB1755">
        <v>170</v>
      </c>
      <c r="AC1755">
        <v>20</v>
      </c>
      <c r="AD1755">
        <v>35</v>
      </c>
      <c r="AE1755">
        <v>4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4</v>
      </c>
      <c r="AW1755">
        <v>4</v>
      </c>
      <c r="AX1755">
        <v>0</v>
      </c>
      <c r="AY1755">
        <v>0</v>
      </c>
      <c r="AZ1755">
        <v>4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4</v>
      </c>
      <c r="BR1755">
        <v>0</v>
      </c>
      <c r="BS1755">
        <v>4</v>
      </c>
      <c r="BT1755">
        <v>0</v>
      </c>
      <c r="BU1755">
        <v>45</v>
      </c>
      <c r="BV1755">
        <v>45</v>
      </c>
      <c r="BW1755">
        <v>10</v>
      </c>
      <c r="BX1755">
        <v>4</v>
      </c>
      <c r="BY1755">
        <v>0</v>
      </c>
      <c r="BZ1755">
        <v>10</v>
      </c>
      <c r="CA1755">
        <v>4</v>
      </c>
      <c r="CB1755">
        <v>0</v>
      </c>
      <c r="CC1755">
        <v>0</v>
      </c>
      <c r="CD1755">
        <v>4</v>
      </c>
      <c r="CE1755">
        <v>10</v>
      </c>
      <c r="CF1755">
        <v>10</v>
      </c>
      <c r="CG1755">
        <v>0</v>
      </c>
      <c r="CH1755">
        <v>0</v>
      </c>
      <c r="CI1755">
        <v>10</v>
      </c>
      <c r="CJ1755">
        <v>10</v>
      </c>
      <c r="CK1755">
        <v>0</v>
      </c>
      <c r="CL1755">
        <v>0</v>
      </c>
      <c r="CM1755">
        <v>15</v>
      </c>
      <c r="CN1755">
        <v>4</v>
      </c>
      <c r="CO1755">
        <v>0</v>
      </c>
      <c r="CP1755">
        <v>4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</row>
    <row r="1756" spans="1:136" x14ac:dyDescent="0.3">
      <c r="A1756" t="s">
        <v>391</v>
      </c>
      <c r="B1756">
        <v>140</v>
      </c>
      <c r="C1756" t="s">
        <v>4459</v>
      </c>
      <c r="D1756">
        <v>34033021500</v>
      </c>
      <c r="E1756" t="s">
        <v>4460</v>
      </c>
      <c r="F1756" t="s">
        <v>4416</v>
      </c>
      <c r="G1756" t="s">
        <v>4458</v>
      </c>
      <c r="H1756">
        <v>1370</v>
      </c>
      <c r="I1756">
        <v>1025</v>
      </c>
      <c r="J1756">
        <v>1025</v>
      </c>
      <c r="K1756">
        <v>100</v>
      </c>
      <c r="L1756">
        <v>45</v>
      </c>
      <c r="M1756">
        <v>0</v>
      </c>
      <c r="N1756">
        <v>55</v>
      </c>
      <c r="O1756">
        <v>70</v>
      </c>
      <c r="P1756">
        <v>35</v>
      </c>
      <c r="Q1756">
        <v>0</v>
      </c>
      <c r="R1756">
        <v>35</v>
      </c>
      <c r="S1756">
        <v>245</v>
      </c>
      <c r="T1756">
        <v>150</v>
      </c>
      <c r="U1756">
        <v>4</v>
      </c>
      <c r="V1756">
        <v>85</v>
      </c>
      <c r="W1756">
        <v>115</v>
      </c>
      <c r="X1756">
        <v>55</v>
      </c>
      <c r="Y1756">
        <v>0</v>
      </c>
      <c r="Z1756">
        <v>60</v>
      </c>
      <c r="AA1756">
        <v>495</v>
      </c>
      <c r="AB1756">
        <v>425</v>
      </c>
      <c r="AC1756">
        <v>10</v>
      </c>
      <c r="AD1756">
        <v>55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340</v>
      </c>
      <c r="BV1756">
        <v>340</v>
      </c>
      <c r="BW1756">
        <v>150</v>
      </c>
      <c r="BX1756">
        <v>50</v>
      </c>
      <c r="BY1756">
        <v>0</v>
      </c>
      <c r="BZ1756">
        <v>95</v>
      </c>
      <c r="CA1756">
        <v>70</v>
      </c>
      <c r="CB1756">
        <v>10</v>
      </c>
      <c r="CC1756">
        <v>0</v>
      </c>
      <c r="CD1756">
        <v>55</v>
      </c>
      <c r="CE1756">
        <v>65</v>
      </c>
      <c r="CF1756">
        <v>30</v>
      </c>
      <c r="CG1756">
        <v>10</v>
      </c>
      <c r="CH1756">
        <v>25</v>
      </c>
      <c r="CI1756">
        <v>10</v>
      </c>
      <c r="CJ1756">
        <v>4</v>
      </c>
      <c r="CK1756">
        <v>0</v>
      </c>
      <c r="CL1756">
        <v>4</v>
      </c>
      <c r="CM1756">
        <v>50</v>
      </c>
      <c r="CN1756">
        <v>45</v>
      </c>
      <c r="CO1756">
        <v>0</v>
      </c>
      <c r="CP1756">
        <v>4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</row>
    <row r="1757" spans="1:136" x14ac:dyDescent="0.3">
      <c r="A1757" t="s">
        <v>391</v>
      </c>
      <c r="B1757">
        <v>140</v>
      </c>
      <c r="C1757" t="s">
        <v>4461</v>
      </c>
      <c r="D1757">
        <v>34033021600</v>
      </c>
      <c r="E1757" t="s">
        <v>4462</v>
      </c>
      <c r="F1757" t="s">
        <v>4416</v>
      </c>
      <c r="G1757" t="s">
        <v>4458</v>
      </c>
      <c r="H1757">
        <v>745</v>
      </c>
      <c r="I1757">
        <v>555</v>
      </c>
      <c r="J1757">
        <v>555</v>
      </c>
      <c r="K1757">
        <v>30</v>
      </c>
      <c r="L1757">
        <v>25</v>
      </c>
      <c r="M1757">
        <v>0</v>
      </c>
      <c r="N1757">
        <v>4</v>
      </c>
      <c r="O1757">
        <v>25</v>
      </c>
      <c r="P1757">
        <v>20</v>
      </c>
      <c r="Q1757">
        <v>0</v>
      </c>
      <c r="R1757">
        <v>4</v>
      </c>
      <c r="S1757">
        <v>160</v>
      </c>
      <c r="T1757">
        <v>105</v>
      </c>
      <c r="U1757">
        <v>0</v>
      </c>
      <c r="V1757">
        <v>55</v>
      </c>
      <c r="W1757">
        <v>65</v>
      </c>
      <c r="X1757">
        <v>55</v>
      </c>
      <c r="Y1757">
        <v>0</v>
      </c>
      <c r="Z1757">
        <v>10</v>
      </c>
      <c r="AA1757">
        <v>275</v>
      </c>
      <c r="AB1757">
        <v>245</v>
      </c>
      <c r="AC1757">
        <v>10</v>
      </c>
      <c r="AD1757">
        <v>25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190</v>
      </c>
      <c r="BV1757">
        <v>190</v>
      </c>
      <c r="BW1757">
        <v>55</v>
      </c>
      <c r="BX1757">
        <v>25</v>
      </c>
      <c r="BY1757">
        <v>4</v>
      </c>
      <c r="BZ1757">
        <v>20</v>
      </c>
      <c r="CA1757">
        <v>20</v>
      </c>
      <c r="CB1757">
        <v>15</v>
      </c>
      <c r="CC1757">
        <v>0</v>
      </c>
      <c r="CD1757">
        <v>4</v>
      </c>
      <c r="CE1757">
        <v>20</v>
      </c>
      <c r="CF1757">
        <v>20</v>
      </c>
      <c r="CG1757">
        <v>0</v>
      </c>
      <c r="CH1757">
        <v>0</v>
      </c>
      <c r="CI1757">
        <v>40</v>
      </c>
      <c r="CJ1757">
        <v>4</v>
      </c>
      <c r="CK1757">
        <v>15</v>
      </c>
      <c r="CL1757">
        <v>15</v>
      </c>
      <c r="CM1757">
        <v>55</v>
      </c>
      <c r="CN1757">
        <v>25</v>
      </c>
      <c r="CO1757">
        <v>0</v>
      </c>
      <c r="CP1757">
        <v>30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</row>
    <row r="1758" spans="1:136" x14ac:dyDescent="0.3">
      <c r="A1758" t="s">
        <v>391</v>
      </c>
      <c r="B1758">
        <v>140</v>
      </c>
      <c r="C1758" t="s">
        <v>4463</v>
      </c>
      <c r="D1758">
        <v>34033021700</v>
      </c>
      <c r="E1758" t="s">
        <v>4464</v>
      </c>
      <c r="F1758" t="s">
        <v>4416</v>
      </c>
      <c r="G1758" t="s">
        <v>4458</v>
      </c>
      <c r="H1758">
        <v>2285</v>
      </c>
      <c r="I1758">
        <v>1890</v>
      </c>
      <c r="J1758">
        <v>1855</v>
      </c>
      <c r="K1758">
        <v>115</v>
      </c>
      <c r="L1758">
        <v>20</v>
      </c>
      <c r="M1758">
        <v>0</v>
      </c>
      <c r="N1758">
        <v>95</v>
      </c>
      <c r="O1758">
        <v>185</v>
      </c>
      <c r="P1758">
        <v>90</v>
      </c>
      <c r="Q1758">
        <v>0</v>
      </c>
      <c r="R1758">
        <v>90</v>
      </c>
      <c r="S1758">
        <v>250</v>
      </c>
      <c r="T1758">
        <v>180</v>
      </c>
      <c r="U1758">
        <v>0</v>
      </c>
      <c r="V1758">
        <v>75</v>
      </c>
      <c r="W1758">
        <v>295</v>
      </c>
      <c r="X1758">
        <v>195</v>
      </c>
      <c r="Y1758">
        <v>30</v>
      </c>
      <c r="Z1758">
        <v>65</v>
      </c>
      <c r="AA1758">
        <v>1010</v>
      </c>
      <c r="AB1758">
        <v>775</v>
      </c>
      <c r="AC1758">
        <v>80</v>
      </c>
      <c r="AD1758">
        <v>155</v>
      </c>
      <c r="AE1758">
        <v>35</v>
      </c>
      <c r="AF1758">
        <v>0</v>
      </c>
      <c r="AG1758">
        <v>0</v>
      </c>
      <c r="AH1758">
        <v>0</v>
      </c>
      <c r="AI1758">
        <v>0</v>
      </c>
      <c r="AJ1758">
        <v>20</v>
      </c>
      <c r="AK1758">
        <v>20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10</v>
      </c>
      <c r="AW1758">
        <v>0</v>
      </c>
      <c r="AX1758">
        <v>10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400</v>
      </c>
      <c r="BV1758">
        <v>400</v>
      </c>
      <c r="BW1758">
        <v>190</v>
      </c>
      <c r="BX1758">
        <v>85</v>
      </c>
      <c r="BY1758">
        <v>0</v>
      </c>
      <c r="BZ1758">
        <v>105</v>
      </c>
      <c r="CA1758">
        <v>50</v>
      </c>
      <c r="CB1758">
        <v>0</v>
      </c>
      <c r="CC1758">
        <v>0</v>
      </c>
      <c r="CD1758">
        <v>50</v>
      </c>
      <c r="CE1758">
        <v>95</v>
      </c>
      <c r="CF1758">
        <v>95</v>
      </c>
      <c r="CG1758">
        <v>0</v>
      </c>
      <c r="CH1758">
        <v>0</v>
      </c>
      <c r="CI1758">
        <v>55</v>
      </c>
      <c r="CJ1758">
        <v>15</v>
      </c>
      <c r="CK1758">
        <v>0</v>
      </c>
      <c r="CL1758">
        <v>40</v>
      </c>
      <c r="CM1758">
        <v>4</v>
      </c>
      <c r="CN1758">
        <v>4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</row>
    <row r="1759" spans="1:136" x14ac:dyDescent="0.3">
      <c r="A1759" t="s">
        <v>391</v>
      </c>
      <c r="B1759">
        <v>140</v>
      </c>
      <c r="C1759" t="s">
        <v>4465</v>
      </c>
      <c r="D1759">
        <v>34033021900</v>
      </c>
      <c r="E1759" t="s">
        <v>4466</v>
      </c>
      <c r="F1759" t="s">
        <v>4416</v>
      </c>
      <c r="G1759" t="s">
        <v>4467</v>
      </c>
      <c r="H1759">
        <v>965</v>
      </c>
      <c r="I1759">
        <v>540</v>
      </c>
      <c r="J1759">
        <v>540</v>
      </c>
      <c r="K1759">
        <v>45</v>
      </c>
      <c r="L1759">
        <v>10</v>
      </c>
      <c r="M1759">
        <v>0</v>
      </c>
      <c r="N1759">
        <v>35</v>
      </c>
      <c r="O1759">
        <v>35</v>
      </c>
      <c r="P1759">
        <v>15</v>
      </c>
      <c r="Q1759">
        <v>0</v>
      </c>
      <c r="R1759">
        <v>20</v>
      </c>
      <c r="S1759">
        <v>80</v>
      </c>
      <c r="T1759">
        <v>45</v>
      </c>
      <c r="U1759">
        <v>0</v>
      </c>
      <c r="V1759">
        <v>35</v>
      </c>
      <c r="W1759">
        <v>55</v>
      </c>
      <c r="X1759">
        <v>35</v>
      </c>
      <c r="Y1759">
        <v>0</v>
      </c>
      <c r="Z1759">
        <v>15</v>
      </c>
      <c r="AA1759">
        <v>330</v>
      </c>
      <c r="AB1759">
        <v>295</v>
      </c>
      <c r="AC1759">
        <v>0</v>
      </c>
      <c r="AD1759">
        <v>30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420</v>
      </c>
      <c r="BV1759">
        <v>415</v>
      </c>
      <c r="BW1759">
        <v>70</v>
      </c>
      <c r="BX1759">
        <v>0</v>
      </c>
      <c r="BY1759">
        <v>0</v>
      </c>
      <c r="BZ1759">
        <v>70</v>
      </c>
      <c r="CA1759">
        <v>80</v>
      </c>
      <c r="CB1759">
        <v>4</v>
      </c>
      <c r="CC1759">
        <v>4</v>
      </c>
      <c r="CD1759">
        <v>70</v>
      </c>
      <c r="CE1759">
        <v>105</v>
      </c>
      <c r="CF1759">
        <v>20</v>
      </c>
      <c r="CG1759">
        <v>0</v>
      </c>
      <c r="CH1759">
        <v>85</v>
      </c>
      <c r="CI1759">
        <v>80</v>
      </c>
      <c r="CJ1759">
        <v>45</v>
      </c>
      <c r="CK1759">
        <v>0</v>
      </c>
      <c r="CL1759">
        <v>35</v>
      </c>
      <c r="CM1759">
        <v>80</v>
      </c>
      <c r="CN1759">
        <v>45</v>
      </c>
      <c r="CO1759">
        <v>0</v>
      </c>
      <c r="CP1759">
        <v>35</v>
      </c>
      <c r="CQ1759">
        <v>4</v>
      </c>
      <c r="CR1759">
        <v>0</v>
      </c>
      <c r="CS1759">
        <v>0</v>
      </c>
      <c r="CT1759">
        <v>0</v>
      </c>
      <c r="CU1759">
        <v>0</v>
      </c>
      <c r="CV1759">
        <v>4</v>
      </c>
      <c r="CW1759">
        <v>4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</row>
    <row r="1760" spans="1:136" x14ac:dyDescent="0.3">
      <c r="A1760" t="s">
        <v>391</v>
      </c>
      <c r="B1760">
        <v>140</v>
      </c>
      <c r="C1760" t="s">
        <v>4468</v>
      </c>
      <c r="D1760">
        <v>34033022000</v>
      </c>
      <c r="E1760" t="s">
        <v>4469</v>
      </c>
      <c r="F1760" t="s">
        <v>4416</v>
      </c>
      <c r="G1760" t="s">
        <v>4467</v>
      </c>
      <c r="H1760">
        <v>665</v>
      </c>
      <c r="I1760">
        <v>375</v>
      </c>
      <c r="J1760">
        <v>370</v>
      </c>
      <c r="K1760">
        <v>20</v>
      </c>
      <c r="L1760">
        <v>0</v>
      </c>
      <c r="M1760">
        <v>0</v>
      </c>
      <c r="N1760">
        <v>20</v>
      </c>
      <c r="O1760">
        <v>15</v>
      </c>
      <c r="P1760">
        <v>0</v>
      </c>
      <c r="Q1760">
        <v>0</v>
      </c>
      <c r="R1760">
        <v>15</v>
      </c>
      <c r="S1760">
        <v>115</v>
      </c>
      <c r="T1760">
        <v>80</v>
      </c>
      <c r="U1760">
        <v>15</v>
      </c>
      <c r="V1760">
        <v>25</v>
      </c>
      <c r="W1760">
        <v>25</v>
      </c>
      <c r="X1760">
        <v>15</v>
      </c>
      <c r="Y1760">
        <v>0</v>
      </c>
      <c r="Z1760">
        <v>10</v>
      </c>
      <c r="AA1760">
        <v>190</v>
      </c>
      <c r="AB1760">
        <v>120</v>
      </c>
      <c r="AC1760">
        <v>4</v>
      </c>
      <c r="AD1760">
        <v>65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4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4</v>
      </c>
      <c r="BN1760">
        <v>4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290</v>
      </c>
      <c r="BV1760">
        <v>290</v>
      </c>
      <c r="BW1760">
        <v>160</v>
      </c>
      <c r="BX1760">
        <v>60</v>
      </c>
      <c r="BY1760">
        <v>4</v>
      </c>
      <c r="BZ1760">
        <v>95</v>
      </c>
      <c r="CA1760">
        <v>65</v>
      </c>
      <c r="CB1760">
        <v>25</v>
      </c>
      <c r="CC1760">
        <v>15</v>
      </c>
      <c r="CD1760">
        <v>25</v>
      </c>
      <c r="CE1760">
        <v>25</v>
      </c>
      <c r="CF1760">
        <v>10</v>
      </c>
      <c r="CG1760">
        <v>0</v>
      </c>
      <c r="CH1760">
        <v>15</v>
      </c>
      <c r="CI1760">
        <v>10</v>
      </c>
      <c r="CJ1760">
        <v>0</v>
      </c>
      <c r="CK1760">
        <v>0</v>
      </c>
      <c r="CL1760">
        <v>10</v>
      </c>
      <c r="CM1760">
        <v>30</v>
      </c>
      <c r="CN1760">
        <v>15</v>
      </c>
      <c r="CO1760">
        <v>0</v>
      </c>
      <c r="CP1760">
        <v>15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</row>
    <row r="1761" spans="1:136" x14ac:dyDescent="0.3">
      <c r="A1761" t="s">
        <v>391</v>
      </c>
      <c r="B1761">
        <v>140</v>
      </c>
      <c r="C1761" t="s">
        <v>4470</v>
      </c>
      <c r="D1761">
        <v>34033022100</v>
      </c>
      <c r="E1761" t="s">
        <v>4471</v>
      </c>
      <c r="F1761" t="s">
        <v>4416</v>
      </c>
      <c r="G1761" t="s">
        <v>4467</v>
      </c>
      <c r="H1761">
        <v>710</v>
      </c>
      <c r="I1761">
        <v>115</v>
      </c>
      <c r="J1761">
        <v>110</v>
      </c>
      <c r="K1761">
        <v>25</v>
      </c>
      <c r="L1761">
        <v>4</v>
      </c>
      <c r="M1761">
        <v>0</v>
      </c>
      <c r="N1761">
        <v>20</v>
      </c>
      <c r="O1761">
        <v>0</v>
      </c>
      <c r="P1761">
        <v>0</v>
      </c>
      <c r="Q1761">
        <v>0</v>
      </c>
      <c r="R1761">
        <v>0</v>
      </c>
      <c r="S1761">
        <v>20</v>
      </c>
      <c r="T1761">
        <v>0</v>
      </c>
      <c r="U1761">
        <v>4</v>
      </c>
      <c r="V1761">
        <v>15</v>
      </c>
      <c r="W1761">
        <v>4</v>
      </c>
      <c r="X1761">
        <v>4</v>
      </c>
      <c r="Y1761">
        <v>0</v>
      </c>
      <c r="Z1761">
        <v>0</v>
      </c>
      <c r="AA1761">
        <v>60</v>
      </c>
      <c r="AB1761">
        <v>40</v>
      </c>
      <c r="AC1761">
        <v>4</v>
      </c>
      <c r="AD1761">
        <v>10</v>
      </c>
      <c r="AE1761">
        <v>4</v>
      </c>
      <c r="AF1761">
        <v>4</v>
      </c>
      <c r="AG1761">
        <v>4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595</v>
      </c>
      <c r="BV1761">
        <v>585</v>
      </c>
      <c r="BW1761">
        <v>395</v>
      </c>
      <c r="BX1761">
        <v>190</v>
      </c>
      <c r="BY1761">
        <v>10</v>
      </c>
      <c r="BZ1761">
        <v>195</v>
      </c>
      <c r="CA1761">
        <v>115</v>
      </c>
      <c r="CB1761">
        <v>60</v>
      </c>
      <c r="CC1761">
        <v>15</v>
      </c>
      <c r="CD1761">
        <v>40</v>
      </c>
      <c r="CE1761">
        <v>30</v>
      </c>
      <c r="CF1761">
        <v>0</v>
      </c>
      <c r="CG1761">
        <v>0</v>
      </c>
      <c r="CH1761">
        <v>30</v>
      </c>
      <c r="CI1761">
        <v>15</v>
      </c>
      <c r="CJ1761">
        <v>15</v>
      </c>
      <c r="CK1761">
        <v>0</v>
      </c>
      <c r="CL1761">
        <v>4</v>
      </c>
      <c r="CM1761">
        <v>30</v>
      </c>
      <c r="CN1761">
        <v>10</v>
      </c>
      <c r="CO1761">
        <v>20</v>
      </c>
      <c r="CP1761">
        <v>0</v>
      </c>
      <c r="CQ1761">
        <v>10</v>
      </c>
      <c r="CR1761">
        <v>4</v>
      </c>
      <c r="CS1761">
        <v>4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4</v>
      </c>
      <c r="DA1761">
        <v>4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</row>
    <row r="1762" spans="1:136" x14ac:dyDescent="0.3">
      <c r="A1762" t="s">
        <v>391</v>
      </c>
      <c r="B1762">
        <v>140</v>
      </c>
      <c r="C1762" t="s">
        <v>4472</v>
      </c>
      <c r="D1762">
        <v>34033022201</v>
      </c>
      <c r="E1762" t="s">
        <v>4473</v>
      </c>
      <c r="F1762" t="s">
        <v>4416</v>
      </c>
      <c r="G1762" t="s">
        <v>4474</v>
      </c>
      <c r="H1762">
        <v>610</v>
      </c>
      <c r="I1762">
        <v>230</v>
      </c>
      <c r="J1762">
        <v>230</v>
      </c>
      <c r="K1762">
        <v>35</v>
      </c>
      <c r="L1762">
        <v>4</v>
      </c>
      <c r="M1762">
        <v>15</v>
      </c>
      <c r="N1762">
        <v>10</v>
      </c>
      <c r="O1762">
        <v>40</v>
      </c>
      <c r="P1762">
        <v>0</v>
      </c>
      <c r="Q1762">
        <v>0</v>
      </c>
      <c r="R1762">
        <v>40</v>
      </c>
      <c r="S1762">
        <v>55</v>
      </c>
      <c r="T1762">
        <v>30</v>
      </c>
      <c r="U1762">
        <v>10</v>
      </c>
      <c r="V1762">
        <v>15</v>
      </c>
      <c r="W1762">
        <v>25</v>
      </c>
      <c r="X1762">
        <v>20</v>
      </c>
      <c r="Y1762">
        <v>0</v>
      </c>
      <c r="Z1762">
        <v>4</v>
      </c>
      <c r="AA1762">
        <v>75</v>
      </c>
      <c r="AB1762">
        <v>65</v>
      </c>
      <c r="AC1762">
        <v>0</v>
      </c>
      <c r="AD1762">
        <v>10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380</v>
      </c>
      <c r="BV1762">
        <v>370</v>
      </c>
      <c r="BW1762">
        <v>130</v>
      </c>
      <c r="BX1762">
        <v>70</v>
      </c>
      <c r="BY1762">
        <v>0</v>
      </c>
      <c r="BZ1762">
        <v>60</v>
      </c>
      <c r="CA1762">
        <v>115</v>
      </c>
      <c r="CB1762">
        <v>40</v>
      </c>
      <c r="CC1762">
        <v>0</v>
      </c>
      <c r="CD1762">
        <v>80</v>
      </c>
      <c r="CE1762">
        <v>25</v>
      </c>
      <c r="CF1762">
        <v>4</v>
      </c>
      <c r="CG1762">
        <v>0</v>
      </c>
      <c r="CH1762">
        <v>15</v>
      </c>
      <c r="CI1762">
        <v>4</v>
      </c>
      <c r="CJ1762">
        <v>4</v>
      </c>
      <c r="CK1762">
        <v>0</v>
      </c>
      <c r="CL1762">
        <v>0</v>
      </c>
      <c r="CM1762">
        <v>95</v>
      </c>
      <c r="CN1762">
        <v>55</v>
      </c>
      <c r="CO1762">
        <v>0</v>
      </c>
      <c r="CP1762">
        <v>45</v>
      </c>
      <c r="CQ1762">
        <v>10</v>
      </c>
      <c r="CR1762">
        <v>10</v>
      </c>
      <c r="CS1762">
        <v>10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</row>
    <row r="1763" spans="1:136" x14ac:dyDescent="0.3">
      <c r="A1763" t="s">
        <v>391</v>
      </c>
      <c r="B1763">
        <v>140</v>
      </c>
      <c r="C1763" t="s">
        <v>4475</v>
      </c>
      <c r="D1763">
        <v>34033022202</v>
      </c>
      <c r="E1763" t="s">
        <v>4476</v>
      </c>
      <c r="F1763" t="s">
        <v>4416</v>
      </c>
      <c r="G1763" t="s">
        <v>4477</v>
      </c>
      <c r="H1763">
        <v>580</v>
      </c>
      <c r="I1763">
        <v>465</v>
      </c>
      <c r="J1763">
        <v>465</v>
      </c>
      <c r="K1763">
        <v>35</v>
      </c>
      <c r="L1763">
        <v>20</v>
      </c>
      <c r="M1763">
        <v>0</v>
      </c>
      <c r="N1763">
        <v>15</v>
      </c>
      <c r="O1763">
        <v>30</v>
      </c>
      <c r="P1763">
        <v>10</v>
      </c>
      <c r="Q1763">
        <v>0</v>
      </c>
      <c r="R1763">
        <v>20</v>
      </c>
      <c r="S1763">
        <v>85</v>
      </c>
      <c r="T1763">
        <v>65</v>
      </c>
      <c r="U1763">
        <v>4</v>
      </c>
      <c r="V1763">
        <v>15</v>
      </c>
      <c r="W1763">
        <v>40</v>
      </c>
      <c r="X1763">
        <v>35</v>
      </c>
      <c r="Y1763">
        <v>0</v>
      </c>
      <c r="Z1763">
        <v>4</v>
      </c>
      <c r="AA1763">
        <v>280</v>
      </c>
      <c r="AB1763">
        <v>245</v>
      </c>
      <c r="AC1763">
        <v>10</v>
      </c>
      <c r="AD1763">
        <v>25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115</v>
      </c>
      <c r="BV1763">
        <v>110</v>
      </c>
      <c r="BW1763">
        <v>20</v>
      </c>
      <c r="BX1763">
        <v>10</v>
      </c>
      <c r="BY1763">
        <v>0</v>
      </c>
      <c r="BZ1763">
        <v>15</v>
      </c>
      <c r="CA1763">
        <v>15</v>
      </c>
      <c r="CB1763">
        <v>4</v>
      </c>
      <c r="CC1763">
        <v>0</v>
      </c>
      <c r="CD1763">
        <v>10</v>
      </c>
      <c r="CE1763">
        <v>15</v>
      </c>
      <c r="CF1763">
        <v>4</v>
      </c>
      <c r="CG1763">
        <v>4</v>
      </c>
      <c r="CH1763">
        <v>4</v>
      </c>
      <c r="CI1763">
        <v>25</v>
      </c>
      <c r="CJ1763">
        <v>10</v>
      </c>
      <c r="CK1763">
        <v>0</v>
      </c>
      <c r="CL1763">
        <v>15</v>
      </c>
      <c r="CM1763">
        <v>35</v>
      </c>
      <c r="CN1763">
        <v>25</v>
      </c>
      <c r="CO1763">
        <v>0</v>
      </c>
      <c r="CP1763">
        <v>10</v>
      </c>
      <c r="CQ1763">
        <v>10</v>
      </c>
      <c r="CR1763">
        <v>10</v>
      </c>
      <c r="CS1763">
        <v>10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</row>
    <row r="1764" spans="1:136" x14ac:dyDescent="0.3">
      <c r="A1764" t="s">
        <v>391</v>
      </c>
      <c r="B1764">
        <v>140</v>
      </c>
      <c r="C1764" t="s">
        <v>4478</v>
      </c>
      <c r="D1764">
        <v>34035050100</v>
      </c>
      <c r="E1764" t="s">
        <v>4479</v>
      </c>
      <c r="F1764" t="s">
        <v>4480</v>
      </c>
      <c r="G1764" t="s">
        <v>4481</v>
      </c>
      <c r="H1764">
        <v>470</v>
      </c>
      <c r="I1764">
        <v>390</v>
      </c>
      <c r="J1764">
        <v>385</v>
      </c>
      <c r="K1764">
        <v>40</v>
      </c>
      <c r="L1764">
        <v>0</v>
      </c>
      <c r="M1764">
        <v>0</v>
      </c>
      <c r="N1764">
        <v>40</v>
      </c>
      <c r="O1764">
        <v>20</v>
      </c>
      <c r="P1764">
        <v>10</v>
      </c>
      <c r="Q1764">
        <v>0</v>
      </c>
      <c r="R1764">
        <v>10</v>
      </c>
      <c r="S1764">
        <v>50</v>
      </c>
      <c r="T1764">
        <v>10</v>
      </c>
      <c r="U1764">
        <v>4</v>
      </c>
      <c r="V1764">
        <v>35</v>
      </c>
      <c r="W1764">
        <v>40</v>
      </c>
      <c r="X1764">
        <v>20</v>
      </c>
      <c r="Y1764">
        <v>0</v>
      </c>
      <c r="Z1764">
        <v>25</v>
      </c>
      <c r="AA1764">
        <v>235</v>
      </c>
      <c r="AB1764">
        <v>185</v>
      </c>
      <c r="AC1764">
        <v>4</v>
      </c>
      <c r="AD1764">
        <v>40</v>
      </c>
      <c r="AE1764">
        <v>4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4</v>
      </c>
      <c r="AO1764">
        <v>4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4</v>
      </c>
      <c r="BA1764">
        <v>4</v>
      </c>
      <c r="BB1764">
        <v>4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80</v>
      </c>
      <c r="BV1764">
        <v>75</v>
      </c>
      <c r="BW1764">
        <v>15</v>
      </c>
      <c r="BX1764">
        <v>4</v>
      </c>
      <c r="BY1764">
        <v>0</v>
      </c>
      <c r="BZ1764">
        <v>15</v>
      </c>
      <c r="CA1764">
        <v>15</v>
      </c>
      <c r="CB1764">
        <v>15</v>
      </c>
      <c r="CC1764">
        <v>0</v>
      </c>
      <c r="CD1764">
        <v>0</v>
      </c>
      <c r="CE1764">
        <v>20</v>
      </c>
      <c r="CF1764">
        <v>10</v>
      </c>
      <c r="CG1764">
        <v>0</v>
      </c>
      <c r="CH1764">
        <v>10</v>
      </c>
      <c r="CI1764">
        <v>10</v>
      </c>
      <c r="CJ1764">
        <v>4</v>
      </c>
      <c r="CK1764">
        <v>0</v>
      </c>
      <c r="CL1764">
        <v>4</v>
      </c>
      <c r="CM1764">
        <v>15</v>
      </c>
      <c r="CN1764">
        <v>0</v>
      </c>
      <c r="CO1764">
        <v>0</v>
      </c>
      <c r="CP1764">
        <v>15</v>
      </c>
      <c r="CQ1764">
        <v>4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4</v>
      </c>
      <c r="DE1764">
        <v>4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</row>
    <row r="1765" spans="1:136" x14ac:dyDescent="0.3">
      <c r="A1765" t="s">
        <v>391</v>
      </c>
      <c r="B1765">
        <v>140</v>
      </c>
      <c r="C1765" t="s">
        <v>4482</v>
      </c>
      <c r="D1765">
        <v>34035050200</v>
      </c>
      <c r="E1765" t="s">
        <v>4483</v>
      </c>
      <c r="F1765" t="s">
        <v>4480</v>
      </c>
      <c r="G1765" t="s">
        <v>4481</v>
      </c>
      <c r="H1765">
        <v>1150</v>
      </c>
      <c r="I1765">
        <v>490</v>
      </c>
      <c r="J1765">
        <v>490</v>
      </c>
      <c r="K1765">
        <v>35</v>
      </c>
      <c r="L1765">
        <v>0</v>
      </c>
      <c r="M1765">
        <v>0</v>
      </c>
      <c r="N1765">
        <v>35</v>
      </c>
      <c r="O1765">
        <v>30</v>
      </c>
      <c r="P1765">
        <v>15</v>
      </c>
      <c r="Q1765">
        <v>0</v>
      </c>
      <c r="R1765">
        <v>15</v>
      </c>
      <c r="S1765">
        <v>30</v>
      </c>
      <c r="T1765">
        <v>30</v>
      </c>
      <c r="U1765">
        <v>0</v>
      </c>
      <c r="V1765">
        <v>0</v>
      </c>
      <c r="W1765">
        <v>45</v>
      </c>
      <c r="X1765">
        <v>20</v>
      </c>
      <c r="Y1765">
        <v>10</v>
      </c>
      <c r="Z1765">
        <v>15</v>
      </c>
      <c r="AA1765">
        <v>345</v>
      </c>
      <c r="AB1765">
        <v>295</v>
      </c>
      <c r="AC1765">
        <v>0</v>
      </c>
      <c r="AD1765">
        <v>50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660</v>
      </c>
      <c r="BV1765">
        <v>615</v>
      </c>
      <c r="BW1765">
        <v>170</v>
      </c>
      <c r="BX1765">
        <v>60</v>
      </c>
      <c r="BY1765">
        <v>0</v>
      </c>
      <c r="BZ1765">
        <v>110</v>
      </c>
      <c r="CA1765">
        <v>135</v>
      </c>
      <c r="CB1765">
        <v>30</v>
      </c>
      <c r="CC1765">
        <v>0</v>
      </c>
      <c r="CD1765">
        <v>105</v>
      </c>
      <c r="CE1765">
        <v>60</v>
      </c>
      <c r="CF1765">
        <v>35</v>
      </c>
      <c r="CG1765">
        <v>0</v>
      </c>
      <c r="CH1765">
        <v>30</v>
      </c>
      <c r="CI1765">
        <v>105</v>
      </c>
      <c r="CJ1765">
        <v>80</v>
      </c>
      <c r="CK1765">
        <v>0</v>
      </c>
      <c r="CL1765">
        <v>30</v>
      </c>
      <c r="CM1765">
        <v>145</v>
      </c>
      <c r="CN1765">
        <v>60</v>
      </c>
      <c r="CO1765">
        <v>0</v>
      </c>
      <c r="CP1765">
        <v>80</v>
      </c>
      <c r="CQ1765">
        <v>10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10</v>
      </c>
      <c r="DE1765">
        <v>0</v>
      </c>
      <c r="DF1765">
        <v>10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35</v>
      </c>
      <c r="DM1765">
        <v>0</v>
      </c>
      <c r="DN1765">
        <v>0</v>
      </c>
      <c r="DO1765">
        <v>0</v>
      </c>
      <c r="DP1765">
        <v>0</v>
      </c>
      <c r="DQ1765">
        <v>35</v>
      </c>
      <c r="DR1765">
        <v>35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</row>
    <row r="1766" spans="1:136" x14ac:dyDescent="0.3">
      <c r="A1766" t="s">
        <v>391</v>
      </c>
      <c r="B1766">
        <v>140</v>
      </c>
      <c r="C1766" t="s">
        <v>4484</v>
      </c>
      <c r="D1766">
        <v>34035050300</v>
      </c>
      <c r="E1766" t="s">
        <v>4485</v>
      </c>
      <c r="F1766" t="s">
        <v>4480</v>
      </c>
      <c r="G1766" t="s">
        <v>4481</v>
      </c>
      <c r="H1766">
        <v>935</v>
      </c>
      <c r="I1766">
        <v>365</v>
      </c>
      <c r="J1766">
        <v>365</v>
      </c>
      <c r="K1766">
        <v>25</v>
      </c>
      <c r="L1766">
        <v>0</v>
      </c>
      <c r="M1766">
        <v>0</v>
      </c>
      <c r="N1766">
        <v>25</v>
      </c>
      <c r="O1766">
        <v>45</v>
      </c>
      <c r="P1766">
        <v>10</v>
      </c>
      <c r="Q1766">
        <v>0</v>
      </c>
      <c r="R1766">
        <v>35</v>
      </c>
      <c r="S1766">
        <v>25</v>
      </c>
      <c r="T1766">
        <v>25</v>
      </c>
      <c r="U1766">
        <v>0</v>
      </c>
      <c r="V1766">
        <v>0</v>
      </c>
      <c r="W1766">
        <v>65</v>
      </c>
      <c r="X1766">
        <v>65</v>
      </c>
      <c r="Y1766">
        <v>0</v>
      </c>
      <c r="Z1766">
        <v>0</v>
      </c>
      <c r="AA1766">
        <v>200</v>
      </c>
      <c r="AB1766">
        <v>135</v>
      </c>
      <c r="AC1766">
        <v>10</v>
      </c>
      <c r="AD1766">
        <v>55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575</v>
      </c>
      <c r="BV1766">
        <v>495</v>
      </c>
      <c r="BW1766">
        <v>75</v>
      </c>
      <c r="BX1766">
        <v>40</v>
      </c>
      <c r="BY1766">
        <v>0</v>
      </c>
      <c r="BZ1766">
        <v>35</v>
      </c>
      <c r="CA1766">
        <v>55</v>
      </c>
      <c r="CB1766">
        <v>20</v>
      </c>
      <c r="CC1766">
        <v>0</v>
      </c>
      <c r="CD1766">
        <v>40</v>
      </c>
      <c r="CE1766">
        <v>65</v>
      </c>
      <c r="CF1766">
        <v>55</v>
      </c>
      <c r="CG1766">
        <v>0</v>
      </c>
      <c r="CH1766">
        <v>4</v>
      </c>
      <c r="CI1766">
        <v>90</v>
      </c>
      <c r="CJ1766">
        <v>35</v>
      </c>
      <c r="CK1766">
        <v>0</v>
      </c>
      <c r="CL1766">
        <v>55</v>
      </c>
      <c r="CM1766">
        <v>215</v>
      </c>
      <c r="CN1766">
        <v>65</v>
      </c>
      <c r="CO1766">
        <v>0</v>
      </c>
      <c r="CP1766">
        <v>150</v>
      </c>
      <c r="CQ1766">
        <v>70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50</v>
      </c>
      <c r="DA1766">
        <v>50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20</v>
      </c>
      <c r="DI1766">
        <v>20</v>
      </c>
      <c r="DJ1766">
        <v>0</v>
      </c>
      <c r="DK1766">
        <v>0</v>
      </c>
      <c r="DL1766">
        <v>4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4</v>
      </c>
      <c r="ED1766">
        <v>4</v>
      </c>
      <c r="EE1766">
        <v>0</v>
      </c>
      <c r="EF1766">
        <v>0</v>
      </c>
    </row>
    <row r="1767" spans="1:136" x14ac:dyDescent="0.3">
      <c r="A1767" t="s">
        <v>391</v>
      </c>
      <c r="B1767">
        <v>140</v>
      </c>
      <c r="C1767" t="s">
        <v>4486</v>
      </c>
      <c r="D1767">
        <v>34035050400</v>
      </c>
      <c r="E1767" t="s">
        <v>4487</v>
      </c>
      <c r="F1767" t="s">
        <v>4480</v>
      </c>
      <c r="G1767" t="s">
        <v>4481</v>
      </c>
      <c r="H1767">
        <v>1410</v>
      </c>
      <c r="I1767">
        <v>1270</v>
      </c>
      <c r="J1767">
        <v>1260</v>
      </c>
      <c r="K1767">
        <v>40</v>
      </c>
      <c r="L1767">
        <v>0</v>
      </c>
      <c r="M1767">
        <v>0</v>
      </c>
      <c r="N1767">
        <v>40</v>
      </c>
      <c r="O1767">
        <v>130</v>
      </c>
      <c r="P1767">
        <v>85</v>
      </c>
      <c r="Q1767">
        <v>0</v>
      </c>
      <c r="R1767">
        <v>45</v>
      </c>
      <c r="S1767">
        <v>180</v>
      </c>
      <c r="T1767">
        <v>145</v>
      </c>
      <c r="U1767">
        <v>0</v>
      </c>
      <c r="V1767">
        <v>35</v>
      </c>
      <c r="W1767">
        <v>150</v>
      </c>
      <c r="X1767">
        <v>105</v>
      </c>
      <c r="Y1767">
        <v>10</v>
      </c>
      <c r="Z1767">
        <v>35</v>
      </c>
      <c r="AA1767">
        <v>760</v>
      </c>
      <c r="AB1767">
        <v>685</v>
      </c>
      <c r="AC1767">
        <v>10</v>
      </c>
      <c r="AD1767">
        <v>65</v>
      </c>
      <c r="AE1767">
        <v>10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10</v>
      </c>
      <c r="AW1767">
        <v>10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140</v>
      </c>
      <c r="BV1767">
        <v>130</v>
      </c>
      <c r="BW1767">
        <v>25</v>
      </c>
      <c r="BX1767">
        <v>10</v>
      </c>
      <c r="BY1767">
        <v>0</v>
      </c>
      <c r="BZ1767">
        <v>15</v>
      </c>
      <c r="CA1767">
        <v>0</v>
      </c>
      <c r="CB1767">
        <v>0</v>
      </c>
      <c r="CC1767">
        <v>0</v>
      </c>
      <c r="CD1767">
        <v>0</v>
      </c>
      <c r="CE1767">
        <v>30</v>
      </c>
      <c r="CF1767">
        <v>30</v>
      </c>
      <c r="CG1767">
        <v>0</v>
      </c>
      <c r="CH1767">
        <v>0</v>
      </c>
      <c r="CI1767">
        <v>10</v>
      </c>
      <c r="CJ1767">
        <v>0</v>
      </c>
      <c r="CK1767">
        <v>0</v>
      </c>
      <c r="CL1767">
        <v>10</v>
      </c>
      <c r="CM1767">
        <v>70</v>
      </c>
      <c r="CN1767">
        <v>10</v>
      </c>
      <c r="CO1767">
        <v>0</v>
      </c>
      <c r="CP1767">
        <v>60</v>
      </c>
      <c r="CQ1767">
        <v>10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10</v>
      </c>
      <c r="DI1767">
        <v>10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</row>
    <row r="1768" spans="1:136" x14ac:dyDescent="0.3">
      <c r="A1768" t="s">
        <v>391</v>
      </c>
      <c r="B1768">
        <v>140</v>
      </c>
      <c r="C1768" t="s">
        <v>4488</v>
      </c>
      <c r="D1768">
        <v>34035050500</v>
      </c>
      <c r="E1768" t="s">
        <v>4489</v>
      </c>
      <c r="F1768" t="s">
        <v>4480</v>
      </c>
      <c r="G1768" t="s">
        <v>4490</v>
      </c>
      <c r="H1768">
        <v>1050</v>
      </c>
      <c r="I1768">
        <v>400</v>
      </c>
      <c r="J1768">
        <v>390</v>
      </c>
      <c r="K1768">
        <v>45</v>
      </c>
      <c r="L1768">
        <v>0</v>
      </c>
      <c r="M1768">
        <v>0</v>
      </c>
      <c r="N1768">
        <v>45</v>
      </c>
      <c r="O1768">
        <v>25</v>
      </c>
      <c r="P1768">
        <v>10</v>
      </c>
      <c r="Q1768">
        <v>0</v>
      </c>
      <c r="R1768">
        <v>15</v>
      </c>
      <c r="S1768">
        <v>40</v>
      </c>
      <c r="T1768">
        <v>30</v>
      </c>
      <c r="U1768">
        <v>0</v>
      </c>
      <c r="V1768">
        <v>10</v>
      </c>
      <c r="W1768">
        <v>30</v>
      </c>
      <c r="X1768">
        <v>20</v>
      </c>
      <c r="Y1768">
        <v>0</v>
      </c>
      <c r="Z1768">
        <v>15</v>
      </c>
      <c r="AA1768">
        <v>250</v>
      </c>
      <c r="AB1768">
        <v>180</v>
      </c>
      <c r="AC1768">
        <v>0</v>
      </c>
      <c r="AD1768">
        <v>70</v>
      </c>
      <c r="AE1768">
        <v>15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15</v>
      </c>
      <c r="AW1768">
        <v>0</v>
      </c>
      <c r="AX1768">
        <v>15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650</v>
      </c>
      <c r="BV1768">
        <v>645</v>
      </c>
      <c r="BW1768">
        <v>195</v>
      </c>
      <c r="BX1768">
        <v>110</v>
      </c>
      <c r="BY1768">
        <v>0</v>
      </c>
      <c r="BZ1768">
        <v>85</v>
      </c>
      <c r="CA1768">
        <v>80</v>
      </c>
      <c r="CB1768">
        <v>60</v>
      </c>
      <c r="CC1768">
        <v>0</v>
      </c>
      <c r="CD1768">
        <v>20</v>
      </c>
      <c r="CE1768">
        <v>115</v>
      </c>
      <c r="CF1768">
        <v>25</v>
      </c>
      <c r="CG1768">
        <v>30</v>
      </c>
      <c r="CH1768">
        <v>65</v>
      </c>
      <c r="CI1768">
        <v>130</v>
      </c>
      <c r="CJ1768">
        <v>50</v>
      </c>
      <c r="CK1768">
        <v>0</v>
      </c>
      <c r="CL1768">
        <v>80</v>
      </c>
      <c r="CM1768">
        <v>125</v>
      </c>
      <c r="CN1768">
        <v>55</v>
      </c>
      <c r="CO1768">
        <v>0</v>
      </c>
      <c r="CP1768">
        <v>75</v>
      </c>
      <c r="CQ1768">
        <v>4</v>
      </c>
      <c r="CR1768">
        <v>0</v>
      </c>
      <c r="CS1768">
        <v>0</v>
      </c>
      <c r="CT1768">
        <v>0</v>
      </c>
      <c r="CU1768">
        <v>0</v>
      </c>
      <c r="CV1768">
        <v>4</v>
      </c>
      <c r="CW1768">
        <v>4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</row>
    <row r="1769" spans="1:136" x14ac:dyDescent="0.3">
      <c r="A1769" t="s">
        <v>391</v>
      </c>
      <c r="B1769">
        <v>140</v>
      </c>
      <c r="C1769" t="s">
        <v>4491</v>
      </c>
      <c r="D1769">
        <v>34035050600</v>
      </c>
      <c r="E1769" t="s">
        <v>4492</v>
      </c>
      <c r="F1769" t="s">
        <v>4480</v>
      </c>
      <c r="G1769" t="s">
        <v>4490</v>
      </c>
      <c r="H1769">
        <v>1315</v>
      </c>
      <c r="I1769">
        <v>515</v>
      </c>
      <c r="J1769">
        <v>515</v>
      </c>
      <c r="K1769">
        <v>105</v>
      </c>
      <c r="L1769">
        <v>35</v>
      </c>
      <c r="M1769">
        <v>0</v>
      </c>
      <c r="N1769">
        <v>65</v>
      </c>
      <c r="O1769">
        <v>60</v>
      </c>
      <c r="P1769">
        <v>0</v>
      </c>
      <c r="Q1769">
        <v>0</v>
      </c>
      <c r="R1769">
        <v>60</v>
      </c>
      <c r="S1769">
        <v>45</v>
      </c>
      <c r="T1769">
        <v>30</v>
      </c>
      <c r="U1769">
        <v>0</v>
      </c>
      <c r="V1769">
        <v>15</v>
      </c>
      <c r="W1769">
        <v>80</v>
      </c>
      <c r="X1769">
        <v>35</v>
      </c>
      <c r="Y1769">
        <v>0</v>
      </c>
      <c r="Z1769">
        <v>45</v>
      </c>
      <c r="AA1769">
        <v>230</v>
      </c>
      <c r="AB1769">
        <v>170</v>
      </c>
      <c r="AC1769">
        <v>40</v>
      </c>
      <c r="AD1769">
        <v>20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800</v>
      </c>
      <c r="BV1769">
        <v>755</v>
      </c>
      <c r="BW1769">
        <v>165</v>
      </c>
      <c r="BX1769">
        <v>55</v>
      </c>
      <c r="BY1769">
        <v>4</v>
      </c>
      <c r="BZ1769">
        <v>105</v>
      </c>
      <c r="CA1769">
        <v>100</v>
      </c>
      <c r="CB1769">
        <v>60</v>
      </c>
      <c r="CC1769">
        <v>0</v>
      </c>
      <c r="CD1769">
        <v>40</v>
      </c>
      <c r="CE1769">
        <v>110</v>
      </c>
      <c r="CF1769">
        <v>50</v>
      </c>
      <c r="CG1769">
        <v>0</v>
      </c>
      <c r="CH1769">
        <v>60</v>
      </c>
      <c r="CI1769">
        <v>80</v>
      </c>
      <c r="CJ1769">
        <v>25</v>
      </c>
      <c r="CK1769">
        <v>0</v>
      </c>
      <c r="CL1769">
        <v>55</v>
      </c>
      <c r="CM1769">
        <v>300</v>
      </c>
      <c r="CN1769">
        <v>140</v>
      </c>
      <c r="CO1769">
        <v>10</v>
      </c>
      <c r="CP1769">
        <v>150</v>
      </c>
      <c r="CQ1769">
        <v>35</v>
      </c>
      <c r="CR1769">
        <v>10</v>
      </c>
      <c r="CS1769">
        <v>10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30</v>
      </c>
      <c r="DI1769">
        <v>20</v>
      </c>
      <c r="DJ1769">
        <v>10</v>
      </c>
      <c r="DK1769">
        <v>0</v>
      </c>
      <c r="DL1769">
        <v>10</v>
      </c>
      <c r="DM1769">
        <v>0</v>
      </c>
      <c r="DN1769">
        <v>0</v>
      </c>
      <c r="DO1769">
        <v>0</v>
      </c>
      <c r="DP1769">
        <v>0</v>
      </c>
      <c r="DQ1769">
        <v>10</v>
      </c>
      <c r="DR1769">
        <v>10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</row>
    <row r="1770" spans="1:136" x14ac:dyDescent="0.3">
      <c r="A1770" t="s">
        <v>391</v>
      </c>
      <c r="B1770">
        <v>140</v>
      </c>
      <c r="C1770" t="s">
        <v>4493</v>
      </c>
      <c r="D1770">
        <v>34035050701</v>
      </c>
      <c r="E1770" t="s">
        <v>4494</v>
      </c>
      <c r="F1770" t="s">
        <v>4480</v>
      </c>
      <c r="G1770" t="s">
        <v>4495</v>
      </c>
      <c r="H1770">
        <v>1395</v>
      </c>
      <c r="I1770">
        <v>1195</v>
      </c>
      <c r="J1770">
        <v>1185</v>
      </c>
      <c r="K1770">
        <v>110</v>
      </c>
      <c r="L1770">
        <v>40</v>
      </c>
      <c r="M1770">
        <v>0</v>
      </c>
      <c r="N1770">
        <v>75</v>
      </c>
      <c r="O1770">
        <v>70</v>
      </c>
      <c r="P1770">
        <v>45</v>
      </c>
      <c r="Q1770">
        <v>0</v>
      </c>
      <c r="R1770">
        <v>30</v>
      </c>
      <c r="S1770">
        <v>165</v>
      </c>
      <c r="T1770">
        <v>110</v>
      </c>
      <c r="U1770">
        <v>0</v>
      </c>
      <c r="V1770">
        <v>55</v>
      </c>
      <c r="W1770">
        <v>95</v>
      </c>
      <c r="X1770">
        <v>80</v>
      </c>
      <c r="Y1770">
        <v>4</v>
      </c>
      <c r="Z1770">
        <v>10</v>
      </c>
      <c r="AA1770">
        <v>745</v>
      </c>
      <c r="AB1770">
        <v>610</v>
      </c>
      <c r="AC1770">
        <v>20</v>
      </c>
      <c r="AD1770">
        <v>120</v>
      </c>
      <c r="AE1770">
        <v>4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4</v>
      </c>
      <c r="AS1770">
        <v>4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205</v>
      </c>
      <c r="BV1770">
        <v>190</v>
      </c>
      <c r="BW1770">
        <v>15</v>
      </c>
      <c r="BX1770">
        <v>0</v>
      </c>
      <c r="BY1770">
        <v>0</v>
      </c>
      <c r="BZ1770">
        <v>15</v>
      </c>
      <c r="CA1770">
        <v>25</v>
      </c>
      <c r="CB1770">
        <v>25</v>
      </c>
      <c r="CC1770">
        <v>0</v>
      </c>
      <c r="CD1770">
        <v>0</v>
      </c>
      <c r="CE1770">
        <v>30</v>
      </c>
      <c r="CF1770">
        <v>10</v>
      </c>
      <c r="CG1770">
        <v>0</v>
      </c>
      <c r="CH1770">
        <v>20</v>
      </c>
      <c r="CI1770">
        <v>65</v>
      </c>
      <c r="CJ1770">
        <v>55</v>
      </c>
      <c r="CK1770">
        <v>0</v>
      </c>
      <c r="CL1770">
        <v>10</v>
      </c>
      <c r="CM1770">
        <v>55</v>
      </c>
      <c r="CN1770">
        <v>40</v>
      </c>
      <c r="CO1770">
        <v>0</v>
      </c>
      <c r="CP1770">
        <v>15</v>
      </c>
      <c r="CQ1770">
        <v>15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15</v>
      </c>
      <c r="DI1770">
        <v>15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</row>
    <row r="1771" spans="1:136" x14ac:dyDescent="0.3">
      <c r="A1771" t="s">
        <v>391</v>
      </c>
      <c r="B1771">
        <v>140</v>
      </c>
      <c r="C1771" t="s">
        <v>4496</v>
      </c>
      <c r="D1771">
        <v>34035050703</v>
      </c>
      <c r="E1771" t="s">
        <v>4497</v>
      </c>
      <c r="F1771" t="s">
        <v>4480</v>
      </c>
      <c r="G1771" t="s">
        <v>4495</v>
      </c>
      <c r="H1771">
        <v>1205</v>
      </c>
      <c r="I1771">
        <v>1005</v>
      </c>
      <c r="J1771">
        <v>1000</v>
      </c>
      <c r="K1771">
        <v>55</v>
      </c>
      <c r="L1771">
        <v>25</v>
      </c>
      <c r="M1771">
        <v>0</v>
      </c>
      <c r="N1771">
        <v>30</v>
      </c>
      <c r="O1771">
        <v>45</v>
      </c>
      <c r="P1771">
        <v>40</v>
      </c>
      <c r="Q1771">
        <v>0</v>
      </c>
      <c r="R1771">
        <v>4</v>
      </c>
      <c r="S1771">
        <v>90</v>
      </c>
      <c r="T1771">
        <v>65</v>
      </c>
      <c r="U1771">
        <v>10</v>
      </c>
      <c r="V1771">
        <v>15</v>
      </c>
      <c r="W1771">
        <v>75</v>
      </c>
      <c r="X1771">
        <v>45</v>
      </c>
      <c r="Y1771">
        <v>10</v>
      </c>
      <c r="Z1771">
        <v>20</v>
      </c>
      <c r="AA1771">
        <v>730</v>
      </c>
      <c r="AB1771">
        <v>635</v>
      </c>
      <c r="AC1771">
        <v>20</v>
      </c>
      <c r="AD1771">
        <v>75</v>
      </c>
      <c r="AE1771">
        <v>10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10</v>
      </c>
      <c r="AS1771">
        <v>0</v>
      </c>
      <c r="AT1771">
        <v>10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195</v>
      </c>
      <c r="BV1771">
        <v>195</v>
      </c>
      <c r="BW1771">
        <v>30</v>
      </c>
      <c r="BX1771">
        <v>0</v>
      </c>
      <c r="BY1771">
        <v>0</v>
      </c>
      <c r="BZ1771">
        <v>30</v>
      </c>
      <c r="CA1771">
        <v>55</v>
      </c>
      <c r="CB1771">
        <v>55</v>
      </c>
      <c r="CC1771">
        <v>0</v>
      </c>
      <c r="CD1771">
        <v>0</v>
      </c>
      <c r="CE1771">
        <v>45</v>
      </c>
      <c r="CF1771">
        <v>15</v>
      </c>
      <c r="CG1771">
        <v>0</v>
      </c>
      <c r="CH1771">
        <v>35</v>
      </c>
      <c r="CI1771">
        <v>45</v>
      </c>
      <c r="CJ1771">
        <v>10</v>
      </c>
      <c r="CK1771">
        <v>0</v>
      </c>
      <c r="CL1771">
        <v>35</v>
      </c>
      <c r="CM1771">
        <v>25</v>
      </c>
      <c r="CN1771">
        <v>25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</row>
    <row r="1772" spans="1:136" x14ac:dyDescent="0.3">
      <c r="A1772" t="s">
        <v>391</v>
      </c>
      <c r="B1772">
        <v>140</v>
      </c>
      <c r="C1772" t="s">
        <v>4498</v>
      </c>
      <c r="D1772">
        <v>34035050704</v>
      </c>
      <c r="E1772" t="s">
        <v>4499</v>
      </c>
      <c r="F1772" t="s">
        <v>4480</v>
      </c>
      <c r="G1772" t="s">
        <v>4495</v>
      </c>
      <c r="H1772">
        <v>1765</v>
      </c>
      <c r="I1772">
        <v>1095</v>
      </c>
      <c r="J1772">
        <v>1090</v>
      </c>
      <c r="K1772">
        <v>45</v>
      </c>
      <c r="L1772">
        <v>40</v>
      </c>
      <c r="M1772">
        <v>0</v>
      </c>
      <c r="N1772">
        <v>4</v>
      </c>
      <c r="O1772">
        <v>25</v>
      </c>
      <c r="P1772">
        <v>20</v>
      </c>
      <c r="Q1772">
        <v>0</v>
      </c>
      <c r="R1772">
        <v>4</v>
      </c>
      <c r="S1772">
        <v>25</v>
      </c>
      <c r="T1772">
        <v>15</v>
      </c>
      <c r="U1772">
        <v>0</v>
      </c>
      <c r="V1772">
        <v>4</v>
      </c>
      <c r="W1772">
        <v>25</v>
      </c>
      <c r="X1772">
        <v>25</v>
      </c>
      <c r="Y1772">
        <v>0</v>
      </c>
      <c r="Z1772">
        <v>0</v>
      </c>
      <c r="AA1772">
        <v>965</v>
      </c>
      <c r="AB1772">
        <v>885</v>
      </c>
      <c r="AC1772">
        <v>30</v>
      </c>
      <c r="AD1772">
        <v>50</v>
      </c>
      <c r="AE1772">
        <v>4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4</v>
      </c>
      <c r="AW1772">
        <v>4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670</v>
      </c>
      <c r="BV1772">
        <v>670</v>
      </c>
      <c r="BW1772">
        <v>230</v>
      </c>
      <c r="BX1772">
        <v>30</v>
      </c>
      <c r="BY1772">
        <v>15</v>
      </c>
      <c r="BZ1772">
        <v>185</v>
      </c>
      <c r="CA1772">
        <v>125</v>
      </c>
      <c r="CB1772">
        <v>0</v>
      </c>
      <c r="CC1772">
        <v>0</v>
      </c>
      <c r="CD1772">
        <v>125</v>
      </c>
      <c r="CE1772">
        <v>125</v>
      </c>
      <c r="CF1772">
        <v>115</v>
      </c>
      <c r="CG1772">
        <v>0</v>
      </c>
      <c r="CH1772">
        <v>10</v>
      </c>
      <c r="CI1772">
        <v>10</v>
      </c>
      <c r="CJ1772">
        <v>0</v>
      </c>
      <c r="CK1772">
        <v>0</v>
      </c>
      <c r="CL1772">
        <v>10</v>
      </c>
      <c r="CM1772">
        <v>185</v>
      </c>
      <c r="CN1772">
        <v>115</v>
      </c>
      <c r="CO1772">
        <v>0</v>
      </c>
      <c r="CP1772">
        <v>70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</row>
    <row r="1773" spans="1:136" x14ac:dyDescent="0.3">
      <c r="A1773" t="s">
        <v>391</v>
      </c>
      <c r="B1773">
        <v>140</v>
      </c>
      <c r="C1773" t="s">
        <v>4500</v>
      </c>
      <c r="D1773">
        <v>34035050801</v>
      </c>
      <c r="E1773" t="s">
        <v>4501</v>
      </c>
      <c r="F1773" t="s">
        <v>4480</v>
      </c>
      <c r="G1773" t="s">
        <v>4495</v>
      </c>
      <c r="H1773">
        <v>2485</v>
      </c>
      <c r="I1773">
        <v>2160</v>
      </c>
      <c r="J1773">
        <v>2115</v>
      </c>
      <c r="K1773">
        <v>185</v>
      </c>
      <c r="L1773">
        <v>45</v>
      </c>
      <c r="M1773">
        <v>0</v>
      </c>
      <c r="N1773">
        <v>145</v>
      </c>
      <c r="O1773">
        <v>95</v>
      </c>
      <c r="P1773">
        <v>65</v>
      </c>
      <c r="Q1773">
        <v>15</v>
      </c>
      <c r="R1773">
        <v>15</v>
      </c>
      <c r="S1773">
        <v>240</v>
      </c>
      <c r="T1773">
        <v>100</v>
      </c>
      <c r="U1773">
        <v>0</v>
      </c>
      <c r="V1773">
        <v>145</v>
      </c>
      <c r="W1773">
        <v>95</v>
      </c>
      <c r="X1773">
        <v>95</v>
      </c>
      <c r="Y1773">
        <v>0</v>
      </c>
      <c r="Z1773">
        <v>0</v>
      </c>
      <c r="AA1773">
        <v>1500</v>
      </c>
      <c r="AB1773">
        <v>1145</v>
      </c>
      <c r="AC1773">
        <v>10</v>
      </c>
      <c r="AD1773">
        <v>345</v>
      </c>
      <c r="AE1773">
        <v>20</v>
      </c>
      <c r="AF1773">
        <v>20</v>
      </c>
      <c r="AG1773">
        <v>20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25</v>
      </c>
      <c r="BA1773">
        <v>0</v>
      </c>
      <c r="BB1773">
        <v>0</v>
      </c>
      <c r="BC1773">
        <v>0</v>
      </c>
      <c r="BD1773">
        <v>0</v>
      </c>
      <c r="BE1773">
        <v>25</v>
      </c>
      <c r="BF1773">
        <v>25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325</v>
      </c>
      <c r="BV1773">
        <v>325</v>
      </c>
      <c r="BW1773">
        <v>45</v>
      </c>
      <c r="BX1773">
        <v>15</v>
      </c>
      <c r="BY1773">
        <v>0</v>
      </c>
      <c r="BZ1773">
        <v>30</v>
      </c>
      <c r="CA1773">
        <v>30</v>
      </c>
      <c r="CB1773">
        <v>30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40</v>
      </c>
      <c r="CJ1773">
        <v>40</v>
      </c>
      <c r="CK1773">
        <v>0</v>
      </c>
      <c r="CL1773">
        <v>0</v>
      </c>
      <c r="CM1773">
        <v>215</v>
      </c>
      <c r="CN1773">
        <v>65</v>
      </c>
      <c r="CO1773">
        <v>10</v>
      </c>
      <c r="CP1773">
        <v>135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</row>
    <row r="1774" spans="1:136" x14ac:dyDescent="0.3">
      <c r="A1774" t="s">
        <v>391</v>
      </c>
      <c r="B1774">
        <v>140</v>
      </c>
      <c r="C1774" t="s">
        <v>4502</v>
      </c>
      <c r="D1774">
        <v>34035050802</v>
      </c>
      <c r="E1774" t="s">
        <v>4503</v>
      </c>
      <c r="F1774" t="s">
        <v>4480</v>
      </c>
      <c r="G1774" t="s">
        <v>4495</v>
      </c>
      <c r="H1774">
        <v>1135</v>
      </c>
      <c r="I1774">
        <v>1125</v>
      </c>
      <c r="J1774">
        <v>1125</v>
      </c>
      <c r="K1774">
        <v>25</v>
      </c>
      <c r="L1774">
        <v>0</v>
      </c>
      <c r="M1774">
        <v>0</v>
      </c>
      <c r="N1774">
        <v>25</v>
      </c>
      <c r="O1774">
        <v>30</v>
      </c>
      <c r="P1774">
        <v>20</v>
      </c>
      <c r="Q1774">
        <v>0</v>
      </c>
      <c r="R1774">
        <v>10</v>
      </c>
      <c r="S1774">
        <v>90</v>
      </c>
      <c r="T1774">
        <v>60</v>
      </c>
      <c r="U1774">
        <v>0</v>
      </c>
      <c r="V1774">
        <v>30</v>
      </c>
      <c r="W1774">
        <v>90</v>
      </c>
      <c r="X1774">
        <v>75</v>
      </c>
      <c r="Y1774">
        <v>0</v>
      </c>
      <c r="Z1774">
        <v>10</v>
      </c>
      <c r="AA1774">
        <v>890</v>
      </c>
      <c r="AB1774">
        <v>800</v>
      </c>
      <c r="AC1774">
        <v>20</v>
      </c>
      <c r="AD1774">
        <v>75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10</v>
      </c>
      <c r="BV1774">
        <v>10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10</v>
      </c>
      <c r="CN1774">
        <v>10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</row>
    <row r="1775" spans="1:136" x14ac:dyDescent="0.3">
      <c r="A1775" t="s">
        <v>391</v>
      </c>
      <c r="B1775">
        <v>140</v>
      </c>
      <c r="C1775" t="s">
        <v>4504</v>
      </c>
      <c r="D1775">
        <v>34035050901</v>
      </c>
      <c r="E1775" t="s">
        <v>4505</v>
      </c>
      <c r="F1775" t="s">
        <v>4480</v>
      </c>
      <c r="G1775" t="s">
        <v>4495</v>
      </c>
      <c r="H1775">
        <v>1565</v>
      </c>
      <c r="I1775">
        <v>1345</v>
      </c>
      <c r="J1775">
        <v>1340</v>
      </c>
      <c r="K1775">
        <v>55</v>
      </c>
      <c r="L1775">
        <v>15</v>
      </c>
      <c r="M1775">
        <v>0</v>
      </c>
      <c r="N1775">
        <v>40</v>
      </c>
      <c r="O1775">
        <v>70</v>
      </c>
      <c r="P1775">
        <v>10</v>
      </c>
      <c r="Q1775">
        <v>0</v>
      </c>
      <c r="R1775">
        <v>60</v>
      </c>
      <c r="S1775">
        <v>70</v>
      </c>
      <c r="T1775">
        <v>20</v>
      </c>
      <c r="U1775">
        <v>15</v>
      </c>
      <c r="V1775">
        <v>35</v>
      </c>
      <c r="W1775">
        <v>140</v>
      </c>
      <c r="X1775">
        <v>80</v>
      </c>
      <c r="Y1775">
        <v>0</v>
      </c>
      <c r="Z1775">
        <v>60</v>
      </c>
      <c r="AA1775">
        <v>1005</v>
      </c>
      <c r="AB1775">
        <v>825</v>
      </c>
      <c r="AC1775">
        <v>20</v>
      </c>
      <c r="AD1775">
        <v>155</v>
      </c>
      <c r="AE1775">
        <v>10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10</v>
      </c>
      <c r="AW1775">
        <v>0</v>
      </c>
      <c r="AX1775">
        <v>10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220</v>
      </c>
      <c r="BV1775">
        <v>205</v>
      </c>
      <c r="BW1775">
        <v>4</v>
      </c>
      <c r="BX1775">
        <v>0</v>
      </c>
      <c r="BY1775">
        <v>0</v>
      </c>
      <c r="BZ1775">
        <v>4</v>
      </c>
      <c r="CA1775">
        <v>4</v>
      </c>
      <c r="CB1775">
        <v>0</v>
      </c>
      <c r="CC1775">
        <v>0</v>
      </c>
      <c r="CD1775">
        <v>4</v>
      </c>
      <c r="CE1775">
        <v>80</v>
      </c>
      <c r="CF1775">
        <v>35</v>
      </c>
      <c r="CG1775">
        <v>0</v>
      </c>
      <c r="CH1775">
        <v>50</v>
      </c>
      <c r="CI1775">
        <v>10</v>
      </c>
      <c r="CJ1775">
        <v>10</v>
      </c>
      <c r="CK1775">
        <v>0</v>
      </c>
      <c r="CL1775">
        <v>0</v>
      </c>
      <c r="CM1775">
        <v>100</v>
      </c>
      <c r="CN1775">
        <v>60</v>
      </c>
      <c r="CO1775">
        <v>0</v>
      </c>
      <c r="CP1775">
        <v>40</v>
      </c>
      <c r="CQ1775">
        <v>15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15</v>
      </c>
      <c r="DI1775">
        <v>15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</row>
    <row r="1776" spans="1:136" x14ac:dyDescent="0.3">
      <c r="A1776" t="s">
        <v>391</v>
      </c>
      <c r="B1776">
        <v>140</v>
      </c>
      <c r="C1776" t="s">
        <v>4506</v>
      </c>
      <c r="D1776">
        <v>34035050902</v>
      </c>
      <c r="E1776" t="s">
        <v>4507</v>
      </c>
      <c r="F1776" t="s">
        <v>4480</v>
      </c>
      <c r="G1776" t="s">
        <v>4495</v>
      </c>
      <c r="H1776">
        <v>1655</v>
      </c>
      <c r="I1776">
        <v>1580</v>
      </c>
      <c r="J1776">
        <v>1565</v>
      </c>
      <c r="K1776">
        <v>65</v>
      </c>
      <c r="L1776">
        <v>0</v>
      </c>
      <c r="M1776">
        <v>0</v>
      </c>
      <c r="N1776">
        <v>65</v>
      </c>
      <c r="O1776">
        <v>85</v>
      </c>
      <c r="P1776">
        <v>45</v>
      </c>
      <c r="Q1776">
        <v>0</v>
      </c>
      <c r="R1776">
        <v>35</v>
      </c>
      <c r="S1776">
        <v>110</v>
      </c>
      <c r="T1776">
        <v>80</v>
      </c>
      <c r="U1776">
        <v>0</v>
      </c>
      <c r="V1776">
        <v>30</v>
      </c>
      <c r="W1776">
        <v>125</v>
      </c>
      <c r="X1776">
        <v>95</v>
      </c>
      <c r="Y1776">
        <v>0</v>
      </c>
      <c r="Z1776">
        <v>30</v>
      </c>
      <c r="AA1776">
        <v>1180</v>
      </c>
      <c r="AB1776">
        <v>975</v>
      </c>
      <c r="AC1776">
        <v>0</v>
      </c>
      <c r="AD1776">
        <v>205</v>
      </c>
      <c r="AE1776">
        <v>15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15</v>
      </c>
      <c r="AW1776">
        <v>15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75</v>
      </c>
      <c r="BV1776">
        <v>75</v>
      </c>
      <c r="BW1776">
        <v>25</v>
      </c>
      <c r="BX1776">
        <v>10</v>
      </c>
      <c r="BY1776">
        <v>0</v>
      </c>
      <c r="BZ1776">
        <v>15</v>
      </c>
      <c r="CA1776">
        <v>0</v>
      </c>
      <c r="CB1776">
        <v>0</v>
      </c>
      <c r="CC1776">
        <v>0</v>
      </c>
      <c r="CD1776">
        <v>0</v>
      </c>
      <c r="CE1776">
        <v>10</v>
      </c>
      <c r="CF1776">
        <v>10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35</v>
      </c>
      <c r="CN1776">
        <v>10</v>
      </c>
      <c r="CO1776">
        <v>0</v>
      </c>
      <c r="CP1776">
        <v>25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</row>
    <row r="1777" spans="1:136" x14ac:dyDescent="0.3">
      <c r="A1777" t="s">
        <v>391</v>
      </c>
      <c r="B1777">
        <v>140</v>
      </c>
      <c r="C1777" t="s">
        <v>4508</v>
      </c>
      <c r="D1777">
        <v>34035050903</v>
      </c>
      <c r="E1777" t="s">
        <v>4509</v>
      </c>
      <c r="F1777" t="s">
        <v>4480</v>
      </c>
      <c r="G1777" t="s">
        <v>4495</v>
      </c>
      <c r="H1777">
        <v>1220</v>
      </c>
      <c r="I1777">
        <v>1120</v>
      </c>
      <c r="J1777">
        <v>1120</v>
      </c>
      <c r="K1777">
        <v>90</v>
      </c>
      <c r="L1777">
        <v>20</v>
      </c>
      <c r="M1777">
        <v>0</v>
      </c>
      <c r="N1777">
        <v>75</v>
      </c>
      <c r="O1777">
        <v>35</v>
      </c>
      <c r="P1777">
        <v>15</v>
      </c>
      <c r="Q1777">
        <v>0</v>
      </c>
      <c r="R1777">
        <v>20</v>
      </c>
      <c r="S1777">
        <v>65</v>
      </c>
      <c r="T1777">
        <v>60</v>
      </c>
      <c r="U1777">
        <v>4</v>
      </c>
      <c r="V1777">
        <v>0</v>
      </c>
      <c r="W1777">
        <v>110</v>
      </c>
      <c r="X1777">
        <v>90</v>
      </c>
      <c r="Y1777">
        <v>0</v>
      </c>
      <c r="Z1777">
        <v>20</v>
      </c>
      <c r="AA1777">
        <v>820</v>
      </c>
      <c r="AB1777">
        <v>760</v>
      </c>
      <c r="AC1777">
        <v>0</v>
      </c>
      <c r="AD1777">
        <v>60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100</v>
      </c>
      <c r="BV1777">
        <v>100</v>
      </c>
      <c r="BW1777">
        <v>15</v>
      </c>
      <c r="BX1777">
        <v>0</v>
      </c>
      <c r="BY1777">
        <v>0</v>
      </c>
      <c r="BZ1777">
        <v>15</v>
      </c>
      <c r="CA1777">
        <v>30</v>
      </c>
      <c r="CB1777">
        <v>15</v>
      </c>
      <c r="CC1777">
        <v>0</v>
      </c>
      <c r="CD1777">
        <v>15</v>
      </c>
      <c r="CE1777">
        <v>10</v>
      </c>
      <c r="CF1777">
        <v>10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45</v>
      </c>
      <c r="CN1777">
        <v>25</v>
      </c>
      <c r="CO1777">
        <v>0</v>
      </c>
      <c r="CP1777">
        <v>25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</row>
    <row r="1778" spans="1:136" x14ac:dyDescent="0.3">
      <c r="A1778" t="s">
        <v>391</v>
      </c>
      <c r="B1778">
        <v>140</v>
      </c>
      <c r="C1778" t="s">
        <v>4510</v>
      </c>
      <c r="D1778">
        <v>34035051000</v>
      </c>
      <c r="E1778" t="s">
        <v>4511</v>
      </c>
      <c r="F1778" t="s">
        <v>4480</v>
      </c>
      <c r="G1778" t="s">
        <v>4495</v>
      </c>
      <c r="H1778">
        <v>1785</v>
      </c>
      <c r="I1778">
        <v>1740</v>
      </c>
      <c r="J1778">
        <v>1740</v>
      </c>
      <c r="K1778">
        <v>105</v>
      </c>
      <c r="L1778">
        <v>60</v>
      </c>
      <c r="M1778">
        <v>0</v>
      </c>
      <c r="N1778">
        <v>45</v>
      </c>
      <c r="O1778">
        <v>80</v>
      </c>
      <c r="P1778">
        <v>70</v>
      </c>
      <c r="Q1778">
        <v>10</v>
      </c>
      <c r="R1778">
        <v>0</v>
      </c>
      <c r="S1778">
        <v>80</v>
      </c>
      <c r="T1778">
        <v>60</v>
      </c>
      <c r="U1778">
        <v>0</v>
      </c>
      <c r="V1778">
        <v>15</v>
      </c>
      <c r="W1778">
        <v>60</v>
      </c>
      <c r="X1778">
        <v>50</v>
      </c>
      <c r="Y1778">
        <v>0</v>
      </c>
      <c r="Z1778">
        <v>10</v>
      </c>
      <c r="AA1778">
        <v>1420</v>
      </c>
      <c r="AB1778">
        <v>1195</v>
      </c>
      <c r="AC1778">
        <v>90</v>
      </c>
      <c r="AD1778">
        <v>130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45</v>
      </c>
      <c r="BV1778">
        <v>45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45</v>
      </c>
      <c r="CN1778">
        <v>25</v>
      </c>
      <c r="CO1778">
        <v>10</v>
      </c>
      <c r="CP1778">
        <v>10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</row>
    <row r="1779" spans="1:136" x14ac:dyDescent="0.3">
      <c r="A1779" t="s">
        <v>391</v>
      </c>
      <c r="B1779">
        <v>140</v>
      </c>
      <c r="C1779" t="s">
        <v>4512</v>
      </c>
      <c r="D1779">
        <v>34035051100</v>
      </c>
      <c r="E1779" t="s">
        <v>4513</v>
      </c>
      <c r="F1779" t="s">
        <v>4480</v>
      </c>
      <c r="G1779" t="s">
        <v>4514</v>
      </c>
      <c r="H1779">
        <v>2490</v>
      </c>
      <c r="I1779">
        <v>1650</v>
      </c>
      <c r="J1779">
        <v>1565</v>
      </c>
      <c r="K1779">
        <v>100</v>
      </c>
      <c r="L1779">
        <v>45</v>
      </c>
      <c r="M1779">
        <v>0</v>
      </c>
      <c r="N1779">
        <v>55</v>
      </c>
      <c r="O1779">
        <v>140</v>
      </c>
      <c r="P1779">
        <v>45</v>
      </c>
      <c r="Q1779">
        <v>0</v>
      </c>
      <c r="R1779">
        <v>95</v>
      </c>
      <c r="S1779">
        <v>150</v>
      </c>
      <c r="T1779">
        <v>135</v>
      </c>
      <c r="U1779">
        <v>0</v>
      </c>
      <c r="V1779">
        <v>15</v>
      </c>
      <c r="W1779">
        <v>195</v>
      </c>
      <c r="X1779">
        <v>180</v>
      </c>
      <c r="Y1779">
        <v>0</v>
      </c>
      <c r="Z1779">
        <v>10</v>
      </c>
      <c r="AA1779">
        <v>985</v>
      </c>
      <c r="AB1779">
        <v>770</v>
      </c>
      <c r="AC1779">
        <v>15</v>
      </c>
      <c r="AD1779">
        <v>205</v>
      </c>
      <c r="AE1779">
        <v>65</v>
      </c>
      <c r="AF1779">
        <v>0</v>
      </c>
      <c r="AG1779">
        <v>0</v>
      </c>
      <c r="AH1779">
        <v>0</v>
      </c>
      <c r="AI1779">
        <v>0</v>
      </c>
      <c r="AJ1779">
        <v>20</v>
      </c>
      <c r="AK1779">
        <v>20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40</v>
      </c>
      <c r="AS1779">
        <v>40</v>
      </c>
      <c r="AT1779">
        <v>0</v>
      </c>
      <c r="AU1779">
        <v>0</v>
      </c>
      <c r="AV1779">
        <v>4</v>
      </c>
      <c r="AW1779">
        <v>0</v>
      </c>
      <c r="AX1779">
        <v>4</v>
      </c>
      <c r="AY1779">
        <v>0</v>
      </c>
      <c r="AZ1779">
        <v>20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20</v>
      </c>
      <c r="BR1779">
        <v>0</v>
      </c>
      <c r="BS1779">
        <v>20</v>
      </c>
      <c r="BT1779">
        <v>0</v>
      </c>
      <c r="BU1779">
        <v>840</v>
      </c>
      <c r="BV1779">
        <v>765</v>
      </c>
      <c r="BW1779">
        <v>115</v>
      </c>
      <c r="BX1779">
        <v>45</v>
      </c>
      <c r="BY1779">
        <v>0</v>
      </c>
      <c r="BZ1779">
        <v>75</v>
      </c>
      <c r="CA1779">
        <v>100</v>
      </c>
      <c r="CB1779">
        <v>50</v>
      </c>
      <c r="CC1779">
        <v>0</v>
      </c>
      <c r="CD1779">
        <v>50</v>
      </c>
      <c r="CE1779">
        <v>80</v>
      </c>
      <c r="CF1779">
        <v>55</v>
      </c>
      <c r="CG1779">
        <v>0</v>
      </c>
      <c r="CH1779">
        <v>20</v>
      </c>
      <c r="CI1779">
        <v>35</v>
      </c>
      <c r="CJ1779">
        <v>35</v>
      </c>
      <c r="CK1779">
        <v>0</v>
      </c>
      <c r="CL1779">
        <v>0</v>
      </c>
      <c r="CM1779">
        <v>435</v>
      </c>
      <c r="CN1779">
        <v>250</v>
      </c>
      <c r="CO1779">
        <v>0</v>
      </c>
      <c r="CP1779">
        <v>185</v>
      </c>
      <c r="CQ1779">
        <v>75</v>
      </c>
      <c r="CR1779">
        <v>10</v>
      </c>
      <c r="CS1779">
        <v>10</v>
      </c>
      <c r="CT1779">
        <v>0</v>
      </c>
      <c r="CU1779">
        <v>0</v>
      </c>
      <c r="CV1779">
        <v>25</v>
      </c>
      <c r="CW1779">
        <v>25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25</v>
      </c>
      <c r="DE1779">
        <v>25</v>
      </c>
      <c r="DF1779">
        <v>0</v>
      </c>
      <c r="DG1779">
        <v>0</v>
      </c>
      <c r="DH1779">
        <v>10</v>
      </c>
      <c r="DI1779">
        <v>0</v>
      </c>
      <c r="DJ1779">
        <v>10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</row>
    <row r="1780" spans="1:136" x14ac:dyDescent="0.3">
      <c r="A1780" t="s">
        <v>391</v>
      </c>
      <c r="B1780">
        <v>140</v>
      </c>
      <c r="C1780" t="s">
        <v>4515</v>
      </c>
      <c r="D1780">
        <v>34035051200</v>
      </c>
      <c r="E1780" t="s">
        <v>4516</v>
      </c>
      <c r="F1780" t="s">
        <v>4480</v>
      </c>
      <c r="G1780" t="s">
        <v>4514</v>
      </c>
      <c r="H1780">
        <v>1170</v>
      </c>
      <c r="I1780">
        <v>400</v>
      </c>
      <c r="J1780">
        <v>400</v>
      </c>
      <c r="K1780">
        <v>40</v>
      </c>
      <c r="L1780">
        <v>30</v>
      </c>
      <c r="M1780">
        <v>0</v>
      </c>
      <c r="N1780">
        <v>10</v>
      </c>
      <c r="O1780">
        <v>45</v>
      </c>
      <c r="P1780">
        <v>35</v>
      </c>
      <c r="Q1780">
        <v>0</v>
      </c>
      <c r="R1780">
        <v>10</v>
      </c>
      <c r="S1780">
        <v>55</v>
      </c>
      <c r="T1780">
        <v>35</v>
      </c>
      <c r="U1780">
        <v>0</v>
      </c>
      <c r="V1780">
        <v>25</v>
      </c>
      <c r="W1780">
        <v>4</v>
      </c>
      <c r="X1780">
        <v>4</v>
      </c>
      <c r="Y1780">
        <v>0</v>
      </c>
      <c r="Z1780">
        <v>0</v>
      </c>
      <c r="AA1780">
        <v>255</v>
      </c>
      <c r="AB1780">
        <v>180</v>
      </c>
      <c r="AC1780">
        <v>0</v>
      </c>
      <c r="AD1780">
        <v>70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770</v>
      </c>
      <c r="BV1780">
        <v>730</v>
      </c>
      <c r="BW1780">
        <v>205</v>
      </c>
      <c r="BX1780">
        <v>90</v>
      </c>
      <c r="BY1780">
        <v>15</v>
      </c>
      <c r="BZ1780">
        <v>100</v>
      </c>
      <c r="CA1780">
        <v>190</v>
      </c>
      <c r="CB1780">
        <v>110</v>
      </c>
      <c r="CC1780">
        <v>0</v>
      </c>
      <c r="CD1780">
        <v>80</v>
      </c>
      <c r="CE1780">
        <v>60</v>
      </c>
      <c r="CF1780">
        <v>40</v>
      </c>
      <c r="CG1780">
        <v>0</v>
      </c>
      <c r="CH1780">
        <v>20</v>
      </c>
      <c r="CI1780">
        <v>130</v>
      </c>
      <c r="CJ1780">
        <v>105</v>
      </c>
      <c r="CK1780">
        <v>0</v>
      </c>
      <c r="CL1780">
        <v>25</v>
      </c>
      <c r="CM1780">
        <v>145</v>
      </c>
      <c r="CN1780">
        <v>90</v>
      </c>
      <c r="CO1780">
        <v>0</v>
      </c>
      <c r="CP1780">
        <v>55</v>
      </c>
      <c r="CQ1780">
        <v>10</v>
      </c>
      <c r="CR1780">
        <v>10</v>
      </c>
      <c r="CS1780">
        <v>10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25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25</v>
      </c>
      <c r="DV1780">
        <v>25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</row>
    <row r="1781" spans="1:136" x14ac:dyDescent="0.3">
      <c r="A1781" t="s">
        <v>391</v>
      </c>
      <c r="B1781">
        <v>140</v>
      </c>
      <c r="C1781" t="s">
        <v>4517</v>
      </c>
      <c r="D1781">
        <v>34035051300</v>
      </c>
      <c r="E1781" t="s">
        <v>4518</v>
      </c>
      <c r="F1781" t="s">
        <v>4480</v>
      </c>
      <c r="G1781" t="s">
        <v>4514</v>
      </c>
      <c r="H1781">
        <v>1620</v>
      </c>
      <c r="I1781">
        <v>845</v>
      </c>
      <c r="J1781">
        <v>790</v>
      </c>
      <c r="K1781">
        <v>95</v>
      </c>
      <c r="L1781">
        <v>70</v>
      </c>
      <c r="M1781">
        <v>0</v>
      </c>
      <c r="N1781">
        <v>25</v>
      </c>
      <c r="O1781">
        <v>105</v>
      </c>
      <c r="P1781">
        <v>60</v>
      </c>
      <c r="Q1781">
        <v>0</v>
      </c>
      <c r="R1781">
        <v>45</v>
      </c>
      <c r="S1781">
        <v>60</v>
      </c>
      <c r="T1781">
        <v>35</v>
      </c>
      <c r="U1781">
        <v>0</v>
      </c>
      <c r="V1781">
        <v>20</v>
      </c>
      <c r="W1781">
        <v>95</v>
      </c>
      <c r="X1781">
        <v>30</v>
      </c>
      <c r="Y1781">
        <v>25</v>
      </c>
      <c r="Z1781">
        <v>40</v>
      </c>
      <c r="AA1781">
        <v>440</v>
      </c>
      <c r="AB1781">
        <v>330</v>
      </c>
      <c r="AC1781">
        <v>0</v>
      </c>
      <c r="AD1781">
        <v>110</v>
      </c>
      <c r="AE1781">
        <v>55</v>
      </c>
      <c r="AF1781">
        <v>40</v>
      </c>
      <c r="AG1781">
        <v>40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20</v>
      </c>
      <c r="AS1781">
        <v>0</v>
      </c>
      <c r="AT1781">
        <v>20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775</v>
      </c>
      <c r="BV1781">
        <v>760</v>
      </c>
      <c r="BW1781">
        <v>75</v>
      </c>
      <c r="BX1781">
        <v>60</v>
      </c>
      <c r="BY1781">
        <v>0</v>
      </c>
      <c r="BZ1781">
        <v>15</v>
      </c>
      <c r="CA1781">
        <v>195</v>
      </c>
      <c r="CB1781">
        <v>145</v>
      </c>
      <c r="CC1781">
        <v>0</v>
      </c>
      <c r="CD1781">
        <v>50</v>
      </c>
      <c r="CE1781">
        <v>135</v>
      </c>
      <c r="CF1781">
        <v>55</v>
      </c>
      <c r="CG1781">
        <v>0</v>
      </c>
      <c r="CH1781">
        <v>80</v>
      </c>
      <c r="CI1781">
        <v>170</v>
      </c>
      <c r="CJ1781">
        <v>115</v>
      </c>
      <c r="CK1781">
        <v>0</v>
      </c>
      <c r="CL1781">
        <v>55</v>
      </c>
      <c r="CM1781">
        <v>185</v>
      </c>
      <c r="CN1781">
        <v>80</v>
      </c>
      <c r="CO1781">
        <v>0</v>
      </c>
      <c r="CP1781">
        <v>105</v>
      </c>
      <c r="CQ1781">
        <v>10</v>
      </c>
      <c r="CR1781">
        <v>0</v>
      </c>
      <c r="CS1781">
        <v>0</v>
      </c>
      <c r="CT1781">
        <v>0</v>
      </c>
      <c r="CU1781">
        <v>0</v>
      </c>
      <c r="CV1781">
        <v>10</v>
      </c>
      <c r="CW1781">
        <v>10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</row>
    <row r="1782" spans="1:136" x14ac:dyDescent="0.3">
      <c r="A1782" t="s">
        <v>391</v>
      </c>
      <c r="B1782">
        <v>140</v>
      </c>
      <c r="C1782" t="s">
        <v>4519</v>
      </c>
      <c r="D1782">
        <v>34035051400</v>
      </c>
      <c r="E1782" t="s">
        <v>4520</v>
      </c>
      <c r="F1782" t="s">
        <v>4480</v>
      </c>
      <c r="G1782" t="s">
        <v>4521</v>
      </c>
      <c r="H1782">
        <v>925</v>
      </c>
      <c r="I1782">
        <v>745</v>
      </c>
      <c r="J1782">
        <v>745</v>
      </c>
      <c r="K1782">
        <v>65</v>
      </c>
      <c r="L1782">
        <v>4</v>
      </c>
      <c r="M1782">
        <v>0</v>
      </c>
      <c r="N1782">
        <v>60</v>
      </c>
      <c r="O1782">
        <v>70</v>
      </c>
      <c r="P1782">
        <v>35</v>
      </c>
      <c r="Q1782">
        <v>0</v>
      </c>
      <c r="R1782">
        <v>35</v>
      </c>
      <c r="S1782">
        <v>100</v>
      </c>
      <c r="T1782">
        <v>70</v>
      </c>
      <c r="U1782">
        <v>0</v>
      </c>
      <c r="V1782">
        <v>30</v>
      </c>
      <c r="W1782">
        <v>105</v>
      </c>
      <c r="X1782">
        <v>70</v>
      </c>
      <c r="Y1782">
        <v>0</v>
      </c>
      <c r="Z1782">
        <v>40</v>
      </c>
      <c r="AA1782">
        <v>400</v>
      </c>
      <c r="AB1782">
        <v>300</v>
      </c>
      <c r="AC1782">
        <v>4</v>
      </c>
      <c r="AD1782">
        <v>95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180</v>
      </c>
      <c r="BV1782">
        <v>180</v>
      </c>
      <c r="BW1782">
        <v>45</v>
      </c>
      <c r="BX1782">
        <v>10</v>
      </c>
      <c r="BY1782">
        <v>0</v>
      </c>
      <c r="BZ1782">
        <v>35</v>
      </c>
      <c r="CA1782">
        <v>30</v>
      </c>
      <c r="CB1782">
        <v>25</v>
      </c>
      <c r="CC1782">
        <v>0</v>
      </c>
      <c r="CD1782">
        <v>4</v>
      </c>
      <c r="CE1782">
        <v>20</v>
      </c>
      <c r="CF1782">
        <v>10</v>
      </c>
      <c r="CG1782">
        <v>10</v>
      </c>
      <c r="CH1782">
        <v>0</v>
      </c>
      <c r="CI1782">
        <v>20</v>
      </c>
      <c r="CJ1782">
        <v>4</v>
      </c>
      <c r="CK1782">
        <v>0</v>
      </c>
      <c r="CL1782">
        <v>15</v>
      </c>
      <c r="CM1782">
        <v>60</v>
      </c>
      <c r="CN1782">
        <v>40</v>
      </c>
      <c r="CO1782">
        <v>0</v>
      </c>
      <c r="CP1782">
        <v>25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</row>
    <row r="1783" spans="1:136" x14ac:dyDescent="0.3">
      <c r="A1783" t="s">
        <v>391</v>
      </c>
      <c r="B1783">
        <v>140</v>
      </c>
      <c r="C1783" t="s">
        <v>4522</v>
      </c>
      <c r="D1783">
        <v>34035051500</v>
      </c>
      <c r="E1783" t="s">
        <v>4523</v>
      </c>
      <c r="F1783" t="s">
        <v>4480</v>
      </c>
      <c r="G1783" t="s">
        <v>4521</v>
      </c>
      <c r="H1783">
        <v>1515</v>
      </c>
      <c r="I1783">
        <v>1120</v>
      </c>
      <c r="J1783">
        <v>1105</v>
      </c>
      <c r="K1783">
        <v>90</v>
      </c>
      <c r="L1783">
        <v>30</v>
      </c>
      <c r="M1783">
        <v>0</v>
      </c>
      <c r="N1783">
        <v>60</v>
      </c>
      <c r="O1783">
        <v>115</v>
      </c>
      <c r="P1783">
        <v>55</v>
      </c>
      <c r="Q1783">
        <v>25</v>
      </c>
      <c r="R1783">
        <v>30</v>
      </c>
      <c r="S1783">
        <v>100</v>
      </c>
      <c r="T1783">
        <v>75</v>
      </c>
      <c r="U1783">
        <v>0</v>
      </c>
      <c r="V1783">
        <v>25</v>
      </c>
      <c r="W1783">
        <v>215</v>
      </c>
      <c r="X1783">
        <v>170</v>
      </c>
      <c r="Y1783">
        <v>0</v>
      </c>
      <c r="Z1783">
        <v>50</v>
      </c>
      <c r="AA1783">
        <v>585</v>
      </c>
      <c r="AB1783">
        <v>460</v>
      </c>
      <c r="AC1783">
        <v>50</v>
      </c>
      <c r="AD1783">
        <v>75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15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15</v>
      </c>
      <c r="BR1783">
        <v>15</v>
      </c>
      <c r="BS1783">
        <v>0</v>
      </c>
      <c r="BT1783">
        <v>0</v>
      </c>
      <c r="BU1783">
        <v>395</v>
      </c>
      <c r="BV1783">
        <v>370</v>
      </c>
      <c r="BW1783">
        <v>85</v>
      </c>
      <c r="BX1783">
        <v>0</v>
      </c>
      <c r="BY1783">
        <v>0</v>
      </c>
      <c r="BZ1783">
        <v>85</v>
      </c>
      <c r="CA1783">
        <v>65</v>
      </c>
      <c r="CB1783">
        <v>40</v>
      </c>
      <c r="CC1783">
        <v>0</v>
      </c>
      <c r="CD1783">
        <v>25</v>
      </c>
      <c r="CE1783">
        <v>15</v>
      </c>
      <c r="CF1783">
        <v>15</v>
      </c>
      <c r="CG1783">
        <v>0</v>
      </c>
      <c r="CH1783">
        <v>0</v>
      </c>
      <c r="CI1783">
        <v>65</v>
      </c>
      <c r="CJ1783">
        <v>50</v>
      </c>
      <c r="CK1783">
        <v>0</v>
      </c>
      <c r="CL1783">
        <v>20</v>
      </c>
      <c r="CM1783">
        <v>140</v>
      </c>
      <c r="CN1783">
        <v>95</v>
      </c>
      <c r="CO1783">
        <v>35</v>
      </c>
      <c r="CP1783">
        <v>10</v>
      </c>
      <c r="CQ1783">
        <v>25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25</v>
      </c>
      <c r="DA1783">
        <v>25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</row>
    <row r="1784" spans="1:136" x14ac:dyDescent="0.3">
      <c r="A1784" t="s">
        <v>391</v>
      </c>
      <c r="B1784">
        <v>140</v>
      </c>
      <c r="C1784" t="s">
        <v>4524</v>
      </c>
      <c r="D1784">
        <v>34035051600</v>
      </c>
      <c r="E1784" t="s">
        <v>4525</v>
      </c>
      <c r="F1784" t="s">
        <v>4480</v>
      </c>
      <c r="G1784" t="s">
        <v>4521</v>
      </c>
      <c r="H1784">
        <v>1150</v>
      </c>
      <c r="I1784">
        <v>460</v>
      </c>
      <c r="J1784">
        <v>460</v>
      </c>
      <c r="K1784">
        <v>25</v>
      </c>
      <c r="L1784">
        <v>10</v>
      </c>
      <c r="M1784">
        <v>0</v>
      </c>
      <c r="N1784">
        <v>15</v>
      </c>
      <c r="O1784">
        <v>115</v>
      </c>
      <c r="P1784">
        <v>80</v>
      </c>
      <c r="Q1784">
        <v>4</v>
      </c>
      <c r="R1784">
        <v>30</v>
      </c>
      <c r="S1784">
        <v>55</v>
      </c>
      <c r="T1784">
        <v>20</v>
      </c>
      <c r="U1784">
        <v>15</v>
      </c>
      <c r="V1784">
        <v>20</v>
      </c>
      <c r="W1784">
        <v>90</v>
      </c>
      <c r="X1784">
        <v>60</v>
      </c>
      <c r="Y1784">
        <v>10</v>
      </c>
      <c r="Z1784">
        <v>20</v>
      </c>
      <c r="AA1784">
        <v>175</v>
      </c>
      <c r="AB1784">
        <v>110</v>
      </c>
      <c r="AC1784">
        <v>10</v>
      </c>
      <c r="AD1784">
        <v>55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690</v>
      </c>
      <c r="BV1784">
        <v>675</v>
      </c>
      <c r="BW1784">
        <v>270</v>
      </c>
      <c r="BX1784">
        <v>160</v>
      </c>
      <c r="BY1784">
        <v>0</v>
      </c>
      <c r="BZ1784">
        <v>105</v>
      </c>
      <c r="CA1784">
        <v>160</v>
      </c>
      <c r="CB1784">
        <v>80</v>
      </c>
      <c r="CC1784">
        <v>0</v>
      </c>
      <c r="CD1784">
        <v>80</v>
      </c>
      <c r="CE1784">
        <v>60</v>
      </c>
      <c r="CF1784">
        <v>15</v>
      </c>
      <c r="CG1784">
        <v>0</v>
      </c>
      <c r="CH1784">
        <v>45</v>
      </c>
      <c r="CI1784">
        <v>35</v>
      </c>
      <c r="CJ1784">
        <v>30</v>
      </c>
      <c r="CK1784">
        <v>0</v>
      </c>
      <c r="CL1784">
        <v>4</v>
      </c>
      <c r="CM1784">
        <v>150</v>
      </c>
      <c r="CN1784">
        <v>100</v>
      </c>
      <c r="CO1784">
        <v>0</v>
      </c>
      <c r="CP1784">
        <v>50</v>
      </c>
      <c r="CQ1784">
        <v>15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15</v>
      </c>
      <c r="DE1784">
        <v>0</v>
      </c>
      <c r="DF1784">
        <v>15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</row>
    <row r="1785" spans="1:136" x14ac:dyDescent="0.3">
      <c r="A1785" t="s">
        <v>391</v>
      </c>
      <c r="B1785">
        <v>140</v>
      </c>
      <c r="C1785" t="s">
        <v>4526</v>
      </c>
      <c r="D1785">
        <v>34035051700</v>
      </c>
      <c r="E1785" t="s">
        <v>4527</v>
      </c>
      <c r="F1785" t="s">
        <v>4480</v>
      </c>
      <c r="G1785" t="s">
        <v>4528</v>
      </c>
      <c r="H1785">
        <v>1125</v>
      </c>
      <c r="I1785">
        <v>870</v>
      </c>
      <c r="J1785">
        <v>870</v>
      </c>
      <c r="K1785">
        <v>90</v>
      </c>
      <c r="L1785">
        <v>40</v>
      </c>
      <c r="M1785">
        <v>0</v>
      </c>
      <c r="N1785">
        <v>50</v>
      </c>
      <c r="O1785">
        <v>160</v>
      </c>
      <c r="P1785">
        <v>50</v>
      </c>
      <c r="Q1785">
        <v>0</v>
      </c>
      <c r="R1785">
        <v>110</v>
      </c>
      <c r="S1785">
        <v>80</v>
      </c>
      <c r="T1785">
        <v>80</v>
      </c>
      <c r="U1785">
        <v>0</v>
      </c>
      <c r="V1785">
        <v>0</v>
      </c>
      <c r="W1785">
        <v>140</v>
      </c>
      <c r="X1785">
        <v>90</v>
      </c>
      <c r="Y1785">
        <v>0</v>
      </c>
      <c r="Z1785">
        <v>50</v>
      </c>
      <c r="AA1785">
        <v>400</v>
      </c>
      <c r="AB1785">
        <v>330</v>
      </c>
      <c r="AC1785">
        <v>15</v>
      </c>
      <c r="AD1785">
        <v>55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255</v>
      </c>
      <c r="BV1785">
        <v>255</v>
      </c>
      <c r="BW1785">
        <v>70</v>
      </c>
      <c r="BX1785">
        <v>20</v>
      </c>
      <c r="BY1785">
        <v>0</v>
      </c>
      <c r="BZ1785">
        <v>50</v>
      </c>
      <c r="CA1785">
        <v>40</v>
      </c>
      <c r="CB1785">
        <v>40</v>
      </c>
      <c r="CC1785">
        <v>0</v>
      </c>
      <c r="CD1785">
        <v>0</v>
      </c>
      <c r="CE1785">
        <v>35</v>
      </c>
      <c r="CF1785">
        <v>30</v>
      </c>
      <c r="CG1785">
        <v>0</v>
      </c>
      <c r="CH1785">
        <v>4</v>
      </c>
      <c r="CI1785">
        <v>40</v>
      </c>
      <c r="CJ1785">
        <v>35</v>
      </c>
      <c r="CK1785">
        <v>0</v>
      </c>
      <c r="CL1785">
        <v>4</v>
      </c>
      <c r="CM1785">
        <v>75</v>
      </c>
      <c r="CN1785">
        <v>15</v>
      </c>
      <c r="CO1785">
        <v>0</v>
      </c>
      <c r="CP1785">
        <v>60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</row>
    <row r="1786" spans="1:136" x14ac:dyDescent="0.3">
      <c r="A1786" t="s">
        <v>391</v>
      </c>
      <c r="B1786">
        <v>140</v>
      </c>
      <c r="C1786" t="s">
        <v>4529</v>
      </c>
      <c r="D1786">
        <v>34035051800</v>
      </c>
      <c r="E1786" t="s">
        <v>4530</v>
      </c>
      <c r="F1786" t="s">
        <v>4480</v>
      </c>
      <c r="G1786" t="s">
        <v>4528</v>
      </c>
      <c r="H1786">
        <v>1460</v>
      </c>
      <c r="I1786">
        <v>520</v>
      </c>
      <c r="J1786">
        <v>505</v>
      </c>
      <c r="K1786">
        <v>20</v>
      </c>
      <c r="L1786">
        <v>0</v>
      </c>
      <c r="M1786">
        <v>0</v>
      </c>
      <c r="N1786">
        <v>20</v>
      </c>
      <c r="O1786">
        <v>60</v>
      </c>
      <c r="P1786">
        <v>55</v>
      </c>
      <c r="Q1786">
        <v>0</v>
      </c>
      <c r="R1786">
        <v>4</v>
      </c>
      <c r="S1786">
        <v>125</v>
      </c>
      <c r="T1786">
        <v>85</v>
      </c>
      <c r="U1786">
        <v>40</v>
      </c>
      <c r="V1786">
        <v>0</v>
      </c>
      <c r="W1786">
        <v>55</v>
      </c>
      <c r="X1786">
        <v>55</v>
      </c>
      <c r="Y1786">
        <v>0</v>
      </c>
      <c r="Z1786">
        <v>0</v>
      </c>
      <c r="AA1786">
        <v>245</v>
      </c>
      <c r="AB1786">
        <v>180</v>
      </c>
      <c r="AC1786">
        <v>20</v>
      </c>
      <c r="AD1786">
        <v>40</v>
      </c>
      <c r="AE1786">
        <v>20</v>
      </c>
      <c r="AF1786">
        <v>0</v>
      </c>
      <c r="AG1786">
        <v>0</v>
      </c>
      <c r="AH1786">
        <v>0</v>
      </c>
      <c r="AI1786">
        <v>0</v>
      </c>
      <c r="AJ1786">
        <v>20</v>
      </c>
      <c r="AK1786">
        <v>20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940</v>
      </c>
      <c r="BV1786">
        <v>745</v>
      </c>
      <c r="BW1786">
        <v>180</v>
      </c>
      <c r="BX1786">
        <v>115</v>
      </c>
      <c r="BY1786">
        <v>0</v>
      </c>
      <c r="BZ1786">
        <v>65</v>
      </c>
      <c r="CA1786">
        <v>255</v>
      </c>
      <c r="CB1786">
        <v>135</v>
      </c>
      <c r="CC1786">
        <v>20</v>
      </c>
      <c r="CD1786">
        <v>100</v>
      </c>
      <c r="CE1786">
        <v>90</v>
      </c>
      <c r="CF1786">
        <v>50</v>
      </c>
      <c r="CG1786">
        <v>0</v>
      </c>
      <c r="CH1786">
        <v>40</v>
      </c>
      <c r="CI1786">
        <v>50</v>
      </c>
      <c r="CJ1786">
        <v>45</v>
      </c>
      <c r="CK1786">
        <v>4</v>
      </c>
      <c r="CL1786">
        <v>0</v>
      </c>
      <c r="CM1786">
        <v>170</v>
      </c>
      <c r="CN1786">
        <v>140</v>
      </c>
      <c r="CO1786">
        <v>0</v>
      </c>
      <c r="CP1786">
        <v>30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195</v>
      </c>
      <c r="DM1786">
        <v>0</v>
      </c>
      <c r="DN1786">
        <v>0</v>
      </c>
      <c r="DO1786">
        <v>0</v>
      </c>
      <c r="DP1786">
        <v>0</v>
      </c>
      <c r="DQ1786">
        <v>15</v>
      </c>
      <c r="DR1786">
        <v>15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180</v>
      </c>
      <c r="DZ1786">
        <v>10</v>
      </c>
      <c r="EA1786">
        <v>170</v>
      </c>
      <c r="EB1786">
        <v>0</v>
      </c>
      <c r="EC1786">
        <v>0</v>
      </c>
      <c r="ED1786">
        <v>0</v>
      </c>
      <c r="EE1786">
        <v>0</v>
      </c>
      <c r="EF1786">
        <v>0</v>
      </c>
    </row>
    <row r="1787" spans="1:136" x14ac:dyDescent="0.3">
      <c r="A1787" t="s">
        <v>391</v>
      </c>
      <c r="B1787">
        <v>140</v>
      </c>
      <c r="C1787" t="s">
        <v>4531</v>
      </c>
      <c r="D1787">
        <v>34035051900</v>
      </c>
      <c r="E1787" t="s">
        <v>4532</v>
      </c>
      <c r="F1787" t="s">
        <v>4480</v>
      </c>
      <c r="G1787" t="s">
        <v>4528</v>
      </c>
      <c r="H1787">
        <v>1290</v>
      </c>
      <c r="I1787">
        <v>685</v>
      </c>
      <c r="J1787">
        <v>595</v>
      </c>
      <c r="K1787">
        <v>105</v>
      </c>
      <c r="L1787">
        <v>25</v>
      </c>
      <c r="M1787">
        <v>10</v>
      </c>
      <c r="N1787">
        <v>75</v>
      </c>
      <c r="O1787">
        <v>75</v>
      </c>
      <c r="P1787">
        <v>30</v>
      </c>
      <c r="Q1787">
        <v>0</v>
      </c>
      <c r="R1787">
        <v>45</v>
      </c>
      <c r="S1787">
        <v>25</v>
      </c>
      <c r="T1787">
        <v>25</v>
      </c>
      <c r="U1787">
        <v>0</v>
      </c>
      <c r="V1787">
        <v>0</v>
      </c>
      <c r="W1787">
        <v>45</v>
      </c>
      <c r="X1787">
        <v>45</v>
      </c>
      <c r="Y1787">
        <v>0</v>
      </c>
      <c r="Z1787">
        <v>0</v>
      </c>
      <c r="AA1787">
        <v>345</v>
      </c>
      <c r="AB1787">
        <v>280</v>
      </c>
      <c r="AC1787">
        <v>35</v>
      </c>
      <c r="AD1787">
        <v>30</v>
      </c>
      <c r="AE1787">
        <v>75</v>
      </c>
      <c r="AF1787">
        <v>0</v>
      </c>
      <c r="AG1787">
        <v>0</v>
      </c>
      <c r="AH1787">
        <v>0</v>
      </c>
      <c r="AI1787">
        <v>0</v>
      </c>
      <c r="AJ1787">
        <v>4</v>
      </c>
      <c r="AK1787">
        <v>4</v>
      </c>
      <c r="AL1787">
        <v>0</v>
      </c>
      <c r="AM1787">
        <v>0</v>
      </c>
      <c r="AN1787">
        <v>20</v>
      </c>
      <c r="AO1787">
        <v>20</v>
      </c>
      <c r="AP1787">
        <v>0</v>
      </c>
      <c r="AQ1787">
        <v>0</v>
      </c>
      <c r="AR1787">
        <v>40</v>
      </c>
      <c r="AS1787">
        <v>30</v>
      </c>
      <c r="AT1787">
        <v>10</v>
      </c>
      <c r="AU1787">
        <v>0</v>
      </c>
      <c r="AV1787">
        <v>15</v>
      </c>
      <c r="AW1787">
        <v>15</v>
      </c>
      <c r="AX1787">
        <v>0</v>
      </c>
      <c r="AY1787">
        <v>0</v>
      </c>
      <c r="AZ1787">
        <v>15</v>
      </c>
      <c r="BA1787">
        <v>0</v>
      </c>
      <c r="BB1787">
        <v>0</v>
      </c>
      <c r="BC1787">
        <v>0</v>
      </c>
      <c r="BD1787">
        <v>0</v>
      </c>
      <c r="BE1787">
        <v>15</v>
      </c>
      <c r="BF1787">
        <v>0</v>
      </c>
      <c r="BG1787">
        <v>15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605</v>
      </c>
      <c r="BV1787">
        <v>560</v>
      </c>
      <c r="BW1787">
        <v>145</v>
      </c>
      <c r="BX1787">
        <v>110</v>
      </c>
      <c r="BY1787">
        <v>0</v>
      </c>
      <c r="BZ1787">
        <v>35</v>
      </c>
      <c r="CA1787">
        <v>100</v>
      </c>
      <c r="CB1787">
        <v>45</v>
      </c>
      <c r="CC1787">
        <v>0</v>
      </c>
      <c r="CD1787">
        <v>55</v>
      </c>
      <c r="CE1787">
        <v>90</v>
      </c>
      <c r="CF1787">
        <v>50</v>
      </c>
      <c r="CG1787">
        <v>0</v>
      </c>
      <c r="CH1787">
        <v>40</v>
      </c>
      <c r="CI1787">
        <v>110</v>
      </c>
      <c r="CJ1787">
        <v>50</v>
      </c>
      <c r="CK1787">
        <v>25</v>
      </c>
      <c r="CL1787">
        <v>40</v>
      </c>
      <c r="CM1787">
        <v>110</v>
      </c>
      <c r="CN1787">
        <v>95</v>
      </c>
      <c r="CO1787">
        <v>0</v>
      </c>
      <c r="CP1787">
        <v>20</v>
      </c>
      <c r="CQ1787">
        <v>30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30</v>
      </c>
      <c r="DA1787">
        <v>30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20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20</v>
      </c>
      <c r="ED1787">
        <v>0</v>
      </c>
      <c r="EE1787">
        <v>0</v>
      </c>
      <c r="EF1787">
        <v>20</v>
      </c>
    </row>
    <row r="1788" spans="1:136" x14ac:dyDescent="0.3">
      <c r="A1788" t="s">
        <v>391</v>
      </c>
      <c r="B1788">
        <v>140</v>
      </c>
      <c r="C1788" t="s">
        <v>4533</v>
      </c>
      <c r="D1788">
        <v>34035052001</v>
      </c>
      <c r="E1788" t="s">
        <v>4534</v>
      </c>
      <c r="F1788" t="s">
        <v>4480</v>
      </c>
      <c r="G1788" t="s">
        <v>4528</v>
      </c>
      <c r="H1788">
        <v>1335</v>
      </c>
      <c r="I1788">
        <v>1165</v>
      </c>
      <c r="J1788">
        <v>1165</v>
      </c>
      <c r="K1788">
        <v>85</v>
      </c>
      <c r="L1788">
        <v>50</v>
      </c>
      <c r="M1788">
        <v>0</v>
      </c>
      <c r="N1788">
        <v>30</v>
      </c>
      <c r="O1788">
        <v>110</v>
      </c>
      <c r="P1788">
        <v>40</v>
      </c>
      <c r="Q1788">
        <v>0</v>
      </c>
      <c r="R1788">
        <v>70</v>
      </c>
      <c r="S1788">
        <v>25</v>
      </c>
      <c r="T1788">
        <v>20</v>
      </c>
      <c r="U1788">
        <v>0</v>
      </c>
      <c r="V1788">
        <v>10</v>
      </c>
      <c r="W1788">
        <v>90</v>
      </c>
      <c r="X1788">
        <v>75</v>
      </c>
      <c r="Y1788">
        <v>20</v>
      </c>
      <c r="Z1788">
        <v>0</v>
      </c>
      <c r="AA1788">
        <v>850</v>
      </c>
      <c r="AB1788">
        <v>660</v>
      </c>
      <c r="AC1788">
        <v>35</v>
      </c>
      <c r="AD1788">
        <v>160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170</v>
      </c>
      <c r="BV1788">
        <v>170</v>
      </c>
      <c r="BW1788">
        <v>20</v>
      </c>
      <c r="BX1788">
        <v>0</v>
      </c>
      <c r="BY1788">
        <v>0</v>
      </c>
      <c r="BZ1788">
        <v>20</v>
      </c>
      <c r="CA1788">
        <v>35</v>
      </c>
      <c r="CB1788">
        <v>10</v>
      </c>
      <c r="CC1788">
        <v>0</v>
      </c>
      <c r="CD1788">
        <v>25</v>
      </c>
      <c r="CE1788">
        <v>55</v>
      </c>
      <c r="CF1788">
        <v>0</v>
      </c>
      <c r="CG1788">
        <v>0</v>
      </c>
      <c r="CH1788">
        <v>55</v>
      </c>
      <c r="CI1788">
        <v>30</v>
      </c>
      <c r="CJ1788">
        <v>10</v>
      </c>
      <c r="CK1788">
        <v>0</v>
      </c>
      <c r="CL1788">
        <v>20</v>
      </c>
      <c r="CM1788">
        <v>40</v>
      </c>
      <c r="CN1788">
        <v>4</v>
      </c>
      <c r="CO1788">
        <v>0</v>
      </c>
      <c r="CP1788">
        <v>35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</row>
    <row r="1789" spans="1:136" x14ac:dyDescent="0.3">
      <c r="A1789" t="s">
        <v>391</v>
      </c>
      <c r="B1789">
        <v>140</v>
      </c>
      <c r="C1789" t="s">
        <v>4535</v>
      </c>
      <c r="D1789">
        <v>34035052002</v>
      </c>
      <c r="E1789" t="s">
        <v>4536</v>
      </c>
      <c r="F1789" t="s">
        <v>4480</v>
      </c>
      <c r="G1789" t="s">
        <v>4528</v>
      </c>
      <c r="H1789">
        <v>1195</v>
      </c>
      <c r="I1789">
        <v>1015</v>
      </c>
      <c r="J1789">
        <v>1005</v>
      </c>
      <c r="K1789">
        <v>55</v>
      </c>
      <c r="L1789">
        <v>4</v>
      </c>
      <c r="M1789">
        <v>0</v>
      </c>
      <c r="N1789">
        <v>45</v>
      </c>
      <c r="O1789">
        <v>115</v>
      </c>
      <c r="P1789">
        <v>70</v>
      </c>
      <c r="Q1789">
        <v>30</v>
      </c>
      <c r="R1789">
        <v>15</v>
      </c>
      <c r="S1789">
        <v>160</v>
      </c>
      <c r="T1789">
        <v>120</v>
      </c>
      <c r="U1789">
        <v>0</v>
      </c>
      <c r="V1789">
        <v>40</v>
      </c>
      <c r="W1789">
        <v>105</v>
      </c>
      <c r="X1789">
        <v>80</v>
      </c>
      <c r="Y1789">
        <v>15</v>
      </c>
      <c r="Z1789">
        <v>4</v>
      </c>
      <c r="AA1789">
        <v>570</v>
      </c>
      <c r="AB1789">
        <v>480</v>
      </c>
      <c r="AC1789">
        <v>10</v>
      </c>
      <c r="AD1789">
        <v>75</v>
      </c>
      <c r="AE1789">
        <v>10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10</v>
      </c>
      <c r="AW1789">
        <v>10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180</v>
      </c>
      <c r="BV1789">
        <v>180</v>
      </c>
      <c r="BW1789">
        <v>85</v>
      </c>
      <c r="BX1789">
        <v>65</v>
      </c>
      <c r="BY1789">
        <v>0</v>
      </c>
      <c r="BZ1789">
        <v>20</v>
      </c>
      <c r="CA1789">
        <v>60</v>
      </c>
      <c r="CB1789">
        <v>50</v>
      </c>
      <c r="CC1789">
        <v>10</v>
      </c>
      <c r="CD1789">
        <v>0</v>
      </c>
      <c r="CE1789">
        <v>15</v>
      </c>
      <c r="CF1789">
        <v>15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20</v>
      </c>
      <c r="CN1789">
        <v>20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</row>
    <row r="1790" spans="1:136" x14ac:dyDescent="0.3">
      <c r="A1790" t="s">
        <v>391</v>
      </c>
      <c r="B1790">
        <v>140</v>
      </c>
      <c r="C1790" t="s">
        <v>4537</v>
      </c>
      <c r="D1790">
        <v>34035052100</v>
      </c>
      <c r="E1790" t="s">
        <v>4538</v>
      </c>
      <c r="F1790" t="s">
        <v>4480</v>
      </c>
      <c r="G1790" t="s">
        <v>4539</v>
      </c>
      <c r="H1790">
        <v>2035</v>
      </c>
      <c r="I1790">
        <v>605</v>
      </c>
      <c r="J1790">
        <v>605</v>
      </c>
      <c r="K1790">
        <v>45</v>
      </c>
      <c r="L1790">
        <v>0</v>
      </c>
      <c r="M1790">
        <v>0</v>
      </c>
      <c r="N1790">
        <v>45</v>
      </c>
      <c r="O1790">
        <v>35</v>
      </c>
      <c r="P1790">
        <v>10</v>
      </c>
      <c r="Q1790">
        <v>0</v>
      </c>
      <c r="R1790">
        <v>20</v>
      </c>
      <c r="S1790">
        <v>155</v>
      </c>
      <c r="T1790">
        <v>120</v>
      </c>
      <c r="U1790">
        <v>0</v>
      </c>
      <c r="V1790">
        <v>35</v>
      </c>
      <c r="W1790">
        <v>150</v>
      </c>
      <c r="X1790">
        <v>95</v>
      </c>
      <c r="Y1790">
        <v>0</v>
      </c>
      <c r="Z1790">
        <v>55</v>
      </c>
      <c r="AA1790">
        <v>220</v>
      </c>
      <c r="AB1790">
        <v>150</v>
      </c>
      <c r="AC1790">
        <v>0</v>
      </c>
      <c r="AD1790">
        <v>70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1435</v>
      </c>
      <c r="BV1790">
        <v>1305</v>
      </c>
      <c r="BW1790">
        <v>290</v>
      </c>
      <c r="BX1790">
        <v>170</v>
      </c>
      <c r="BY1790">
        <v>0</v>
      </c>
      <c r="BZ1790">
        <v>120</v>
      </c>
      <c r="CA1790">
        <v>240</v>
      </c>
      <c r="CB1790">
        <v>200</v>
      </c>
      <c r="CC1790">
        <v>0</v>
      </c>
      <c r="CD1790">
        <v>40</v>
      </c>
      <c r="CE1790">
        <v>150</v>
      </c>
      <c r="CF1790">
        <v>35</v>
      </c>
      <c r="CG1790">
        <v>15</v>
      </c>
      <c r="CH1790">
        <v>100</v>
      </c>
      <c r="CI1790">
        <v>160</v>
      </c>
      <c r="CJ1790">
        <v>65</v>
      </c>
      <c r="CK1790">
        <v>0</v>
      </c>
      <c r="CL1790">
        <v>95</v>
      </c>
      <c r="CM1790">
        <v>465</v>
      </c>
      <c r="CN1790">
        <v>200</v>
      </c>
      <c r="CO1790">
        <v>0</v>
      </c>
      <c r="CP1790">
        <v>265</v>
      </c>
      <c r="CQ1790">
        <v>55</v>
      </c>
      <c r="CR1790">
        <v>55</v>
      </c>
      <c r="CS1790">
        <v>55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70</v>
      </c>
      <c r="DM1790">
        <v>0</v>
      </c>
      <c r="DN1790">
        <v>0</v>
      </c>
      <c r="DO1790">
        <v>0</v>
      </c>
      <c r="DP1790">
        <v>0</v>
      </c>
      <c r="DQ1790">
        <v>50</v>
      </c>
      <c r="DR1790">
        <v>50</v>
      </c>
      <c r="DS1790">
        <v>0</v>
      </c>
      <c r="DT1790">
        <v>0</v>
      </c>
      <c r="DU1790">
        <v>20</v>
      </c>
      <c r="DV1790">
        <v>20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</row>
    <row r="1791" spans="1:136" x14ac:dyDescent="0.3">
      <c r="A1791" t="s">
        <v>391</v>
      </c>
      <c r="B1791">
        <v>140</v>
      </c>
      <c r="C1791" t="s">
        <v>4540</v>
      </c>
      <c r="D1791">
        <v>34035052201</v>
      </c>
      <c r="E1791" t="s">
        <v>4541</v>
      </c>
      <c r="F1791" t="s">
        <v>4480</v>
      </c>
      <c r="G1791" t="s">
        <v>4542</v>
      </c>
      <c r="H1791">
        <v>2290</v>
      </c>
      <c r="I1791">
        <v>2120</v>
      </c>
      <c r="J1791">
        <v>2120</v>
      </c>
      <c r="K1791">
        <v>195</v>
      </c>
      <c r="L1791">
        <v>150</v>
      </c>
      <c r="M1791">
        <v>0</v>
      </c>
      <c r="N1791">
        <v>45</v>
      </c>
      <c r="O1791">
        <v>80</v>
      </c>
      <c r="P1791">
        <v>65</v>
      </c>
      <c r="Q1791">
        <v>0</v>
      </c>
      <c r="R1791">
        <v>15</v>
      </c>
      <c r="S1791">
        <v>115</v>
      </c>
      <c r="T1791">
        <v>105</v>
      </c>
      <c r="U1791">
        <v>15</v>
      </c>
      <c r="V1791">
        <v>0</v>
      </c>
      <c r="W1791">
        <v>120</v>
      </c>
      <c r="X1791">
        <v>105</v>
      </c>
      <c r="Y1791">
        <v>0</v>
      </c>
      <c r="Z1791">
        <v>15</v>
      </c>
      <c r="AA1791">
        <v>1610</v>
      </c>
      <c r="AB1791">
        <v>1435</v>
      </c>
      <c r="AC1791">
        <v>10</v>
      </c>
      <c r="AD1791">
        <v>165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170</v>
      </c>
      <c r="BV1791">
        <v>170</v>
      </c>
      <c r="BW1791">
        <v>75</v>
      </c>
      <c r="BX1791">
        <v>10</v>
      </c>
      <c r="BY1791">
        <v>0</v>
      </c>
      <c r="BZ1791">
        <v>60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15</v>
      </c>
      <c r="CJ1791">
        <v>15</v>
      </c>
      <c r="CK1791">
        <v>0</v>
      </c>
      <c r="CL1791">
        <v>0</v>
      </c>
      <c r="CM1791">
        <v>80</v>
      </c>
      <c r="CN1791">
        <v>65</v>
      </c>
      <c r="CO1791">
        <v>0</v>
      </c>
      <c r="CP1791">
        <v>15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</row>
    <row r="1792" spans="1:136" x14ac:dyDescent="0.3">
      <c r="A1792" t="s">
        <v>391</v>
      </c>
      <c r="B1792">
        <v>140</v>
      </c>
      <c r="C1792" t="s">
        <v>4543</v>
      </c>
      <c r="D1792">
        <v>34035052203</v>
      </c>
      <c r="E1792" t="s">
        <v>4544</v>
      </c>
      <c r="F1792" t="s">
        <v>4480</v>
      </c>
      <c r="G1792" t="s">
        <v>4542</v>
      </c>
      <c r="H1792">
        <v>1780</v>
      </c>
      <c r="I1792">
        <v>1530</v>
      </c>
      <c r="J1792">
        <v>1500</v>
      </c>
      <c r="K1792">
        <v>130</v>
      </c>
      <c r="L1792">
        <v>55</v>
      </c>
      <c r="M1792">
        <v>0</v>
      </c>
      <c r="N1792">
        <v>75</v>
      </c>
      <c r="O1792">
        <v>115</v>
      </c>
      <c r="P1792">
        <v>45</v>
      </c>
      <c r="Q1792">
        <v>0</v>
      </c>
      <c r="R1792">
        <v>70</v>
      </c>
      <c r="S1792">
        <v>110</v>
      </c>
      <c r="T1792">
        <v>70</v>
      </c>
      <c r="U1792">
        <v>10</v>
      </c>
      <c r="V1792">
        <v>30</v>
      </c>
      <c r="W1792">
        <v>105</v>
      </c>
      <c r="X1792">
        <v>85</v>
      </c>
      <c r="Y1792">
        <v>0</v>
      </c>
      <c r="Z1792">
        <v>20</v>
      </c>
      <c r="AA1792">
        <v>1040</v>
      </c>
      <c r="AB1792">
        <v>870</v>
      </c>
      <c r="AC1792">
        <v>35</v>
      </c>
      <c r="AD1792">
        <v>135</v>
      </c>
      <c r="AE1792">
        <v>10</v>
      </c>
      <c r="AF1792">
        <v>10</v>
      </c>
      <c r="AG1792">
        <v>0</v>
      </c>
      <c r="AH1792">
        <v>10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20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10</v>
      </c>
      <c r="BJ1792">
        <v>10</v>
      </c>
      <c r="BK1792">
        <v>0</v>
      </c>
      <c r="BL1792">
        <v>0</v>
      </c>
      <c r="BM1792">
        <v>10</v>
      </c>
      <c r="BN1792">
        <v>0</v>
      </c>
      <c r="BO1792">
        <v>10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250</v>
      </c>
      <c r="BV1792">
        <v>250</v>
      </c>
      <c r="BW1792">
        <v>95</v>
      </c>
      <c r="BX1792">
        <v>45</v>
      </c>
      <c r="BY1792">
        <v>0</v>
      </c>
      <c r="BZ1792">
        <v>55</v>
      </c>
      <c r="CA1792">
        <v>55</v>
      </c>
      <c r="CB1792">
        <v>25</v>
      </c>
      <c r="CC1792">
        <v>0</v>
      </c>
      <c r="CD1792">
        <v>30</v>
      </c>
      <c r="CE1792">
        <v>45</v>
      </c>
      <c r="CF1792">
        <v>20</v>
      </c>
      <c r="CG1792">
        <v>0</v>
      </c>
      <c r="CH1792">
        <v>20</v>
      </c>
      <c r="CI1792">
        <v>0</v>
      </c>
      <c r="CJ1792">
        <v>0</v>
      </c>
      <c r="CK1792">
        <v>0</v>
      </c>
      <c r="CL1792">
        <v>0</v>
      </c>
      <c r="CM1792">
        <v>55</v>
      </c>
      <c r="CN1792">
        <v>40</v>
      </c>
      <c r="CO1792">
        <v>0</v>
      </c>
      <c r="CP1792">
        <v>15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</row>
    <row r="1793" spans="1:136" x14ac:dyDescent="0.3">
      <c r="A1793" t="s">
        <v>391</v>
      </c>
      <c r="B1793">
        <v>140</v>
      </c>
      <c r="C1793" t="s">
        <v>4545</v>
      </c>
      <c r="D1793">
        <v>34035052204</v>
      </c>
      <c r="E1793" t="s">
        <v>4546</v>
      </c>
      <c r="F1793" t="s">
        <v>4480</v>
      </c>
      <c r="G1793" t="s">
        <v>4542</v>
      </c>
      <c r="H1793">
        <v>1685</v>
      </c>
      <c r="I1793">
        <v>1605</v>
      </c>
      <c r="J1793">
        <v>1605</v>
      </c>
      <c r="K1793">
        <v>50</v>
      </c>
      <c r="L1793">
        <v>40</v>
      </c>
      <c r="M1793">
        <v>0</v>
      </c>
      <c r="N1793">
        <v>4</v>
      </c>
      <c r="O1793">
        <v>65</v>
      </c>
      <c r="P1793">
        <v>30</v>
      </c>
      <c r="Q1793">
        <v>0</v>
      </c>
      <c r="R1793">
        <v>35</v>
      </c>
      <c r="S1793">
        <v>100</v>
      </c>
      <c r="T1793">
        <v>85</v>
      </c>
      <c r="U1793">
        <v>0</v>
      </c>
      <c r="V1793">
        <v>15</v>
      </c>
      <c r="W1793">
        <v>65</v>
      </c>
      <c r="X1793">
        <v>60</v>
      </c>
      <c r="Y1793">
        <v>0</v>
      </c>
      <c r="Z1793">
        <v>10</v>
      </c>
      <c r="AA1793">
        <v>1325</v>
      </c>
      <c r="AB1793">
        <v>1255</v>
      </c>
      <c r="AC1793">
        <v>10</v>
      </c>
      <c r="AD1793">
        <v>60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75</v>
      </c>
      <c r="BV1793">
        <v>75</v>
      </c>
      <c r="BW1793">
        <v>10</v>
      </c>
      <c r="BX1793">
        <v>0</v>
      </c>
      <c r="BY1793">
        <v>0</v>
      </c>
      <c r="BZ1793">
        <v>10</v>
      </c>
      <c r="CA1793">
        <v>0</v>
      </c>
      <c r="CB1793">
        <v>0</v>
      </c>
      <c r="CC1793">
        <v>0</v>
      </c>
      <c r="CD1793">
        <v>0</v>
      </c>
      <c r="CE1793">
        <v>10</v>
      </c>
      <c r="CF1793">
        <v>10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55</v>
      </c>
      <c r="CN1793">
        <v>35</v>
      </c>
      <c r="CO1793">
        <v>0</v>
      </c>
      <c r="CP1793">
        <v>25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</row>
    <row r="1794" spans="1:136" x14ac:dyDescent="0.3">
      <c r="A1794" t="s">
        <v>391</v>
      </c>
      <c r="B1794">
        <v>140</v>
      </c>
      <c r="C1794" t="s">
        <v>4547</v>
      </c>
      <c r="D1794">
        <v>34035052300</v>
      </c>
      <c r="E1794" t="s">
        <v>4548</v>
      </c>
      <c r="F1794" t="s">
        <v>4480</v>
      </c>
      <c r="G1794" t="s">
        <v>4549</v>
      </c>
      <c r="H1794">
        <v>1550</v>
      </c>
      <c r="I1794">
        <v>1430</v>
      </c>
      <c r="J1794">
        <v>1430</v>
      </c>
      <c r="K1794">
        <v>90</v>
      </c>
      <c r="L1794">
        <v>25</v>
      </c>
      <c r="M1794">
        <v>0</v>
      </c>
      <c r="N1794">
        <v>65</v>
      </c>
      <c r="O1794">
        <v>35</v>
      </c>
      <c r="P1794">
        <v>30</v>
      </c>
      <c r="Q1794">
        <v>0</v>
      </c>
      <c r="R1794">
        <v>4</v>
      </c>
      <c r="S1794">
        <v>70</v>
      </c>
      <c r="T1794">
        <v>60</v>
      </c>
      <c r="U1794">
        <v>0</v>
      </c>
      <c r="V1794">
        <v>10</v>
      </c>
      <c r="W1794">
        <v>70</v>
      </c>
      <c r="X1794">
        <v>70</v>
      </c>
      <c r="Y1794">
        <v>0</v>
      </c>
      <c r="Z1794">
        <v>0</v>
      </c>
      <c r="AA1794">
        <v>1170</v>
      </c>
      <c r="AB1794">
        <v>1125</v>
      </c>
      <c r="AC1794">
        <v>10</v>
      </c>
      <c r="AD1794">
        <v>40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115</v>
      </c>
      <c r="BV1794">
        <v>115</v>
      </c>
      <c r="BW1794">
        <v>10</v>
      </c>
      <c r="BX1794">
        <v>0</v>
      </c>
      <c r="BY1794">
        <v>0</v>
      </c>
      <c r="BZ1794">
        <v>10</v>
      </c>
      <c r="CA1794">
        <v>15</v>
      </c>
      <c r="CB1794">
        <v>15</v>
      </c>
      <c r="CC1794">
        <v>0</v>
      </c>
      <c r="CD1794">
        <v>0</v>
      </c>
      <c r="CE1794">
        <v>20</v>
      </c>
      <c r="CF1794">
        <v>10</v>
      </c>
      <c r="CG1794">
        <v>0</v>
      </c>
      <c r="CH1794">
        <v>10</v>
      </c>
      <c r="CI1794">
        <v>40</v>
      </c>
      <c r="CJ1794">
        <v>40</v>
      </c>
      <c r="CK1794">
        <v>0</v>
      </c>
      <c r="CL1794">
        <v>0</v>
      </c>
      <c r="CM1794">
        <v>30</v>
      </c>
      <c r="CN1794">
        <v>30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</row>
    <row r="1795" spans="1:136" x14ac:dyDescent="0.3">
      <c r="A1795" t="s">
        <v>391</v>
      </c>
      <c r="B1795">
        <v>140</v>
      </c>
      <c r="C1795" t="s">
        <v>4550</v>
      </c>
      <c r="D1795">
        <v>34035052400</v>
      </c>
      <c r="E1795" t="s">
        <v>4551</v>
      </c>
      <c r="F1795" t="s">
        <v>4480</v>
      </c>
      <c r="G1795" t="s">
        <v>4552</v>
      </c>
      <c r="H1795">
        <v>1985</v>
      </c>
      <c r="I1795">
        <v>1675</v>
      </c>
      <c r="J1795">
        <v>1675</v>
      </c>
      <c r="K1795">
        <v>95</v>
      </c>
      <c r="L1795">
        <v>45</v>
      </c>
      <c r="M1795">
        <v>0</v>
      </c>
      <c r="N1795">
        <v>50</v>
      </c>
      <c r="O1795">
        <v>150</v>
      </c>
      <c r="P1795">
        <v>115</v>
      </c>
      <c r="Q1795">
        <v>0</v>
      </c>
      <c r="R1795">
        <v>40</v>
      </c>
      <c r="S1795">
        <v>50</v>
      </c>
      <c r="T1795">
        <v>15</v>
      </c>
      <c r="U1795">
        <v>0</v>
      </c>
      <c r="V1795">
        <v>40</v>
      </c>
      <c r="W1795">
        <v>150</v>
      </c>
      <c r="X1795">
        <v>135</v>
      </c>
      <c r="Y1795">
        <v>0</v>
      </c>
      <c r="Z1795">
        <v>15</v>
      </c>
      <c r="AA1795">
        <v>1225</v>
      </c>
      <c r="AB1795">
        <v>1005</v>
      </c>
      <c r="AC1795">
        <v>40</v>
      </c>
      <c r="AD1795">
        <v>180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310</v>
      </c>
      <c r="BV1795">
        <v>310</v>
      </c>
      <c r="BW1795">
        <v>55</v>
      </c>
      <c r="BX1795">
        <v>45</v>
      </c>
      <c r="BY1795">
        <v>0</v>
      </c>
      <c r="BZ1795">
        <v>15</v>
      </c>
      <c r="CA1795">
        <v>105</v>
      </c>
      <c r="CB1795">
        <v>75</v>
      </c>
      <c r="CC1795">
        <v>0</v>
      </c>
      <c r="CD1795">
        <v>30</v>
      </c>
      <c r="CE1795">
        <v>0</v>
      </c>
      <c r="CF1795">
        <v>0</v>
      </c>
      <c r="CG1795">
        <v>0</v>
      </c>
      <c r="CH1795">
        <v>0</v>
      </c>
      <c r="CI1795">
        <v>20</v>
      </c>
      <c r="CJ1795">
        <v>20</v>
      </c>
      <c r="CK1795">
        <v>0</v>
      </c>
      <c r="CL1795">
        <v>0</v>
      </c>
      <c r="CM1795">
        <v>130</v>
      </c>
      <c r="CN1795">
        <v>70</v>
      </c>
      <c r="CO1795">
        <v>0</v>
      </c>
      <c r="CP1795">
        <v>60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</row>
    <row r="1796" spans="1:136" x14ac:dyDescent="0.3">
      <c r="A1796" t="s">
        <v>391</v>
      </c>
      <c r="B1796">
        <v>140</v>
      </c>
      <c r="C1796" t="s">
        <v>4553</v>
      </c>
      <c r="D1796">
        <v>34035052601</v>
      </c>
      <c r="E1796" t="s">
        <v>4554</v>
      </c>
      <c r="F1796" t="s">
        <v>4480</v>
      </c>
      <c r="G1796" t="s">
        <v>4552</v>
      </c>
      <c r="H1796">
        <v>1860</v>
      </c>
      <c r="I1796">
        <v>1465</v>
      </c>
      <c r="J1796">
        <v>1465</v>
      </c>
      <c r="K1796">
        <v>20</v>
      </c>
      <c r="L1796">
        <v>10</v>
      </c>
      <c r="M1796">
        <v>0</v>
      </c>
      <c r="N1796">
        <v>4</v>
      </c>
      <c r="O1796">
        <v>80</v>
      </c>
      <c r="P1796">
        <v>30</v>
      </c>
      <c r="Q1796">
        <v>0</v>
      </c>
      <c r="R1796">
        <v>50</v>
      </c>
      <c r="S1796">
        <v>55</v>
      </c>
      <c r="T1796">
        <v>40</v>
      </c>
      <c r="U1796">
        <v>0</v>
      </c>
      <c r="V1796">
        <v>15</v>
      </c>
      <c r="W1796">
        <v>55</v>
      </c>
      <c r="X1796">
        <v>50</v>
      </c>
      <c r="Y1796">
        <v>0</v>
      </c>
      <c r="Z1796">
        <v>10</v>
      </c>
      <c r="AA1796">
        <v>1255</v>
      </c>
      <c r="AB1796">
        <v>1120</v>
      </c>
      <c r="AC1796">
        <v>15</v>
      </c>
      <c r="AD1796">
        <v>115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395</v>
      </c>
      <c r="BV1796">
        <v>395</v>
      </c>
      <c r="BW1796">
        <v>300</v>
      </c>
      <c r="BX1796">
        <v>90</v>
      </c>
      <c r="BY1796">
        <v>0</v>
      </c>
      <c r="BZ1796">
        <v>210</v>
      </c>
      <c r="CA1796">
        <v>50</v>
      </c>
      <c r="CB1796">
        <v>15</v>
      </c>
      <c r="CC1796">
        <v>0</v>
      </c>
      <c r="CD1796">
        <v>35</v>
      </c>
      <c r="CE1796">
        <v>10</v>
      </c>
      <c r="CF1796">
        <v>0</v>
      </c>
      <c r="CG1796">
        <v>0</v>
      </c>
      <c r="CH1796">
        <v>10</v>
      </c>
      <c r="CI1796">
        <v>10</v>
      </c>
      <c r="CJ1796">
        <v>0</v>
      </c>
      <c r="CK1796">
        <v>0</v>
      </c>
      <c r="CL1796">
        <v>10</v>
      </c>
      <c r="CM1796">
        <v>25</v>
      </c>
      <c r="CN1796">
        <v>15</v>
      </c>
      <c r="CO1796">
        <v>0</v>
      </c>
      <c r="CP1796">
        <v>10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</row>
    <row r="1797" spans="1:136" x14ac:dyDescent="0.3">
      <c r="A1797" t="s">
        <v>391</v>
      </c>
      <c r="B1797">
        <v>140</v>
      </c>
      <c r="C1797" t="s">
        <v>4555</v>
      </c>
      <c r="D1797">
        <v>34035052603</v>
      </c>
      <c r="E1797" t="s">
        <v>4556</v>
      </c>
      <c r="F1797" t="s">
        <v>4480</v>
      </c>
      <c r="G1797" t="s">
        <v>4552</v>
      </c>
      <c r="H1797">
        <v>3035</v>
      </c>
      <c r="I1797">
        <v>2680</v>
      </c>
      <c r="J1797">
        <v>2680</v>
      </c>
      <c r="K1797">
        <v>100</v>
      </c>
      <c r="L1797">
        <v>15</v>
      </c>
      <c r="M1797">
        <v>0</v>
      </c>
      <c r="N1797">
        <v>85</v>
      </c>
      <c r="O1797">
        <v>75</v>
      </c>
      <c r="P1797">
        <v>45</v>
      </c>
      <c r="Q1797">
        <v>0</v>
      </c>
      <c r="R1797">
        <v>30</v>
      </c>
      <c r="S1797">
        <v>35</v>
      </c>
      <c r="T1797">
        <v>30</v>
      </c>
      <c r="U1797">
        <v>0</v>
      </c>
      <c r="V1797">
        <v>4</v>
      </c>
      <c r="W1797">
        <v>70</v>
      </c>
      <c r="X1797">
        <v>70</v>
      </c>
      <c r="Y1797">
        <v>0</v>
      </c>
      <c r="Z1797">
        <v>0</v>
      </c>
      <c r="AA1797">
        <v>2400</v>
      </c>
      <c r="AB1797">
        <v>2010</v>
      </c>
      <c r="AC1797">
        <v>30</v>
      </c>
      <c r="AD1797">
        <v>360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360</v>
      </c>
      <c r="BV1797">
        <v>360</v>
      </c>
      <c r="BW1797">
        <v>75</v>
      </c>
      <c r="BX1797">
        <v>75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35</v>
      </c>
      <c r="CF1797">
        <v>0</v>
      </c>
      <c r="CG1797">
        <v>0</v>
      </c>
      <c r="CH1797">
        <v>35</v>
      </c>
      <c r="CI1797">
        <v>25</v>
      </c>
      <c r="CJ1797">
        <v>25</v>
      </c>
      <c r="CK1797">
        <v>0</v>
      </c>
      <c r="CL1797">
        <v>0</v>
      </c>
      <c r="CM1797">
        <v>230</v>
      </c>
      <c r="CN1797">
        <v>150</v>
      </c>
      <c r="CO1797">
        <v>0</v>
      </c>
      <c r="CP1797">
        <v>75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</row>
    <row r="1798" spans="1:136" x14ac:dyDescent="0.3">
      <c r="A1798" t="s">
        <v>391</v>
      </c>
      <c r="B1798">
        <v>140</v>
      </c>
      <c r="C1798" t="s">
        <v>4557</v>
      </c>
      <c r="D1798">
        <v>34035052700</v>
      </c>
      <c r="E1798" t="s">
        <v>4558</v>
      </c>
      <c r="F1798" t="s">
        <v>4480</v>
      </c>
      <c r="G1798" t="s">
        <v>4559</v>
      </c>
      <c r="H1798">
        <v>2060</v>
      </c>
      <c r="I1798">
        <v>1570</v>
      </c>
      <c r="J1798">
        <v>1570</v>
      </c>
      <c r="K1798">
        <v>85</v>
      </c>
      <c r="L1798">
        <v>45</v>
      </c>
      <c r="M1798">
        <v>0</v>
      </c>
      <c r="N1798">
        <v>40</v>
      </c>
      <c r="O1798">
        <v>100</v>
      </c>
      <c r="P1798">
        <v>25</v>
      </c>
      <c r="Q1798">
        <v>0</v>
      </c>
      <c r="R1798">
        <v>75</v>
      </c>
      <c r="S1798">
        <v>185</v>
      </c>
      <c r="T1798">
        <v>60</v>
      </c>
      <c r="U1798">
        <v>15</v>
      </c>
      <c r="V1798">
        <v>110</v>
      </c>
      <c r="W1798">
        <v>135</v>
      </c>
      <c r="X1798">
        <v>0</v>
      </c>
      <c r="Y1798">
        <v>0</v>
      </c>
      <c r="Z1798">
        <v>135</v>
      </c>
      <c r="AA1798">
        <v>1065</v>
      </c>
      <c r="AB1798">
        <v>575</v>
      </c>
      <c r="AC1798">
        <v>0</v>
      </c>
      <c r="AD1798">
        <v>490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490</v>
      </c>
      <c r="BV1798">
        <v>490</v>
      </c>
      <c r="BW1798">
        <v>0</v>
      </c>
      <c r="BX1798">
        <v>0</v>
      </c>
      <c r="BY1798">
        <v>0</v>
      </c>
      <c r="BZ1798">
        <v>0</v>
      </c>
      <c r="CA1798">
        <v>70</v>
      </c>
      <c r="CB1798">
        <v>45</v>
      </c>
      <c r="CC1798">
        <v>0</v>
      </c>
      <c r="CD1798">
        <v>25</v>
      </c>
      <c r="CE1798">
        <v>15</v>
      </c>
      <c r="CF1798">
        <v>15</v>
      </c>
      <c r="CG1798">
        <v>0</v>
      </c>
      <c r="CH1798">
        <v>0</v>
      </c>
      <c r="CI1798">
        <v>95</v>
      </c>
      <c r="CJ1798">
        <v>80</v>
      </c>
      <c r="CK1798">
        <v>0</v>
      </c>
      <c r="CL1798">
        <v>15</v>
      </c>
      <c r="CM1798">
        <v>310</v>
      </c>
      <c r="CN1798">
        <v>180</v>
      </c>
      <c r="CO1798">
        <v>0</v>
      </c>
      <c r="CP1798">
        <v>130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</row>
    <row r="1799" spans="1:136" x14ac:dyDescent="0.3">
      <c r="A1799" t="s">
        <v>391</v>
      </c>
      <c r="B1799">
        <v>140</v>
      </c>
      <c r="C1799" t="s">
        <v>4560</v>
      </c>
      <c r="D1799">
        <v>34035052800</v>
      </c>
      <c r="E1799" t="s">
        <v>4561</v>
      </c>
      <c r="F1799" t="s">
        <v>4480</v>
      </c>
      <c r="G1799" t="s">
        <v>4562</v>
      </c>
      <c r="H1799">
        <v>2805</v>
      </c>
      <c r="I1799">
        <v>2315</v>
      </c>
      <c r="J1799">
        <v>2285</v>
      </c>
      <c r="K1799">
        <v>55</v>
      </c>
      <c r="L1799">
        <v>35</v>
      </c>
      <c r="M1799">
        <v>0</v>
      </c>
      <c r="N1799">
        <v>20</v>
      </c>
      <c r="O1799">
        <v>150</v>
      </c>
      <c r="P1799">
        <v>65</v>
      </c>
      <c r="Q1799">
        <v>0</v>
      </c>
      <c r="R1799">
        <v>85</v>
      </c>
      <c r="S1799">
        <v>80</v>
      </c>
      <c r="T1799">
        <v>45</v>
      </c>
      <c r="U1799">
        <v>0</v>
      </c>
      <c r="V1799">
        <v>35</v>
      </c>
      <c r="W1799">
        <v>80</v>
      </c>
      <c r="X1799">
        <v>30</v>
      </c>
      <c r="Y1799">
        <v>0</v>
      </c>
      <c r="Z1799">
        <v>50</v>
      </c>
      <c r="AA1799">
        <v>1915</v>
      </c>
      <c r="AB1799">
        <v>1680</v>
      </c>
      <c r="AC1799">
        <v>20</v>
      </c>
      <c r="AD1799">
        <v>220</v>
      </c>
      <c r="AE1799">
        <v>10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10</v>
      </c>
      <c r="AS1799">
        <v>0</v>
      </c>
      <c r="AT1799">
        <v>10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20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20</v>
      </c>
      <c r="BJ1799">
        <v>20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490</v>
      </c>
      <c r="BV1799">
        <v>490</v>
      </c>
      <c r="BW1799">
        <v>105</v>
      </c>
      <c r="BX1799">
        <v>20</v>
      </c>
      <c r="BY1799">
        <v>0</v>
      </c>
      <c r="BZ1799">
        <v>85</v>
      </c>
      <c r="CA1799">
        <v>140</v>
      </c>
      <c r="CB1799">
        <v>65</v>
      </c>
      <c r="CC1799">
        <v>0</v>
      </c>
      <c r="CD1799">
        <v>75</v>
      </c>
      <c r="CE1799">
        <v>15</v>
      </c>
      <c r="CF1799">
        <v>0</v>
      </c>
      <c r="CG1799">
        <v>0</v>
      </c>
      <c r="CH1799">
        <v>15</v>
      </c>
      <c r="CI1799">
        <v>50</v>
      </c>
      <c r="CJ1799">
        <v>30</v>
      </c>
      <c r="CK1799">
        <v>0</v>
      </c>
      <c r="CL1799">
        <v>25</v>
      </c>
      <c r="CM1799">
        <v>180</v>
      </c>
      <c r="CN1799">
        <v>60</v>
      </c>
      <c r="CO1799">
        <v>0</v>
      </c>
      <c r="CP1799">
        <v>120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</row>
    <row r="1800" spans="1:136" x14ac:dyDescent="0.3">
      <c r="A1800" t="s">
        <v>391</v>
      </c>
      <c r="B1800">
        <v>140</v>
      </c>
      <c r="C1800" t="s">
        <v>4563</v>
      </c>
      <c r="D1800">
        <v>34035052901</v>
      </c>
      <c r="E1800" t="s">
        <v>4564</v>
      </c>
      <c r="F1800" t="s">
        <v>4480</v>
      </c>
      <c r="G1800" t="s">
        <v>4565</v>
      </c>
      <c r="H1800">
        <v>880</v>
      </c>
      <c r="I1800">
        <v>645</v>
      </c>
      <c r="J1800">
        <v>645</v>
      </c>
      <c r="K1800">
        <v>15</v>
      </c>
      <c r="L1800">
        <v>10</v>
      </c>
      <c r="M1800">
        <v>0</v>
      </c>
      <c r="N1800">
        <v>10</v>
      </c>
      <c r="O1800">
        <v>25</v>
      </c>
      <c r="P1800">
        <v>4</v>
      </c>
      <c r="Q1800">
        <v>0</v>
      </c>
      <c r="R1800">
        <v>20</v>
      </c>
      <c r="S1800">
        <v>80</v>
      </c>
      <c r="T1800">
        <v>15</v>
      </c>
      <c r="U1800">
        <v>0</v>
      </c>
      <c r="V1800">
        <v>65</v>
      </c>
      <c r="W1800">
        <v>35</v>
      </c>
      <c r="X1800">
        <v>25</v>
      </c>
      <c r="Y1800">
        <v>0</v>
      </c>
      <c r="Z1800">
        <v>10</v>
      </c>
      <c r="AA1800">
        <v>490</v>
      </c>
      <c r="AB1800">
        <v>440</v>
      </c>
      <c r="AC1800">
        <v>10</v>
      </c>
      <c r="AD1800">
        <v>35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240</v>
      </c>
      <c r="BV1800">
        <v>225</v>
      </c>
      <c r="BW1800">
        <v>35</v>
      </c>
      <c r="BX1800">
        <v>35</v>
      </c>
      <c r="BY1800">
        <v>0</v>
      </c>
      <c r="BZ1800">
        <v>0</v>
      </c>
      <c r="CA1800">
        <v>15</v>
      </c>
      <c r="CB1800">
        <v>15</v>
      </c>
      <c r="CC1800">
        <v>0</v>
      </c>
      <c r="CD1800">
        <v>0</v>
      </c>
      <c r="CE1800">
        <v>55</v>
      </c>
      <c r="CF1800">
        <v>35</v>
      </c>
      <c r="CG1800">
        <v>0</v>
      </c>
      <c r="CH1800">
        <v>20</v>
      </c>
      <c r="CI1800">
        <v>4</v>
      </c>
      <c r="CJ1800">
        <v>4</v>
      </c>
      <c r="CK1800">
        <v>0</v>
      </c>
      <c r="CL1800">
        <v>0</v>
      </c>
      <c r="CM1800">
        <v>110</v>
      </c>
      <c r="CN1800">
        <v>75</v>
      </c>
      <c r="CO1800">
        <v>0</v>
      </c>
      <c r="CP1800">
        <v>35</v>
      </c>
      <c r="CQ1800">
        <v>15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15</v>
      </c>
      <c r="DA1800">
        <v>15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</row>
    <row r="1801" spans="1:136" x14ac:dyDescent="0.3">
      <c r="A1801" t="s">
        <v>391</v>
      </c>
      <c r="B1801">
        <v>140</v>
      </c>
      <c r="C1801" t="s">
        <v>4566</v>
      </c>
      <c r="D1801">
        <v>34035052903</v>
      </c>
      <c r="E1801" t="s">
        <v>4567</v>
      </c>
      <c r="F1801" t="s">
        <v>4480</v>
      </c>
      <c r="G1801" t="s">
        <v>4568</v>
      </c>
      <c r="H1801">
        <v>370</v>
      </c>
      <c r="I1801">
        <v>290</v>
      </c>
      <c r="J1801">
        <v>290</v>
      </c>
      <c r="K1801">
        <v>35</v>
      </c>
      <c r="L1801">
        <v>20</v>
      </c>
      <c r="M1801">
        <v>0</v>
      </c>
      <c r="N1801">
        <v>10</v>
      </c>
      <c r="O1801">
        <v>15</v>
      </c>
      <c r="P1801">
        <v>10</v>
      </c>
      <c r="Q1801">
        <v>0</v>
      </c>
      <c r="R1801">
        <v>4</v>
      </c>
      <c r="S1801">
        <v>20</v>
      </c>
      <c r="T1801">
        <v>10</v>
      </c>
      <c r="U1801">
        <v>0</v>
      </c>
      <c r="V1801">
        <v>10</v>
      </c>
      <c r="W1801">
        <v>20</v>
      </c>
      <c r="X1801">
        <v>4</v>
      </c>
      <c r="Y1801">
        <v>0</v>
      </c>
      <c r="Z1801">
        <v>15</v>
      </c>
      <c r="AA1801">
        <v>200</v>
      </c>
      <c r="AB1801">
        <v>160</v>
      </c>
      <c r="AC1801">
        <v>10</v>
      </c>
      <c r="AD1801">
        <v>35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80</v>
      </c>
      <c r="BV1801">
        <v>80</v>
      </c>
      <c r="BW1801">
        <v>10</v>
      </c>
      <c r="BX1801">
        <v>4</v>
      </c>
      <c r="BY1801">
        <v>0</v>
      </c>
      <c r="BZ1801">
        <v>4</v>
      </c>
      <c r="CA1801">
        <v>10</v>
      </c>
      <c r="CB1801">
        <v>4</v>
      </c>
      <c r="CC1801">
        <v>0</v>
      </c>
      <c r="CD1801">
        <v>4</v>
      </c>
      <c r="CE1801">
        <v>10</v>
      </c>
      <c r="CF1801">
        <v>4</v>
      </c>
      <c r="CG1801">
        <v>4</v>
      </c>
      <c r="CH1801">
        <v>4</v>
      </c>
      <c r="CI1801">
        <v>10</v>
      </c>
      <c r="CJ1801">
        <v>10</v>
      </c>
      <c r="CK1801">
        <v>0</v>
      </c>
      <c r="CL1801">
        <v>0</v>
      </c>
      <c r="CM1801">
        <v>35</v>
      </c>
      <c r="CN1801">
        <v>25</v>
      </c>
      <c r="CO1801">
        <v>4</v>
      </c>
      <c r="CP1801">
        <v>4</v>
      </c>
      <c r="CQ1801">
        <v>4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4</v>
      </c>
      <c r="DA1801">
        <v>4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4</v>
      </c>
      <c r="DI1801">
        <v>0</v>
      </c>
      <c r="DJ1801">
        <v>0</v>
      </c>
      <c r="DK1801">
        <v>4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</row>
    <row r="1802" spans="1:136" x14ac:dyDescent="0.3">
      <c r="A1802" t="s">
        <v>391</v>
      </c>
      <c r="B1802">
        <v>140</v>
      </c>
      <c r="C1802" t="s">
        <v>4569</v>
      </c>
      <c r="D1802">
        <v>34035052904</v>
      </c>
      <c r="E1802" t="s">
        <v>4570</v>
      </c>
      <c r="F1802" t="s">
        <v>4480</v>
      </c>
      <c r="G1802" t="s">
        <v>4568</v>
      </c>
      <c r="H1802">
        <v>3325</v>
      </c>
      <c r="I1802">
        <v>2630</v>
      </c>
      <c r="J1802">
        <v>2615</v>
      </c>
      <c r="K1802">
        <v>200</v>
      </c>
      <c r="L1802">
        <v>20</v>
      </c>
      <c r="M1802">
        <v>0</v>
      </c>
      <c r="N1802">
        <v>180</v>
      </c>
      <c r="O1802">
        <v>235</v>
      </c>
      <c r="P1802">
        <v>15</v>
      </c>
      <c r="Q1802">
        <v>0</v>
      </c>
      <c r="R1802">
        <v>220</v>
      </c>
      <c r="S1802">
        <v>185</v>
      </c>
      <c r="T1802">
        <v>30</v>
      </c>
      <c r="U1802">
        <v>0</v>
      </c>
      <c r="V1802">
        <v>150</v>
      </c>
      <c r="W1802">
        <v>360</v>
      </c>
      <c r="X1802">
        <v>205</v>
      </c>
      <c r="Y1802">
        <v>0</v>
      </c>
      <c r="Z1802">
        <v>155</v>
      </c>
      <c r="AA1802">
        <v>1640</v>
      </c>
      <c r="AB1802">
        <v>900</v>
      </c>
      <c r="AC1802">
        <v>0</v>
      </c>
      <c r="AD1802">
        <v>735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20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20</v>
      </c>
      <c r="BR1802">
        <v>20</v>
      </c>
      <c r="BS1802">
        <v>0</v>
      </c>
      <c r="BT1802">
        <v>0</v>
      </c>
      <c r="BU1802">
        <v>690</v>
      </c>
      <c r="BV1802">
        <v>685</v>
      </c>
      <c r="BW1802">
        <v>130</v>
      </c>
      <c r="BX1802">
        <v>15</v>
      </c>
      <c r="BY1802">
        <v>0</v>
      </c>
      <c r="BZ1802">
        <v>120</v>
      </c>
      <c r="CA1802">
        <v>90</v>
      </c>
      <c r="CB1802">
        <v>25</v>
      </c>
      <c r="CC1802">
        <v>20</v>
      </c>
      <c r="CD1802">
        <v>40</v>
      </c>
      <c r="CE1802">
        <v>55</v>
      </c>
      <c r="CF1802">
        <v>35</v>
      </c>
      <c r="CG1802">
        <v>0</v>
      </c>
      <c r="CH1802">
        <v>15</v>
      </c>
      <c r="CI1802">
        <v>55</v>
      </c>
      <c r="CJ1802">
        <v>35</v>
      </c>
      <c r="CK1802">
        <v>0</v>
      </c>
      <c r="CL1802">
        <v>20</v>
      </c>
      <c r="CM1802">
        <v>355</v>
      </c>
      <c r="CN1802">
        <v>210</v>
      </c>
      <c r="CO1802">
        <v>0</v>
      </c>
      <c r="CP1802">
        <v>145</v>
      </c>
      <c r="CQ1802">
        <v>4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4</v>
      </c>
      <c r="DI1802">
        <v>4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</row>
    <row r="1803" spans="1:136" x14ac:dyDescent="0.3">
      <c r="A1803" t="s">
        <v>391</v>
      </c>
      <c r="B1803">
        <v>140</v>
      </c>
      <c r="C1803" t="s">
        <v>4571</v>
      </c>
      <c r="D1803">
        <v>34035053000</v>
      </c>
      <c r="E1803" t="s">
        <v>4572</v>
      </c>
      <c r="F1803" t="s">
        <v>4480</v>
      </c>
      <c r="G1803" t="s">
        <v>4573</v>
      </c>
      <c r="H1803">
        <v>775</v>
      </c>
      <c r="I1803">
        <v>660</v>
      </c>
      <c r="J1803">
        <v>660</v>
      </c>
      <c r="K1803">
        <v>15</v>
      </c>
      <c r="L1803">
        <v>10</v>
      </c>
      <c r="M1803">
        <v>0</v>
      </c>
      <c r="N1803">
        <v>4</v>
      </c>
      <c r="O1803">
        <v>55</v>
      </c>
      <c r="P1803">
        <v>20</v>
      </c>
      <c r="Q1803">
        <v>0</v>
      </c>
      <c r="R1803">
        <v>35</v>
      </c>
      <c r="S1803">
        <v>25</v>
      </c>
      <c r="T1803">
        <v>10</v>
      </c>
      <c r="U1803">
        <v>0</v>
      </c>
      <c r="V1803">
        <v>15</v>
      </c>
      <c r="W1803">
        <v>55</v>
      </c>
      <c r="X1803">
        <v>35</v>
      </c>
      <c r="Y1803">
        <v>0</v>
      </c>
      <c r="Z1803">
        <v>20</v>
      </c>
      <c r="AA1803">
        <v>510</v>
      </c>
      <c r="AB1803">
        <v>420</v>
      </c>
      <c r="AC1803">
        <v>15</v>
      </c>
      <c r="AD1803">
        <v>80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115</v>
      </c>
      <c r="BV1803">
        <v>115</v>
      </c>
      <c r="BW1803">
        <v>0</v>
      </c>
      <c r="BX1803">
        <v>0</v>
      </c>
      <c r="BY1803">
        <v>0</v>
      </c>
      <c r="BZ1803">
        <v>0</v>
      </c>
      <c r="CA1803">
        <v>20</v>
      </c>
      <c r="CB1803">
        <v>10</v>
      </c>
      <c r="CC1803">
        <v>0</v>
      </c>
      <c r="CD1803">
        <v>10</v>
      </c>
      <c r="CE1803">
        <v>20</v>
      </c>
      <c r="CF1803">
        <v>4</v>
      </c>
      <c r="CG1803">
        <v>0</v>
      </c>
      <c r="CH1803">
        <v>15</v>
      </c>
      <c r="CI1803">
        <v>0</v>
      </c>
      <c r="CJ1803">
        <v>0</v>
      </c>
      <c r="CK1803">
        <v>0</v>
      </c>
      <c r="CL1803">
        <v>0</v>
      </c>
      <c r="CM1803">
        <v>75</v>
      </c>
      <c r="CN1803">
        <v>70</v>
      </c>
      <c r="CO1803">
        <v>0</v>
      </c>
      <c r="CP1803">
        <v>4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</row>
    <row r="1804" spans="1:136" x14ac:dyDescent="0.3">
      <c r="A1804" t="s">
        <v>391</v>
      </c>
      <c r="B1804">
        <v>140</v>
      </c>
      <c r="C1804" t="s">
        <v>4574</v>
      </c>
      <c r="D1804">
        <v>34035053102</v>
      </c>
      <c r="E1804" t="s">
        <v>4575</v>
      </c>
      <c r="F1804" t="s">
        <v>4480</v>
      </c>
      <c r="G1804" t="s">
        <v>2372</v>
      </c>
      <c r="H1804">
        <v>1605</v>
      </c>
      <c r="I1804">
        <v>980</v>
      </c>
      <c r="J1804">
        <v>970</v>
      </c>
      <c r="K1804">
        <v>85</v>
      </c>
      <c r="L1804">
        <v>30</v>
      </c>
      <c r="M1804">
        <v>0</v>
      </c>
      <c r="N1804">
        <v>55</v>
      </c>
      <c r="O1804">
        <v>150</v>
      </c>
      <c r="P1804">
        <v>90</v>
      </c>
      <c r="Q1804">
        <v>0</v>
      </c>
      <c r="R1804">
        <v>55</v>
      </c>
      <c r="S1804">
        <v>30</v>
      </c>
      <c r="T1804">
        <v>20</v>
      </c>
      <c r="U1804">
        <v>0</v>
      </c>
      <c r="V1804">
        <v>10</v>
      </c>
      <c r="W1804">
        <v>130</v>
      </c>
      <c r="X1804">
        <v>105</v>
      </c>
      <c r="Y1804">
        <v>0</v>
      </c>
      <c r="Z1804">
        <v>25</v>
      </c>
      <c r="AA1804">
        <v>580</v>
      </c>
      <c r="AB1804">
        <v>480</v>
      </c>
      <c r="AC1804">
        <v>30</v>
      </c>
      <c r="AD1804">
        <v>65</v>
      </c>
      <c r="AE1804">
        <v>10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10</v>
      </c>
      <c r="AW1804">
        <v>0</v>
      </c>
      <c r="AX1804">
        <v>10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625</v>
      </c>
      <c r="BV1804">
        <v>600</v>
      </c>
      <c r="BW1804">
        <v>95</v>
      </c>
      <c r="BX1804">
        <v>45</v>
      </c>
      <c r="BY1804">
        <v>0</v>
      </c>
      <c r="BZ1804">
        <v>50</v>
      </c>
      <c r="CA1804">
        <v>145</v>
      </c>
      <c r="CB1804">
        <v>70</v>
      </c>
      <c r="CC1804">
        <v>0</v>
      </c>
      <c r="CD1804">
        <v>75</v>
      </c>
      <c r="CE1804">
        <v>90</v>
      </c>
      <c r="CF1804">
        <v>35</v>
      </c>
      <c r="CG1804">
        <v>0</v>
      </c>
      <c r="CH1804">
        <v>60</v>
      </c>
      <c r="CI1804">
        <v>80</v>
      </c>
      <c r="CJ1804">
        <v>35</v>
      </c>
      <c r="CK1804">
        <v>0</v>
      </c>
      <c r="CL1804">
        <v>45</v>
      </c>
      <c r="CM1804">
        <v>185</v>
      </c>
      <c r="CN1804">
        <v>90</v>
      </c>
      <c r="CO1804">
        <v>0</v>
      </c>
      <c r="CP1804">
        <v>100</v>
      </c>
      <c r="CQ1804">
        <v>10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10</v>
      </c>
      <c r="DA1804">
        <v>10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15</v>
      </c>
      <c r="DM1804">
        <v>0</v>
      </c>
      <c r="DN1804">
        <v>0</v>
      </c>
      <c r="DO1804">
        <v>0</v>
      </c>
      <c r="DP1804">
        <v>0</v>
      </c>
      <c r="DQ1804">
        <v>15</v>
      </c>
      <c r="DR1804">
        <v>15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</row>
    <row r="1805" spans="1:136" x14ac:dyDescent="0.3">
      <c r="A1805" t="s">
        <v>391</v>
      </c>
      <c r="B1805">
        <v>140</v>
      </c>
      <c r="C1805" t="s">
        <v>4576</v>
      </c>
      <c r="D1805">
        <v>34035053103</v>
      </c>
      <c r="E1805" t="s">
        <v>4577</v>
      </c>
      <c r="F1805" t="s">
        <v>4480</v>
      </c>
      <c r="G1805" t="s">
        <v>2372</v>
      </c>
      <c r="H1805">
        <v>1655</v>
      </c>
      <c r="I1805">
        <v>715</v>
      </c>
      <c r="J1805">
        <v>710</v>
      </c>
      <c r="K1805">
        <v>80</v>
      </c>
      <c r="L1805">
        <v>4</v>
      </c>
      <c r="M1805">
        <v>20</v>
      </c>
      <c r="N1805">
        <v>50</v>
      </c>
      <c r="O1805">
        <v>85</v>
      </c>
      <c r="P1805">
        <v>45</v>
      </c>
      <c r="Q1805">
        <v>0</v>
      </c>
      <c r="R1805">
        <v>35</v>
      </c>
      <c r="S1805">
        <v>25</v>
      </c>
      <c r="T1805">
        <v>15</v>
      </c>
      <c r="U1805">
        <v>0</v>
      </c>
      <c r="V1805">
        <v>10</v>
      </c>
      <c r="W1805">
        <v>60</v>
      </c>
      <c r="X1805">
        <v>50</v>
      </c>
      <c r="Y1805">
        <v>0</v>
      </c>
      <c r="Z1805">
        <v>10</v>
      </c>
      <c r="AA1805">
        <v>470</v>
      </c>
      <c r="AB1805">
        <v>345</v>
      </c>
      <c r="AC1805">
        <v>55</v>
      </c>
      <c r="AD1805">
        <v>70</v>
      </c>
      <c r="AE1805">
        <v>4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4</v>
      </c>
      <c r="AW1805">
        <v>0</v>
      </c>
      <c r="AX1805">
        <v>4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940</v>
      </c>
      <c r="BV1805">
        <v>905</v>
      </c>
      <c r="BW1805">
        <v>70</v>
      </c>
      <c r="BX1805">
        <v>15</v>
      </c>
      <c r="BY1805">
        <v>0</v>
      </c>
      <c r="BZ1805">
        <v>55</v>
      </c>
      <c r="CA1805">
        <v>90</v>
      </c>
      <c r="CB1805">
        <v>55</v>
      </c>
      <c r="CC1805">
        <v>0</v>
      </c>
      <c r="CD1805">
        <v>35</v>
      </c>
      <c r="CE1805">
        <v>30</v>
      </c>
      <c r="CF1805">
        <v>30</v>
      </c>
      <c r="CG1805">
        <v>0</v>
      </c>
      <c r="CH1805">
        <v>0</v>
      </c>
      <c r="CI1805">
        <v>195</v>
      </c>
      <c r="CJ1805">
        <v>105</v>
      </c>
      <c r="CK1805">
        <v>0</v>
      </c>
      <c r="CL1805">
        <v>90</v>
      </c>
      <c r="CM1805">
        <v>520</v>
      </c>
      <c r="CN1805">
        <v>365</v>
      </c>
      <c r="CO1805">
        <v>0</v>
      </c>
      <c r="CP1805">
        <v>155</v>
      </c>
      <c r="CQ1805">
        <v>20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10</v>
      </c>
      <c r="DE1805">
        <v>0</v>
      </c>
      <c r="DF1805">
        <v>10</v>
      </c>
      <c r="DG1805">
        <v>0</v>
      </c>
      <c r="DH1805">
        <v>10</v>
      </c>
      <c r="DI1805">
        <v>10</v>
      </c>
      <c r="DJ1805">
        <v>0</v>
      </c>
      <c r="DK1805">
        <v>0</v>
      </c>
      <c r="DL1805">
        <v>15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10</v>
      </c>
      <c r="DZ1805">
        <v>0</v>
      </c>
      <c r="EA1805">
        <v>10</v>
      </c>
      <c r="EB1805">
        <v>0</v>
      </c>
      <c r="EC1805">
        <v>10</v>
      </c>
      <c r="ED1805">
        <v>10</v>
      </c>
      <c r="EE1805">
        <v>0</v>
      </c>
      <c r="EF1805">
        <v>0</v>
      </c>
    </row>
    <row r="1806" spans="1:136" x14ac:dyDescent="0.3">
      <c r="A1806" t="s">
        <v>391</v>
      </c>
      <c r="B1806">
        <v>140</v>
      </c>
      <c r="C1806" t="s">
        <v>4578</v>
      </c>
      <c r="D1806">
        <v>34035053105</v>
      </c>
      <c r="E1806" t="s">
        <v>4579</v>
      </c>
      <c r="F1806" t="s">
        <v>4480</v>
      </c>
      <c r="G1806" t="s">
        <v>2372</v>
      </c>
      <c r="H1806">
        <v>1545</v>
      </c>
      <c r="I1806">
        <v>1495</v>
      </c>
      <c r="J1806">
        <v>1470</v>
      </c>
      <c r="K1806">
        <v>85</v>
      </c>
      <c r="L1806">
        <v>40</v>
      </c>
      <c r="M1806">
        <v>0</v>
      </c>
      <c r="N1806">
        <v>45</v>
      </c>
      <c r="O1806">
        <v>105</v>
      </c>
      <c r="P1806">
        <v>70</v>
      </c>
      <c r="Q1806">
        <v>10</v>
      </c>
      <c r="R1806">
        <v>20</v>
      </c>
      <c r="S1806">
        <v>100</v>
      </c>
      <c r="T1806">
        <v>75</v>
      </c>
      <c r="U1806">
        <v>0</v>
      </c>
      <c r="V1806">
        <v>25</v>
      </c>
      <c r="W1806">
        <v>145</v>
      </c>
      <c r="X1806">
        <v>135</v>
      </c>
      <c r="Y1806">
        <v>0</v>
      </c>
      <c r="Z1806">
        <v>10</v>
      </c>
      <c r="AA1806">
        <v>1035</v>
      </c>
      <c r="AB1806">
        <v>950</v>
      </c>
      <c r="AC1806">
        <v>15</v>
      </c>
      <c r="AD1806">
        <v>70</v>
      </c>
      <c r="AE1806">
        <v>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25</v>
      </c>
      <c r="AW1806">
        <v>10</v>
      </c>
      <c r="AX1806">
        <v>15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50</v>
      </c>
      <c r="BV1806">
        <v>35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10</v>
      </c>
      <c r="CF1806">
        <v>10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30</v>
      </c>
      <c r="CN1806">
        <v>20</v>
      </c>
      <c r="CO1806">
        <v>10</v>
      </c>
      <c r="CP1806">
        <v>0</v>
      </c>
      <c r="CQ1806">
        <v>15</v>
      </c>
      <c r="CR1806">
        <v>15</v>
      </c>
      <c r="CS1806">
        <v>15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</row>
    <row r="1807" spans="1:136" x14ac:dyDescent="0.3">
      <c r="A1807" t="s">
        <v>391</v>
      </c>
      <c r="B1807">
        <v>140</v>
      </c>
      <c r="C1807" t="s">
        <v>4580</v>
      </c>
      <c r="D1807">
        <v>34035053200</v>
      </c>
      <c r="E1807" t="s">
        <v>4581</v>
      </c>
      <c r="F1807" t="s">
        <v>4480</v>
      </c>
      <c r="G1807" t="s">
        <v>2372</v>
      </c>
      <c r="H1807">
        <v>2850</v>
      </c>
      <c r="I1807">
        <v>2125</v>
      </c>
      <c r="J1807">
        <v>2085</v>
      </c>
      <c r="K1807">
        <v>140</v>
      </c>
      <c r="L1807">
        <v>35</v>
      </c>
      <c r="M1807">
        <v>0</v>
      </c>
      <c r="N1807">
        <v>105</v>
      </c>
      <c r="O1807">
        <v>55</v>
      </c>
      <c r="P1807">
        <v>25</v>
      </c>
      <c r="Q1807">
        <v>0</v>
      </c>
      <c r="R1807">
        <v>30</v>
      </c>
      <c r="S1807">
        <v>340</v>
      </c>
      <c r="T1807">
        <v>275</v>
      </c>
      <c r="U1807">
        <v>0</v>
      </c>
      <c r="V1807">
        <v>65</v>
      </c>
      <c r="W1807">
        <v>155</v>
      </c>
      <c r="X1807">
        <v>80</v>
      </c>
      <c r="Y1807">
        <v>0</v>
      </c>
      <c r="Z1807">
        <v>75</v>
      </c>
      <c r="AA1807">
        <v>1390</v>
      </c>
      <c r="AB1807">
        <v>1060</v>
      </c>
      <c r="AC1807">
        <v>40</v>
      </c>
      <c r="AD1807">
        <v>290</v>
      </c>
      <c r="AE1807">
        <v>40</v>
      </c>
      <c r="AF1807">
        <v>0</v>
      </c>
      <c r="AG1807">
        <v>0</v>
      </c>
      <c r="AH1807">
        <v>0</v>
      </c>
      <c r="AI1807">
        <v>0</v>
      </c>
      <c r="AJ1807">
        <v>25</v>
      </c>
      <c r="AK1807">
        <v>25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10</v>
      </c>
      <c r="AS1807">
        <v>10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730</v>
      </c>
      <c r="BV1807">
        <v>730</v>
      </c>
      <c r="BW1807">
        <v>45</v>
      </c>
      <c r="BX1807">
        <v>20</v>
      </c>
      <c r="BY1807">
        <v>0</v>
      </c>
      <c r="BZ1807">
        <v>25</v>
      </c>
      <c r="CA1807">
        <v>105</v>
      </c>
      <c r="CB1807">
        <v>60</v>
      </c>
      <c r="CC1807">
        <v>0</v>
      </c>
      <c r="CD1807">
        <v>45</v>
      </c>
      <c r="CE1807">
        <v>135</v>
      </c>
      <c r="CF1807">
        <v>120</v>
      </c>
      <c r="CG1807">
        <v>0</v>
      </c>
      <c r="CH1807">
        <v>15</v>
      </c>
      <c r="CI1807">
        <v>60</v>
      </c>
      <c r="CJ1807">
        <v>40</v>
      </c>
      <c r="CK1807">
        <v>0</v>
      </c>
      <c r="CL1807">
        <v>20</v>
      </c>
      <c r="CM1807">
        <v>380</v>
      </c>
      <c r="CN1807">
        <v>285</v>
      </c>
      <c r="CO1807">
        <v>0</v>
      </c>
      <c r="CP1807">
        <v>95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</row>
    <row r="1808" spans="1:136" x14ac:dyDescent="0.3">
      <c r="A1808" t="s">
        <v>391</v>
      </c>
      <c r="B1808">
        <v>140</v>
      </c>
      <c r="C1808" t="s">
        <v>4582</v>
      </c>
      <c r="D1808">
        <v>34035053300</v>
      </c>
      <c r="E1808" t="s">
        <v>4583</v>
      </c>
      <c r="F1808" t="s">
        <v>4480</v>
      </c>
      <c r="G1808" t="s">
        <v>2372</v>
      </c>
      <c r="H1808">
        <v>2130</v>
      </c>
      <c r="I1808">
        <v>1390</v>
      </c>
      <c r="J1808">
        <v>1380</v>
      </c>
      <c r="K1808">
        <v>130</v>
      </c>
      <c r="L1808">
        <v>0</v>
      </c>
      <c r="M1808">
        <v>10</v>
      </c>
      <c r="N1808">
        <v>120</v>
      </c>
      <c r="O1808">
        <v>105</v>
      </c>
      <c r="P1808">
        <v>65</v>
      </c>
      <c r="Q1808">
        <v>0</v>
      </c>
      <c r="R1808">
        <v>40</v>
      </c>
      <c r="S1808">
        <v>310</v>
      </c>
      <c r="T1808">
        <v>210</v>
      </c>
      <c r="U1808">
        <v>0</v>
      </c>
      <c r="V1808">
        <v>100</v>
      </c>
      <c r="W1808">
        <v>240</v>
      </c>
      <c r="X1808">
        <v>160</v>
      </c>
      <c r="Y1808">
        <v>60</v>
      </c>
      <c r="Z1808">
        <v>20</v>
      </c>
      <c r="AA1808">
        <v>595</v>
      </c>
      <c r="AB1808">
        <v>490</v>
      </c>
      <c r="AC1808">
        <v>35</v>
      </c>
      <c r="AD1808">
        <v>70</v>
      </c>
      <c r="AE1808">
        <v>10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10</v>
      </c>
      <c r="AW1808">
        <v>10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740</v>
      </c>
      <c r="BV1808">
        <v>735</v>
      </c>
      <c r="BW1808">
        <v>105</v>
      </c>
      <c r="BX1808">
        <v>105</v>
      </c>
      <c r="BY1808">
        <v>0</v>
      </c>
      <c r="BZ1808">
        <v>0</v>
      </c>
      <c r="CA1808">
        <v>110</v>
      </c>
      <c r="CB1808">
        <v>85</v>
      </c>
      <c r="CC1808">
        <v>0</v>
      </c>
      <c r="CD1808">
        <v>30</v>
      </c>
      <c r="CE1808">
        <v>100</v>
      </c>
      <c r="CF1808">
        <v>50</v>
      </c>
      <c r="CG1808">
        <v>0</v>
      </c>
      <c r="CH1808">
        <v>50</v>
      </c>
      <c r="CI1808">
        <v>90</v>
      </c>
      <c r="CJ1808">
        <v>90</v>
      </c>
      <c r="CK1808">
        <v>0</v>
      </c>
      <c r="CL1808">
        <v>0</v>
      </c>
      <c r="CM1808">
        <v>335</v>
      </c>
      <c r="CN1808">
        <v>245</v>
      </c>
      <c r="CO1808">
        <v>80</v>
      </c>
      <c r="CP1808">
        <v>10</v>
      </c>
      <c r="CQ1808">
        <v>4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4</v>
      </c>
      <c r="DI1808">
        <v>4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</row>
    <row r="1809" spans="1:136" x14ac:dyDescent="0.3">
      <c r="A1809" t="s">
        <v>391</v>
      </c>
      <c r="B1809">
        <v>140</v>
      </c>
      <c r="C1809" t="s">
        <v>4584</v>
      </c>
      <c r="D1809">
        <v>34035053402</v>
      </c>
      <c r="E1809" t="s">
        <v>4585</v>
      </c>
      <c r="F1809" t="s">
        <v>4480</v>
      </c>
      <c r="G1809" t="s">
        <v>2372</v>
      </c>
      <c r="H1809">
        <v>1405</v>
      </c>
      <c r="I1809">
        <v>725</v>
      </c>
      <c r="J1809">
        <v>695</v>
      </c>
      <c r="K1809">
        <v>80</v>
      </c>
      <c r="L1809">
        <v>15</v>
      </c>
      <c r="M1809">
        <v>0</v>
      </c>
      <c r="N1809">
        <v>65</v>
      </c>
      <c r="O1809">
        <v>135</v>
      </c>
      <c r="P1809">
        <v>70</v>
      </c>
      <c r="Q1809">
        <v>0</v>
      </c>
      <c r="R1809">
        <v>65</v>
      </c>
      <c r="S1809">
        <v>100</v>
      </c>
      <c r="T1809">
        <v>80</v>
      </c>
      <c r="U1809">
        <v>4</v>
      </c>
      <c r="V1809">
        <v>20</v>
      </c>
      <c r="W1809">
        <v>110</v>
      </c>
      <c r="X1809">
        <v>80</v>
      </c>
      <c r="Y1809">
        <v>20</v>
      </c>
      <c r="Z1809">
        <v>10</v>
      </c>
      <c r="AA1809">
        <v>270</v>
      </c>
      <c r="AB1809">
        <v>235</v>
      </c>
      <c r="AC1809">
        <v>20</v>
      </c>
      <c r="AD1809">
        <v>20</v>
      </c>
      <c r="AE1809">
        <v>35</v>
      </c>
      <c r="AF1809">
        <v>0</v>
      </c>
      <c r="AG1809">
        <v>0</v>
      </c>
      <c r="AH1809">
        <v>0</v>
      </c>
      <c r="AI1809">
        <v>0</v>
      </c>
      <c r="AJ1809">
        <v>20</v>
      </c>
      <c r="AK1809">
        <v>20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10</v>
      </c>
      <c r="AW1809">
        <v>0</v>
      </c>
      <c r="AX1809">
        <v>10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680</v>
      </c>
      <c r="BV1809">
        <v>670</v>
      </c>
      <c r="BW1809">
        <v>220</v>
      </c>
      <c r="BX1809">
        <v>120</v>
      </c>
      <c r="BY1809">
        <v>0</v>
      </c>
      <c r="BZ1809">
        <v>100</v>
      </c>
      <c r="CA1809">
        <v>225</v>
      </c>
      <c r="CB1809">
        <v>155</v>
      </c>
      <c r="CC1809">
        <v>0</v>
      </c>
      <c r="CD1809">
        <v>70</v>
      </c>
      <c r="CE1809">
        <v>35</v>
      </c>
      <c r="CF1809">
        <v>0</v>
      </c>
      <c r="CG1809">
        <v>0</v>
      </c>
      <c r="CH1809">
        <v>35</v>
      </c>
      <c r="CI1809">
        <v>20</v>
      </c>
      <c r="CJ1809">
        <v>20</v>
      </c>
      <c r="CK1809">
        <v>0</v>
      </c>
      <c r="CL1809">
        <v>0</v>
      </c>
      <c r="CM1809">
        <v>175</v>
      </c>
      <c r="CN1809">
        <v>75</v>
      </c>
      <c r="CO1809">
        <v>0</v>
      </c>
      <c r="CP1809">
        <v>100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10</v>
      </c>
      <c r="DM1809">
        <v>0</v>
      </c>
      <c r="DN1809">
        <v>0</v>
      </c>
      <c r="DO1809">
        <v>0</v>
      </c>
      <c r="DP1809">
        <v>0</v>
      </c>
      <c r="DQ1809">
        <v>10</v>
      </c>
      <c r="DR1809">
        <v>10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</row>
    <row r="1810" spans="1:136" x14ac:dyDescent="0.3">
      <c r="A1810" t="s">
        <v>391</v>
      </c>
      <c r="B1810">
        <v>140</v>
      </c>
      <c r="C1810" t="s">
        <v>4586</v>
      </c>
      <c r="D1810">
        <v>34035053403</v>
      </c>
      <c r="E1810" t="s">
        <v>4587</v>
      </c>
      <c r="F1810" t="s">
        <v>4480</v>
      </c>
      <c r="G1810" t="s">
        <v>2372</v>
      </c>
      <c r="H1810">
        <v>2550</v>
      </c>
      <c r="I1810">
        <v>1890</v>
      </c>
      <c r="J1810">
        <v>1880</v>
      </c>
      <c r="K1810">
        <v>70</v>
      </c>
      <c r="L1810">
        <v>40</v>
      </c>
      <c r="M1810">
        <v>0</v>
      </c>
      <c r="N1810">
        <v>30</v>
      </c>
      <c r="O1810">
        <v>125</v>
      </c>
      <c r="P1810">
        <v>90</v>
      </c>
      <c r="Q1810">
        <v>0</v>
      </c>
      <c r="R1810">
        <v>35</v>
      </c>
      <c r="S1810">
        <v>80</v>
      </c>
      <c r="T1810">
        <v>30</v>
      </c>
      <c r="U1810">
        <v>0</v>
      </c>
      <c r="V1810">
        <v>50</v>
      </c>
      <c r="W1810">
        <v>120</v>
      </c>
      <c r="X1810">
        <v>35</v>
      </c>
      <c r="Y1810">
        <v>0</v>
      </c>
      <c r="Z1810">
        <v>85</v>
      </c>
      <c r="AA1810">
        <v>1485</v>
      </c>
      <c r="AB1810">
        <v>1070</v>
      </c>
      <c r="AC1810">
        <v>95</v>
      </c>
      <c r="AD1810">
        <v>320</v>
      </c>
      <c r="AE1810">
        <v>4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4</v>
      </c>
      <c r="AW1810">
        <v>4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660</v>
      </c>
      <c r="BV1810">
        <v>660</v>
      </c>
      <c r="BW1810">
        <v>0</v>
      </c>
      <c r="BX1810">
        <v>0</v>
      </c>
      <c r="BY1810">
        <v>0</v>
      </c>
      <c r="BZ1810">
        <v>0</v>
      </c>
      <c r="CA1810">
        <v>65</v>
      </c>
      <c r="CB1810">
        <v>15</v>
      </c>
      <c r="CC1810">
        <v>0</v>
      </c>
      <c r="CD1810">
        <v>50</v>
      </c>
      <c r="CE1810">
        <v>30</v>
      </c>
      <c r="CF1810">
        <v>0</v>
      </c>
      <c r="CG1810">
        <v>0</v>
      </c>
      <c r="CH1810">
        <v>30</v>
      </c>
      <c r="CI1810">
        <v>100</v>
      </c>
      <c r="CJ1810">
        <v>55</v>
      </c>
      <c r="CK1810">
        <v>0</v>
      </c>
      <c r="CL1810">
        <v>50</v>
      </c>
      <c r="CM1810">
        <v>465</v>
      </c>
      <c r="CN1810">
        <v>320</v>
      </c>
      <c r="CO1810">
        <v>15</v>
      </c>
      <c r="CP1810">
        <v>135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</row>
    <row r="1811" spans="1:136" x14ac:dyDescent="0.3">
      <c r="A1811" t="s">
        <v>391</v>
      </c>
      <c r="B1811">
        <v>140</v>
      </c>
      <c r="C1811" t="s">
        <v>4588</v>
      </c>
      <c r="D1811">
        <v>34035053404</v>
      </c>
      <c r="E1811" t="s">
        <v>4589</v>
      </c>
      <c r="F1811" t="s">
        <v>4480</v>
      </c>
      <c r="G1811" t="s">
        <v>2372</v>
      </c>
      <c r="H1811">
        <v>2020</v>
      </c>
      <c r="I1811">
        <v>1510</v>
      </c>
      <c r="J1811">
        <v>1495</v>
      </c>
      <c r="K1811">
        <v>130</v>
      </c>
      <c r="L1811">
        <v>15</v>
      </c>
      <c r="M1811">
        <v>0</v>
      </c>
      <c r="N1811">
        <v>115</v>
      </c>
      <c r="O1811">
        <v>210</v>
      </c>
      <c r="P1811">
        <v>105</v>
      </c>
      <c r="Q1811">
        <v>0</v>
      </c>
      <c r="R1811">
        <v>110</v>
      </c>
      <c r="S1811">
        <v>160</v>
      </c>
      <c r="T1811">
        <v>105</v>
      </c>
      <c r="U1811">
        <v>0</v>
      </c>
      <c r="V1811">
        <v>55</v>
      </c>
      <c r="W1811">
        <v>135</v>
      </c>
      <c r="X1811">
        <v>35</v>
      </c>
      <c r="Y1811">
        <v>0</v>
      </c>
      <c r="Z1811">
        <v>100</v>
      </c>
      <c r="AA1811">
        <v>860</v>
      </c>
      <c r="AB1811">
        <v>445</v>
      </c>
      <c r="AC1811">
        <v>55</v>
      </c>
      <c r="AD1811">
        <v>355</v>
      </c>
      <c r="AE1811">
        <v>15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15</v>
      </c>
      <c r="AW1811">
        <v>0</v>
      </c>
      <c r="AX1811">
        <v>15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510</v>
      </c>
      <c r="BV1811">
        <v>510</v>
      </c>
      <c r="BW1811">
        <v>30</v>
      </c>
      <c r="BX1811">
        <v>30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70</v>
      </c>
      <c r="CF1811">
        <v>55</v>
      </c>
      <c r="CG1811">
        <v>0</v>
      </c>
      <c r="CH1811">
        <v>15</v>
      </c>
      <c r="CI1811">
        <v>45</v>
      </c>
      <c r="CJ1811">
        <v>45</v>
      </c>
      <c r="CK1811">
        <v>0</v>
      </c>
      <c r="CL1811">
        <v>0</v>
      </c>
      <c r="CM1811">
        <v>365</v>
      </c>
      <c r="CN1811">
        <v>225</v>
      </c>
      <c r="CO1811">
        <v>4</v>
      </c>
      <c r="CP1811">
        <v>140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</row>
    <row r="1812" spans="1:136" x14ac:dyDescent="0.3">
      <c r="A1812" t="s">
        <v>391</v>
      </c>
      <c r="B1812">
        <v>140</v>
      </c>
      <c r="C1812" t="s">
        <v>4590</v>
      </c>
      <c r="D1812">
        <v>34035053501</v>
      </c>
      <c r="E1812" t="s">
        <v>4591</v>
      </c>
      <c r="F1812" t="s">
        <v>4480</v>
      </c>
      <c r="G1812" t="s">
        <v>2372</v>
      </c>
      <c r="H1812">
        <v>3880</v>
      </c>
      <c r="I1812">
        <v>1920</v>
      </c>
      <c r="J1812">
        <v>1900</v>
      </c>
      <c r="K1812">
        <v>35</v>
      </c>
      <c r="L1812">
        <v>35</v>
      </c>
      <c r="M1812">
        <v>0</v>
      </c>
      <c r="N1812">
        <v>0</v>
      </c>
      <c r="O1812">
        <v>55</v>
      </c>
      <c r="P1812">
        <v>15</v>
      </c>
      <c r="Q1812">
        <v>0</v>
      </c>
      <c r="R1812">
        <v>35</v>
      </c>
      <c r="S1812">
        <v>100</v>
      </c>
      <c r="T1812">
        <v>45</v>
      </c>
      <c r="U1812">
        <v>40</v>
      </c>
      <c r="V1812">
        <v>20</v>
      </c>
      <c r="W1812">
        <v>195</v>
      </c>
      <c r="X1812">
        <v>115</v>
      </c>
      <c r="Y1812">
        <v>0</v>
      </c>
      <c r="Z1812">
        <v>80</v>
      </c>
      <c r="AA1812">
        <v>1515</v>
      </c>
      <c r="AB1812">
        <v>1295</v>
      </c>
      <c r="AC1812">
        <v>15</v>
      </c>
      <c r="AD1812">
        <v>205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20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20</v>
      </c>
      <c r="BR1812">
        <v>20</v>
      </c>
      <c r="BS1812">
        <v>0</v>
      </c>
      <c r="BT1812">
        <v>0</v>
      </c>
      <c r="BU1812">
        <v>1960</v>
      </c>
      <c r="BV1812">
        <v>1850</v>
      </c>
      <c r="BW1812">
        <v>485</v>
      </c>
      <c r="BX1812">
        <v>210</v>
      </c>
      <c r="BY1812">
        <v>0</v>
      </c>
      <c r="BZ1812">
        <v>275</v>
      </c>
      <c r="CA1812">
        <v>280</v>
      </c>
      <c r="CB1812">
        <v>140</v>
      </c>
      <c r="CC1812">
        <v>0</v>
      </c>
      <c r="CD1812">
        <v>140</v>
      </c>
      <c r="CE1812">
        <v>260</v>
      </c>
      <c r="CF1812">
        <v>145</v>
      </c>
      <c r="CG1812">
        <v>0</v>
      </c>
      <c r="CH1812">
        <v>120</v>
      </c>
      <c r="CI1812">
        <v>155</v>
      </c>
      <c r="CJ1812">
        <v>115</v>
      </c>
      <c r="CK1812">
        <v>15</v>
      </c>
      <c r="CL1812">
        <v>25</v>
      </c>
      <c r="CM1812">
        <v>665</v>
      </c>
      <c r="CN1812">
        <v>495</v>
      </c>
      <c r="CO1812">
        <v>0</v>
      </c>
      <c r="CP1812">
        <v>170</v>
      </c>
      <c r="CQ1812">
        <v>45</v>
      </c>
      <c r="CR1812">
        <v>25</v>
      </c>
      <c r="CS1812">
        <v>25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20</v>
      </c>
      <c r="DE1812">
        <v>20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70</v>
      </c>
      <c r="DM1812">
        <v>10</v>
      </c>
      <c r="DN1812">
        <v>10</v>
      </c>
      <c r="DO1812">
        <v>0</v>
      </c>
      <c r="DP1812">
        <v>0</v>
      </c>
      <c r="DQ1812">
        <v>15</v>
      </c>
      <c r="DR1812">
        <v>15</v>
      </c>
      <c r="DS1812">
        <v>0</v>
      </c>
      <c r="DT1812">
        <v>0</v>
      </c>
      <c r="DU1812">
        <v>15</v>
      </c>
      <c r="DV1812">
        <v>0</v>
      </c>
      <c r="DW1812">
        <v>15</v>
      </c>
      <c r="DX1812">
        <v>0</v>
      </c>
      <c r="DY1812">
        <v>25</v>
      </c>
      <c r="DZ1812">
        <v>0</v>
      </c>
      <c r="EA1812">
        <v>25</v>
      </c>
      <c r="EB1812">
        <v>0</v>
      </c>
      <c r="EC1812">
        <v>0</v>
      </c>
      <c r="ED1812">
        <v>0</v>
      </c>
      <c r="EE1812">
        <v>0</v>
      </c>
      <c r="EF1812">
        <v>0</v>
      </c>
    </row>
    <row r="1813" spans="1:136" x14ac:dyDescent="0.3">
      <c r="A1813" t="s">
        <v>391</v>
      </c>
      <c r="B1813">
        <v>140</v>
      </c>
      <c r="C1813" t="s">
        <v>4592</v>
      </c>
      <c r="D1813">
        <v>34035053602</v>
      </c>
      <c r="E1813" t="s">
        <v>4593</v>
      </c>
      <c r="F1813" t="s">
        <v>4480</v>
      </c>
      <c r="G1813" t="s">
        <v>4594</v>
      </c>
      <c r="H1813">
        <v>1545</v>
      </c>
      <c r="I1813">
        <v>1345</v>
      </c>
      <c r="J1813">
        <v>1340</v>
      </c>
      <c r="K1813">
        <v>35</v>
      </c>
      <c r="L1813">
        <v>15</v>
      </c>
      <c r="M1813">
        <v>0</v>
      </c>
      <c r="N1813">
        <v>15</v>
      </c>
      <c r="O1813">
        <v>180</v>
      </c>
      <c r="P1813">
        <v>145</v>
      </c>
      <c r="Q1813">
        <v>0</v>
      </c>
      <c r="R1813">
        <v>35</v>
      </c>
      <c r="S1813">
        <v>145</v>
      </c>
      <c r="T1813">
        <v>100</v>
      </c>
      <c r="U1813">
        <v>10</v>
      </c>
      <c r="V1813">
        <v>35</v>
      </c>
      <c r="W1813">
        <v>165</v>
      </c>
      <c r="X1813">
        <v>125</v>
      </c>
      <c r="Y1813">
        <v>0</v>
      </c>
      <c r="Z1813">
        <v>40</v>
      </c>
      <c r="AA1813">
        <v>815</v>
      </c>
      <c r="AB1813">
        <v>650</v>
      </c>
      <c r="AC1813">
        <v>20</v>
      </c>
      <c r="AD1813">
        <v>145</v>
      </c>
      <c r="AE1813">
        <v>4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4</v>
      </c>
      <c r="AW1813">
        <v>0</v>
      </c>
      <c r="AX1813">
        <v>4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200</v>
      </c>
      <c r="BV1813">
        <v>190</v>
      </c>
      <c r="BW1813">
        <v>30</v>
      </c>
      <c r="BX1813">
        <v>30</v>
      </c>
      <c r="BY1813">
        <v>0</v>
      </c>
      <c r="BZ1813">
        <v>0</v>
      </c>
      <c r="CA1813">
        <v>10</v>
      </c>
      <c r="CB1813">
        <v>0</v>
      </c>
      <c r="CC1813">
        <v>0</v>
      </c>
      <c r="CD1813">
        <v>10</v>
      </c>
      <c r="CE1813">
        <v>25</v>
      </c>
      <c r="CF1813">
        <v>25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130</v>
      </c>
      <c r="CN1813">
        <v>45</v>
      </c>
      <c r="CO1813">
        <v>0</v>
      </c>
      <c r="CP1813">
        <v>80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10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10</v>
      </c>
      <c r="DV1813">
        <v>10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</row>
    <row r="1814" spans="1:136" x14ac:dyDescent="0.3">
      <c r="A1814" t="s">
        <v>391</v>
      </c>
      <c r="B1814">
        <v>140</v>
      </c>
      <c r="C1814" t="s">
        <v>4595</v>
      </c>
      <c r="D1814">
        <v>34035053603</v>
      </c>
      <c r="E1814" t="s">
        <v>4596</v>
      </c>
      <c r="F1814" t="s">
        <v>4480</v>
      </c>
      <c r="G1814" t="s">
        <v>4594</v>
      </c>
      <c r="H1814">
        <v>2095</v>
      </c>
      <c r="I1814">
        <v>1660</v>
      </c>
      <c r="J1814">
        <v>1640</v>
      </c>
      <c r="K1814">
        <v>60</v>
      </c>
      <c r="L1814">
        <v>35</v>
      </c>
      <c r="M1814">
        <v>0</v>
      </c>
      <c r="N1814">
        <v>25</v>
      </c>
      <c r="O1814">
        <v>110</v>
      </c>
      <c r="P1814">
        <v>85</v>
      </c>
      <c r="Q1814">
        <v>0</v>
      </c>
      <c r="R1814">
        <v>25</v>
      </c>
      <c r="S1814">
        <v>150</v>
      </c>
      <c r="T1814">
        <v>140</v>
      </c>
      <c r="U1814">
        <v>0</v>
      </c>
      <c r="V1814">
        <v>10</v>
      </c>
      <c r="W1814">
        <v>100</v>
      </c>
      <c r="X1814">
        <v>90</v>
      </c>
      <c r="Y1814">
        <v>0</v>
      </c>
      <c r="Z1814">
        <v>15</v>
      </c>
      <c r="AA1814">
        <v>1220</v>
      </c>
      <c r="AB1814">
        <v>1090</v>
      </c>
      <c r="AC1814">
        <v>20</v>
      </c>
      <c r="AD1814">
        <v>105</v>
      </c>
      <c r="AE1814">
        <v>20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20</v>
      </c>
      <c r="AW1814">
        <v>20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435</v>
      </c>
      <c r="BV1814">
        <v>435</v>
      </c>
      <c r="BW1814">
        <v>80</v>
      </c>
      <c r="BX1814">
        <v>55</v>
      </c>
      <c r="BY1814">
        <v>0</v>
      </c>
      <c r="BZ1814">
        <v>25</v>
      </c>
      <c r="CA1814">
        <v>60</v>
      </c>
      <c r="CB1814">
        <v>40</v>
      </c>
      <c r="CC1814">
        <v>0</v>
      </c>
      <c r="CD1814">
        <v>20</v>
      </c>
      <c r="CE1814">
        <v>95</v>
      </c>
      <c r="CF1814">
        <v>65</v>
      </c>
      <c r="CG1814">
        <v>0</v>
      </c>
      <c r="CH1814">
        <v>30</v>
      </c>
      <c r="CI1814">
        <v>55</v>
      </c>
      <c r="CJ1814">
        <v>15</v>
      </c>
      <c r="CK1814">
        <v>0</v>
      </c>
      <c r="CL1814">
        <v>40</v>
      </c>
      <c r="CM1814">
        <v>145</v>
      </c>
      <c r="CN1814">
        <v>130</v>
      </c>
      <c r="CO1814">
        <v>0</v>
      </c>
      <c r="CP1814">
        <v>15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</row>
    <row r="1815" spans="1:136" x14ac:dyDescent="0.3">
      <c r="A1815" t="s">
        <v>391</v>
      </c>
      <c r="B1815">
        <v>140</v>
      </c>
      <c r="C1815" t="s">
        <v>4597</v>
      </c>
      <c r="D1815">
        <v>34035053604</v>
      </c>
      <c r="E1815" t="s">
        <v>4598</v>
      </c>
      <c r="F1815" t="s">
        <v>4480</v>
      </c>
      <c r="G1815" t="s">
        <v>4594</v>
      </c>
      <c r="H1815">
        <v>1675</v>
      </c>
      <c r="I1815">
        <v>1585</v>
      </c>
      <c r="J1815">
        <v>1565</v>
      </c>
      <c r="K1815">
        <v>105</v>
      </c>
      <c r="L1815">
        <v>50</v>
      </c>
      <c r="M1815">
        <v>0</v>
      </c>
      <c r="N1815">
        <v>55</v>
      </c>
      <c r="O1815">
        <v>95</v>
      </c>
      <c r="P1815">
        <v>70</v>
      </c>
      <c r="Q1815">
        <v>0</v>
      </c>
      <c r="R1815">
        <v>25</v>
      </c>
      <c r="S1815">
        <v>95</v>
      </c>
      <c r="T1815">
        <v>35</v>
      </c>
      <c r="U1815">
        <v>0</v>
      </c>
      <c r="V1815">
        <v>55</v>
      </c>
      <c r="W1815">
        <v>150</v>
      </c>
      <c r="X1815">
        <v>120</v>
      </c>
      <c r="Y1815">
        <v>10</v>
      </c>
      <c r="Z1815">
        <v>20</v>
      </c>
      <c r="AA1815">
        <v>1130</v>
      </c>
      <c r="AB1815">
        <v>940</v>
      </c>
      <c r="AC1815">
        <v>10</v>
      </c>
      <c r="AD1815">
        <v>175</v>
      </c>
      <c r="AE1815">
        <v>4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4</v>
      </c>
      <c r="AO1815">
        <v>0</v>
      </c>
      <c r="AP1815">
        <v>4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10</v>
      </c>
      <c r="BR1815">
        <v>10</v>
      </c>
      <c r="BS1815">
        <v>0</v>
      </c>
      <c r="BT1815">
        <v>0</v>
      </c>
      <c r="BU1815">
        <v>90</v>
      </c>
      <c r="BV1815">
        <v>90</v>
      </c>
      <c r="BW1815">
        <v>10</v>
      </c>
      <c r="BX1815">
        <v>0</v>
      </c>
      <c r="BY1815">
        <v>0</v>
      </c>
      <c r="BZ1815">
        <v>10</v>
      </c>
      <c r="CA1815">
        <v>0</v>
      </c>
      <c r="CB1815">
        <v>0</v>
      </c>
      <c r="CC1815">
        <v>0</v>
      </c>
      <c r="CD1815">
        <v>0</v>
      </c>
      <c r="CE1815">
        <v>4</v>
      </c>
      <c r="CF1815">
        <v>0</v>
      </c>
      <c r="CG1815">
        <v>0</v>
      </c>
      <c r="CH1815">
        <v>4</v>
      </c>
      <c r="CI1815">
        <v>15</v>
      </c>
      <c r="CJ1815">
        <v>15</v>
      </c>
      <c r="CK1815">
        <v>0</v>
      </c>
      <c r="CL1815">
        <v>0</v>
      </c>
      <c r="CM1815">
        <v>60</v>
      </c>
      <c r="CN1815">
        <v>15</v>
      </c>
      <c r="CO1815">
        <v>0</v>
      </c>
      <c r="CP1815">
        <v>40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</row>
    <row r="1816" spans="1:136" x14ac:dyDescent="0.3">
      <c r="A1816" t="s">
        <v>391</v>
      </c>
      <c r="B1816">
        <v>140</v>
      </c>
      <c r="C1816" t="s">
        <v>4599</v>
      </c>
      <c r="D1816">
        <v>34035053703</v>
      </c>
      <c r="E1816" t="s">
        <v>4600</v>
      </c>
      <c r="F1816" t="s">
        <v>4480</v>
      </c>
      <c r="G1816" t="s">
        <v>4601</v>
      </c>
      <c r="H1816">
        <v>1310</v>
      </c>
      <c r="I1816">
        <v>1180</v>
      </c>
      <c r="J1816">
        <v>1170</v>
      </c>
      <c r="K1816">
        <v>15</v>
      </c>
      <c r="L1816">
        <v>0</v>
      </c>
      <c r="M1816">
        <v>0</v>
      </c>
      <c r="N1816">
        <v>15</v>
      </c>
      <c r="O1816">
        <v>50</v>
      </c>
      <c r="P1816">
        <v>25</v>
      </c>
      <c r="Q1816">
        <v>0</v>
      </c>
      <c r="R1816">
        <v>20</v>
      </c>
      <c r="S1816">
        <v>65</v>
      </c>
      <c r="T1816">
        <v>35</v>
      </c>
      <c r="U1816">
        <v>0</v>
      </c>
      <c r="V1816">
        <v>35</v>
      </c>
      <c r="W1816">
        <v>80</v>
      </c>
      <c r="X1816">
        <v>60</v>
      </c>
      <c r="Y1816">
        <v>10</v>
      </c>
      <c r="Z1816">
        <v>10</v>
      </c>
      <c r="AA1816">
        <v>960</v>
      </c>
      <c r="AB1816">
        <v>750</v>
      </c>
      <c r="AC1816">
        <v>0</v>
      </c>
      <c r="AD1816">
        <v>210</v>
      </c>
      <c r="AE1816">
        <v>10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10</v>
      </c>
      <c r="AO1816">
        <v>0</v>
      </c>
      <c r="AP1816">
        <v>10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130</v>
      </c>
      <c r="BV1816">
        <v>130</v>
      </c>
      <c r="BW1816">
        <v>40</v>
      </c>
      <c r="BX1816">
        <v>10</v>
      </c>
      <c r="BY1816">
        <v>0</v>
      </c>
      <c r="BZ1816">
        <v>30</v>
      </c>
      <c r="CA1816">
        <v>10</v>
      </c>
      <c r="CB1816">
        <v>10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4</v>
      </c>
      <c r="CJ1816">
        <v>4</v>
      </c>
      <c r="CK1816">
        <v>0</v>
      </c>
      <c r="CL1816">
        <v>0</v>
      </c>
      <c r="CM1816">
        <v>75</v>
      </c>
      <c r="CN1816">
        <v>35</v>
      </c>
      <c r="CO1816">
        <v>0</v>
      </c>
      <c r="CP1816">
        <v>40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</row>
    <row r="1817" spans="1:136" x14ac:dyDescent="0.3">
      <c r="A1817" t="s">
        <v>391</v>
      </c>
      <c r="B1817">
        <v>140</v>
      </c>
      <c r="C1817" t="s">
        <v>4602</v>
      </c>
      <c r="D1817">
        <v>34035053704</v>
      </c>
      <c r="E1817" t="s">
        <v>4603</v>
      </c>
      <c r="F1817" t="s">
        <v>4480</v>
      </c>
      <c r="G1817" t="s">
        <v>4601</v>
      </c>
      <c r="H1817">
        <v>1265</v>
      </c>
      <c r="I1817">
        <v>1195</v>
      </c>
      <c r="J1817">
        <v>1195</v>
      </c>
      <c r="K1817">
        <v>50</v>
      </c>
      <c r="L1817">
        <v>30</v>
      </c>
      <c r="M1817">
        <v>0</v>
      </c>
      <c r="N1817">
        <v>20</v>
      </c>
      <c r="O1817">
        <v>40</v>
      </c>
      <c r="P1817">
        <v>25</v>
      </c>
      <c r="Q1817">
        <v>0</v>
      </c>
      <c r="R1817">
        <v>10</v>
      </c>
      <c r="S1817">
        <v>150</v>
      </c>
      <c r="T1817">
        <v>75</v>
      </c>
      <c r="U1817">
        <v>25</v>
      </c>
      <c r="V1817">
        <v>50</v>
      </c>
      <c r="W1817">
        <v>110</v>
      </c>
      <c r="X1817">
        <v>70</v>
      </c>
      <c r="Y1817">
        <v>0</v>
      </c>
      <c r="Z1817">
        <v>45</v>
      </c>
      <c r="AA1817">
        <v>840</v>
      </c>
      <c r="AB1817">
        <v>735</v>
      </c>
      <c r="AC1817">
        <v>60</v>
      </c>
      <c r="AD1817">
        <v>50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70</v>
      </c>
      <c r="BV1817">
        <v>70</v>
      </c>
      <c r="BW1817">
        <v>10</v>
      </c>
      <c r="BX1817">
        <v>10</v>
      </c>
      <c r="BY1817">
        <v>0</v>
      </c>
      <c r="BZ1817">
        <v>0</v>
      </c>
      <c r="CA1817">
        <v>20</v>
      </c>
      <c r="CB1817">
        <v>20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10</v>
      </c>
      <c r="CJ1817">
        <v>10</v>
      </c>
      <c r="CK1817">
        <v>0</v>
      </c>
      <c r="CL1817">
        <v>0</v>
      </c>
      <c r="CM1817">
        <v>30</v>
      </c>
      <c r="CN1817">
        <v>30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</row>
    <row r="1818" spans="1:136" x14ac:dyDescent="0.3">
      <c r="A1818" t="s">
        <v>391</v>
      </c>
      <c r="B1818">
        <v>140</v>
      </c>
      <c r="C1818" t="s">
        <v>4604</v>
      </c>
      <c r="D1818">
        <v>34035053705</v>
      </c>
      <c r="E1818" t="s">
        <v>4605</v>
      </c>
      <c r="F1818" t="s">
        <v>4480</v>
      </c>
      <c r="G1818" t="s">
        <v>4601</v>
      </c>
      <c r="H1818">
        <v>960</v>
      </c>
      <c r="I1818">
        <v>915</v>
      </c>
      <c r="J1818">
        <v>910</v>
      </c>
      <c r="K1818">
        <v>4</v>
      </c>
      <c r="L1818">
        <v>0</v>
      </c>
      <c r="M1818">
        <v>0</v>
      </c>
      <c r="N1818">
        <v>4</v>
      </c>
      <c r="O1818">
        <v>25</v>
      </c>
      <c r="P1818">
        <v>15</v>
      </c>
      <c r="Q1818">
        <v>0</v>
      </c>
      <c r="R1818">
        <v>10</v>
      </c>
      <c r="S1818">
        <v>60</v>
      </c>
      <c r="T1818">
        <v>45</v>
      </c>
      <c r="U1818">
        <v>0</v>
      </c>
      <c r="V1818">
        <v>15</v>
      </c>
      <c r="W1818">
        <v>80</v>
      </c>
      <c r="X1818">
        <v>70</v>
      </c>
      <c r="Y1818">
        <v>0</v>
      </c>
      <c r="Z1818">
        <v>10</v>
      </c>
      <c r="AA1818">
        <v>745</v>
      </c>
      <c r="AB1818">
        <v>635</v>
      </c>
      <c r="AC1818">
        <v>45</v>
      </c>
      <c r="AD1818">
        <v>65</v>
      </c>
      <c r="AE1818">
        <v>4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4</v>
      </c>
      <c r="AW1818">
        <v>4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40</v>
      </c>
      <c r="BV1818">
        <v>40</v>
      </c>
      <c r="BW1818">
        <v>0</v>
      </c>
      <c r="BX1818">
        <v>0</v>
      </c>
      <c r="BY1818">
        <v>0</v>
      </c>
      <c r="BZ1818">
        <v>0</v>
      </c>
      <c r="CA1818">
        <v>20</v>
      </c>
      <c r="CB1818">
        <v>10</v>
      </c>
      <c r="CC1818">
        <v>0</v>
      </c>
      <c r="CD1818">
        <v>10</v>
      </c>
      <c r="CE1818">
        <v>4</v>
      </c>
      <c r="CF1818">
        <v>0</v>
      </c>
      <c r="CG1818">
        <v>4</v>
      </c>
      <c r="CH1818">
        <v>0</v>
      </c>
      <c r="CI1818">
        <v>10</v>
      </c>
      <c r="CJ1818">
        <v>10</v>
      </c>
      <c r="CK1818">
        <v>0</v>
      </c>
      <c r="CL1818">
        <v>0</v>
      </c>
      <c r="CM1818">
        <v>4</v>
      </c>
      <c r="CN1818">
        <v>4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</row>
    <row r="1819" spans="1:136" x14ac:dyDescent="0.3">
      <c r="A1819" t="s">
        <v>391</v>
      </c>
      <c r="B1819">
        <v>140</v>
      </c>
      <c r="C1819" t="s">
        <v>4606</v>
      </c>
      <c r="D1819">
        <v>34035053706</v>
      </c>
      <c r="E1819" t="s">
        <v>4607</v>
      </c>
      <c r="F1819" t="s">
        <v>4480</v>
      </c>
      <c r="G1819" t="s">
        <v>4601</v>
      </c>
      <c r="H1819">
        <v>2825</v>
      </c>
      <c r="I1819">
        <v>2000</v>
      </c>
      <c r="J1819">
        <v>2000</v>
      </c>
      <c r="K1819">
        <v>285</v>
      </c>
      <c r="L1819">
        <v>185</v>
      </c>
      <c r="M1819">
        <v>0</v>
      </c>
      <c r="N1819">
        <v>100</v>
      </c>
      <c r="O1819">
        <v>100</v>
      </c>
      <c r="P1819">
        <v>90</v>
      </c>
      <c r="Q1819">
        <v>0</v>
      </c>
      <c r="R1819">
        <v>10</v>
      </c>
      <c r="S1819">
        <v>165</v>
      </c>
      <c r="T1819">
        <v>55</v>
      </c>
      <c r="U1819">
        <v>0</v>
      </c>
      <c r="V1819">
        <v>110</v>
      </c>
      <c r="W1819">
        <v>95</v>
      </c>
      <c r="X1819">
        <v>75</v>
      </c>
      <c r="Y1819">
        <v>0</v>
      </c>
      <c r="Z1819">
        <v>20</v>
      </c>
      <c r="AA1819">
        <v>1355</v>
      </c>
      <c r="AB1819">
        <v>975</v>
      </c>
      <c r="AC1819">
        <v>55</v>
      </c>
      <c r="AD1819">
        <v>325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825</v>
      </c>
      <c r="BV1819">
        <v>815</v>
      </c>
      <c r="BW1819">
        <v>140</v>
      </c>
      <c r="BX1819">
        <v>20</v>
      </c>
      <c r="BY1819">
        <v>0</v>
      </c>
      <c r="BZ1819">
        <v>120</v>
      </c>
      <c r="CA1819">
        <v>140</v>
      </c>
      <c r="CB1819">
        <v>25</v>
      </c>
      <c r="CC1819">
        <v>0</v>
      </c>
      <c r="CD1819">
        <v>115</v>
      </c>
      <c r="CE1819">
        <v>125</v>
      </c>
      <c r="CF1819">
        <v>55</v>
      </c>
      <c r="CG1819">
        <v>0</v>
      </c>
      <c r="CH1819">
        <v>70</v>
      </c>
      <c r="CI1819">
        <v>125</v>
      </c>
      <c r="CJ1819">
        <v>40</v>
      </c>
      <c r="CK1819">
        <v>0</v>
      </c>
      <c r="CL1819">
        <v>85</v>
      </c>
      <c r="CM1819">
        <v>290</v>
      </c>
      <c r="CN1819">
        <v>150</v>
      </c>
      <c r="CO1819">
        <v>0</v>
      </c>
      <c r="CP1819">
        <v>140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10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10</v>
      </c>
      <c r="DV1819">
        <v>0</v>
      </c>
      <c r="DW1819">
        <v>10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</row>
    <row r="1820" spans="1:136" x14ac:dyDescent="0.3">
      <c r="A1820" t="s">
        <v>391</v>
      </c>
      <c r="B1820">
        <v>140</v>
      </c>
      <c r="C1820" t="s">
        <v>4608</v>
      </c>
      <c r="D1820">
        <v>34035053707</v>
      </c>
      <c r="E1820" t="s">
        <v>4609</v>
      </c>
      <c r="F1820" t="s">
        <v>4480</v>
      </c>
      <c r="G1820" t="s">
        <v>4601</v>
      </c>
      <c r="H1820">
        <v>1590</v>
      </c>
      <c r="I1820">
        <v>1430</v>
      </c>
      <c r="J1820">
        <v>1425</v>
      </c>
      <c r="K1820">
        <v>65</v>
      </c>
      <c r="L1820">
        <v>10</v>
      </c>
      <c r="M1820">
        <v>25</v>
      </c>
      <c r="N1820">
        <v>30</v>
      </c>
      <c r="O1820">
        <v>80</v>
      </c>
      <c r="P1820">
        <v>45</v>
      </c>
      <c r="Q1820">
        <v>0</v>
      </c>
      <c r="R1820">
        <v>35</v>
      </c>
      <c r="S1820">
        <v>30</v>
      </c>
      <c r="T1820">
        <v>15</v>
      </c>
      <c r="U1820">
        <v>0</v>
      </c>
      <c r="V1820">
        <v>15</v>
      </c>
      <c r="W1820">
        <v>70</v>
      </c>
      <c r="X1820">
        <v>60</v>
      </c>
      <c r="Y1820">
        <v>0</v>
      </c>
      <c r="Z1820">
        <v>4</v>
      </c>
      <c r="AA1820">
        <v>1180</v>
      </c>
      <c r="AB1820">
        <v>970</v>
      </c>
      <c r="AC1820">
        <v>25</v>
      </c>
      <c r="AD1820">
        <v>190</v>
      </c>
      <c r="AE1820">
        <v>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4</v>
      </c>
      <c r="AW1820">
        <v>4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165</v>
      </c>
      <c r="BV1820">
        <v>165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80</v>
      </c>
      <c r="CF1820">
        <v>75</v>
      </c>
      <c r="CG1820">
        <v>0</v>
      </c>
      <c r="CH1820">
        <v>10</v>
      </c>
      <c r="CI1820">
        <v>10</v>
      </c>
      <c r="CJ1820">
        <v>0</v>
      </c>
      <c r="CK1820">
        <v>0</v>
      </c>
      <c r="CL1820">
        <v>10</v>
      </c>
      <c r="CM1820">
        <v>70</v>
      </c>
      <c r="CN1820">
        <v>10</v>
      </c>
      <c r="CO1820">
        <v>4</v>
      </c>
      <c r="CP1820">
        <v>55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</row>
    <row r="1821" spans="1:136" x14ac:dyDescent="0.3">
      <c r="A1821" t="s">
        <v>391</v>
      </c>
      <c r="B1821">
        <v>140</v>
      </c>
      <c r="C1821" t="s">
        <v>4610</v>
      </c>
      <c r="D1821">
        <v>34035053801</v>
      </c>
      <c r="E1821" t="s">
        <v>4611</v>
      </c>
      <c r="F1821" t="s">
        <v>4480</v>
      </c>
      <c r="G1821" t="s">
        <v>4612</v>
      </c>
      <c r="H1821">
        <v>1180</v>
      </c>
      <c r="I1821">
        <v>1145</v>
      </c>
      <c r="J1821">
        <v>1145</v>
      </c>
      <c r="K1821">
        <v>20</v>
      </c>
      <c r="L1821">
        <v>15</v>
      </c>
      <c r="M1821">
        <v>0</v>
      </c>
      <c r="N1821">
        <v>4</v>
      </c>
      <c r="O1821">
        <v>30</v>
      </c>
      <c r="P1821">
        <v>20</v>
      </c>
      <c r="Q1821">
        <v>0</v>
      </c>
      <c r="R1821">
        <v>10</v>
      </c>
      <c r="S1821">
        <v>40</v>
      </c>
      <c r="T1821">
        <v>10</v>
      </c>
      <c r="U1821">
        <v>0</v>
      </c>
      <c r="V1821">
        <v>30</v>
      </c>
      <c r="W1821">
        <v>70</v>
      </c>
      <c r="X1821">
        <v>60</v>
      </c>
      <c r="Y1821">
        <v>0</v>
      </c>
      <c r="Z1821">
        <v>10</v>
      </c>
      <c r="AA1821">
        <v>985</v>
      </c>
      <c r="AB1821">
        <v>885</v>
      </c>
      <c r="AC1821">
        <v>30</v>
      </c>
      <c r="AD1821">
        <v>65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35</v>
      </c>
      <c r="BV1821">
        <v>35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15</v>
      </c>
      <c r="CF1821">
        <v>15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20</v>
      </c>
      <c r="CN1821">
        <v>15</v>
      </c>
      <c r="CO1821">
        <v>0</v>
      </c>
      <c r="CP1821">
        <v>10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</row>
    <row r="1822" spans="1:136" x14ac:dyDescent="0.3">
      <c r="A1822" t="s">
        <v>391</v>
      </c>
      <c r="B1822">
        <v>140</v>
      </c>
      <c r="C1822" t="s">
        <v>4613</v>
      </c>
      <c r="D1822">
        <v>34035053803</v>
      </c>
      <c r="E1822" t="s">
        <v>4614</v>
      </c>
      <c r="F1822" t="s">
        <v>4480</v>
      </c>
      <c r="G1822" t="s">
        <v>4601</v>
      </c>
      <c r="H1822">
        <v>160</v>
      </c>
      <c r="I1822">
        <v>135</v>
      </c>
      <c r="J1822">
        <v>135</v>
      </c>
      <c r="K1822">
        <v>4</v>
      </c>
      <c r="L1822">
        <v>4</v>
      </c>
      <c r="M1822">
        <v>0</v>
      </c>
      <c r="N1822">
        <v>4</v>
      </c>
      <c r="O1822">
        <v>15</v>
      </c>
      <c r="P1822">
        <v>4</v>
      </c>
      <c r="Q1822">
        <v>0</v>
      </c>
      <c r="R1822">
        <v>4</v>
      </c>
      <c r="S1822">
        <v>15</v>
      </c>
      <c r="T1822">
        <v>10</v>
      </c>
      <c r="U1822">
        <v>0</v>
      </c>
      <c r="V1822">
        <v>4</v>
      </c>
      <c r="W1822">
        <v>20</v>
      </c>
      <c r="X1822">
        <v>10</v>
      </c>
      <c r="Y1822">
        <v>4</v>
      </c>
      <c r="Z1822">
        <v>10</v>
      </c>
      <c r="AA1822">
        <v>85</v>
      </c>
      <c r="AB1822">
        <v>75</v>
      </c>
      <c r="AC1822">
        <v>4</v>
      </c>
      <c r="AD1822">
        <v>4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20</v>
      </c>
      <c r="BV1822">
        <v>20</v>
      </c>
      <c r="BW1822">
        <v>0</v>
      </c>
      <c r="BX1822">
        <v>0</v>
      </c>
      <c r="BY1822">
        <v>0</v>
      </c>
      <c r="BZ1822">
        <v>0</v>
      </c>
      <c r="CA1822">
        <v>10</v>
      </c>
      <c r="CB1822">
        <v>0</v>
      </c>
      <c r="CC1822">
        <v>0</v>
      </c>
      <c r="CD1822">
        <v>10</v>
      </c>
      <c r="CE1822">
        <v>0</v>
      </c>
      <c r="CF1822">
        <v>0</v>
      </c>
      <c r="CG1822">
        <v>0</v>
      </c>
      <c r="CH1822">
        <v>0</v>
      </c>
      <c r="CI1822">
        <v>4</v>
      </c>
      <c r="CJ1822">
        <v>4</v>
      </c>
      <c r="CK1822">
        <v>0</v>
      </c>
      <c r="CL1822">
        <v>0</v>
      </c>
      <c r="CM1822">
        <v>4</v>
      </c>
      <c r="CN1822">
        <v>4</v>
      </c>
      <c r="CO1822">
        <v>0</v>
      </c>
      <c r="CP1822">
        <v>4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</row>
    <row r="1823" spans="1:136" x14ac:dyDescent="0.3">
      <c r="A1823" t="s">
        <v>391</v>
      </c>
      <c r="B1823">
        <v>140</v>
      </c>
      <c r="C1823" t="s">
        <v>4615</v>
      </c>
      <c r="D1823">
        <v>34035053804</v>
      </c>
      <c r="E1823" t="s">
        <v>4616</v>
      </c>
      <c r="F1823" t="s">
        <v>4480</v>
      </c>
      <c r="G1823" t="s">
        <v>4601</v>
      </c>
      <c r="H1823">
        <v>2455</v>
      </c>
      <c r="I1823">
        <v>2335</v>
      </c>
      <c r="J1823">
        <v>2335</v>
      </c>
      <c r="K1823">
        <v>30</v>
      </c>
      <c r="L1823">
        <v>15</v>
      </c>
      <c r="M1823">
        <v>0</v>
      </c>
      <c r="N1823">
        <v>10</v>
      </c>
      <c r="O1823">
        <v>40</v>
      </c>
      <c r="P1823">
        <v>25</v>
      </c>
      <c r="Q1823">
        <v>0</v>
      </c>
      <c r="R1823">
        <v>15</v>
      </c>
      <c r="S1823">
        <v>135</v>
      </c>
      <c r="T1823">
        <v>30</v>
      </c>
      <c r="U1823">
        <v>0</v>
      </c>
      <c r="V1823">
        <v>110</v>
      </c>
      <c r="W1823">
        <v>130</v>
      </c>
      <c r="X1823">
        <v>110</v>
      </c>
      <c r="Y1823">
        <v>0</v>
      </c>
      <c r="Z1823">
        <v>20</v>
      </c>
      <c r="AA1823">
        <v>2000</v>
      </c>
      <c r="AB1823">
        <v>1915</v>
      </c>
      <c r="AC1823">
        <v>15</v>
      </c>
      <c r="AD1823">
        <v>70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120</v>
      </c>
      <c r="BV1823">
        <v>120</v>
      </c>
      <c r="BW1823">
        <v>35</v>
      </c>
      <c r="BX1823">
        <v>0</v>
      </c>
      <c r="BY1823">
        <v>0</v>
      </c>
      <c r="BZ1823">
        <v>35</v>
      </c>
      <c r="CA1823">
        <v>20</v>
      </c>
      <c r="CB1823">
        <v>4</v>
      </c>
      <c r="CC1823">
        <v>0</v>
      </c>
      <c r="CD1823">
        <v>15</v>
      </c>
      <c r="CE1823">
        <v>4</v>
      </c>
      <c r="CF1823">
        <v>4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65</v>
      </c>
      <c r="CN1823">
        <v>35</v>
      </c>
      <c r="CO1823">
        <v>0</v>
      </c>
      <c r="CP1823">
        <v>30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</row>
    <row r="1824" spans="1:136" x14ac:dyDescent="0.3">
      <c r="A1824" t="s">
        <v>391</v>
      </c>
      <c r="B1824">
        <v>140</v>
      </c>
      <c r="C1824" t="s">
        <v>4617</v>
      </c>
      <c r="D1824">
        <v>34035053805</v>
      </c>
      <c r="E1824" t="s">
        <v>4618</v>
      </c>
      <c r="F1824" t="s">
        <v>4480</v>
      </c>
      <c r="G1824" t="s">
        <v>4601</v>
      </c>
      <c r="H1824">
        <v>1645</v>
      </c>
      <c r="I1824">
        <v>1260</v>
      </c>
      <c r="J1824">
        <v>1205</v>
      </c>
      <c r="K1824">
        <v>30</v>
      </c>
      <c r="L1824">
        <v>15</v>
      </c>
      <c r="M1824">
        <v>0</v>
      </c>
      <c r="N1824">
        <v>10</v>
      </c>
      <c r="O1824">
        <v>90</v>
      </c>
      <c r="P1824">
        <v>70</v>
      </c>
      <c r="Q1824">
        <v>0</v>
      </c>
      <c r="R1824">
        <v>15</v>
      </c>
      <c r="S1824">
        <v>135</v>
      </c>
      <c r="T1824">
        <v>70</v>
      </c>
      <c r="U1824">
        <v>0</v>
      </c>
      <c r="V1824">
        <v>65</v>
      </c>
      <c r="W1824">
        <v>115</v>
      </c>
      <c r="X1824">
        <v>65</v>
      </c>
      <c r="Y1824">
        <v>4</v>
      </c>
      <c r="Z1824">
        <v>40</v>
      </c>
      <c r="AA1824">
        <v>835</v>
      </c>
      <c r="AB1824">
        <v>730</v>
      </c>
      <c r="AC1824">
        <v>10</v>
      </c>
      <c r="AD1824">
        <v>95</v>
      </c>
      <c r="AE1824">
        <v>35</v>
      </c>
      <c r="AF1824">
        <v>10</v>
      </c>
      <c r="AG1824">
        <v>10</v>
      </c>
      <c r="AH1824">
        <v>0</v>
      </c>
      <c r="AI1824">
        <v>0</v>
      </c>
      <c r="AJ1824">
        <v>15</v>
      </c>
      <c r="AK1824">
        <v>15</v>
      </c>
      <c r="AL1824">
        <v>0</v>
      </c>
      <c r="AM1824">
        <v>0</v>
      </c>
      <c r="AN1824">
        <v>10</v>
      </c>
      <c r="AO1824">
        <v>10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20</v>
      </c>
      <c r="BA1824">
        <v>0</v>
      </c>
      <c r="BB1824">
        <v>0</v>
      </c>
      <c r="BC1824">
        <v>0</v>
      </c>
      <c r="BD1824">
        <v>0</v>
      </c>
      <c r="BE1824">
        <v>10</v>
      </c>
      <c r="BF1824">
        <v>10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10</v>
      </c>
      <c r="BR1824">
        <v>10</v>
      </c>
      <c r="BS1824">
        <v>0</v>
      </c>
      <c r="BT1824">
        <v>0</v>
      </c>
      <c r="BU1824">
        <v>385</v>
      </c>
      <c r="BV1824">
        <v>380</v>
      </c>
      <c r="BW1824">
        <v>60</v>
      </c>
      <c r="BX1824">
        <v>40</v>
      </c>
      <c r="BY1824">
        <v>0</v>
      </c>
      <c r="BZ1824">
        <v>20</v>
      </c>
      <c r="CA1824">
        <v>60</v>
      </c>
      <c r="CB1824">
        <v>35</v>
      </c>
      <c r="CC1824">
        <v>0</v>
      </c>
      <c r="CD1824">
        <v>25</v>
      </c>
      <c r="CE1824">
        <v>70</v>
      </c>
      <c r="CF1824">
        <v>0</v>
      </c>
      <c r="CG1824">
        <v>0</v>
      </c>
      <c r="CH1824">
        <v>70</v>
      </c>
      <c r="CI1824">
        <v>50</v>
      </c>
      <c r="CJ1824">
        <v>40</v>
      </c>
      <c r="CK1824">
        <v>0</v>
      </c>
      <c r="CL1824">
        <v>10</v>
      </c>
      <c r="CM1824">
        <v>135</v>
      </c>
      <c r="CN1824">
        <v>100</v>
      </c>
      <c r="CO1824">
        <v>0</v>
      </c>
      <c r="CP1824">
        <v>35</v>
      </c>
      <c r="CQ1824">
        <v>4</v>
      </c>
      <c r="CR1824">
        <v>0</v>
      </c>
      <c r="CS1824">
        <v>0</v>
      </c>
      <c r="CT1824">
        <v>0</v>
      </c>
      <c r="CU1824">
        <v>0</v>
      </c>
      <c r="CV1824">
        <v>4</v>
      </c>
      <c r="CW1824">
        <v>4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</row>
    <row r="1825" spans="1:136" x14ac:dyDescent="0.3">
      <c r="A1825" t="s">
        <v>391</v>
      </c>
      <c r="B1825">
        <v>140</v>
      </c>
      <c r="C1825" t="s">
        <v>4619</v>
      </c>
      <c r="D1825">
        <v>34035053901</v>
      </c>
      <c r="E1825" t="s">
        <v>4620</v>
      </c>
      <c r="F1825" t="s">
        <v>4480</v>
      </c>
      <c r="G1825" t="s">
        <v>4621</v>
      </c>
      <c r="H1825">
        <v>1380</v>
      </c>
      <c r="I1825">
        <v>1195</v>
      </c>
      <c r="J1825">
        <v>1195</v>
      </c>
      <c r="K1825">
        <v>75</v>
      </c>
      <c r="L1825">
        <v>15</v>
      </c>
      <c r="M1825">
        <v>0</v>
      </c>
      <c r="N1825">
        <v>60</v>
      </c>
      <c r="O1825">
        <v>95</v>
      </c>
      <c r="P1825">
        <v>65</v>
      </c>
      <c r="Q1825">
        <v>0</v>
      </c>
      <c r="R1825">
        <v>30</v>
      </c>
      <c r="S1825">
        <v>125</v>
      </c>
      <c r="T1825">
        <v>50</v>
      </c>
      <c r="U1825">
        <v>0</v>
      </c>
      <c r="V1825">
        <v>75</v>
      </c>
      <c r="W1825">
        <v>50</v>
      </c>
      <c r="X1825">
        <v>50</v>
      </c>
      <c r="Y1825">
        <v>0</v>
      </c>
      <c r="Z1825">
        <v>0</v>
      </c>
      <c r="AA1825">
        <v>850</v>
      </c>
      <c r="AB1825">
        <v>775</v>
      </c>
      <c r="AC1825">
        <v>10</v>
      </c>
      <c r="AD1825">
        <v>65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185</v>
      </c>
      <c r="BV1825">
        <v>170</v>
      </c>
      <c r="BW1825">
        <v>130</v>
      </c>
      <c r="BX1825">
        <v>10</v>
      </c>
      <c r="BY1825">
        <v>0</v>
      </c>
      <c r="BZ1825">
        <v>125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10</v>
      </c>
      <c r="CJ1825">
        <v>10</v>
      </c>
      <c r="CK1825">
        <v>0</v>
      </c>
      <c r="CL1825">
        <v>0</v>
      </c>
      <c r="CM1825">
        <v>30</v>
      </c>
      <c r="CN1825">
        <v>10</v>
      </c>
      <c r="CO1825">
        <v>0</v>
      </c>
      <c r="CP1825">
        <v>20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15</v>
      </c>
      <c r="DM1825">
        <v>15</v>
      </c>
      <c r="DN1825">
        <v>15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</row>
    <row r="1826" spans="1:136" x14ac:dyDescent="0.3">
      <c r="A1826" t="s">
        <v>391</v>
      </c>
      <c r="B1826">
        <v>140</v>
      </c>
      <c r="C1826" t="s">
        <v>4622</v>
      </c>
      <c r="D1826">
        <v>34035053904</v>
      </c>
      <c r="E1826" t="s">
        <v>4623</v>
      </c>
      <c r="F1826" t="s">
        <v>4480</v>
      </c>
      <c r="G1826" t="s">
        <v>4624</v>
      </c>
      <c r="H1826">
        <v>245</v>
      </c>
      <c r="I1826">
        <v>190</v>
      </c>
      <c r="J1826">
        <v>190</v>
      </c>
      <c r="K1826">
        <v>15</v>
      </c>
      <c r="L1826">
        <v>0</v>
      </c>
      <c r="M1826">
        <v>0</v>
      </c>
      <c r="N1826">
        <v>15</v>
      </c>
      <c r="O1826">
        <v>20</v>
      </c>
      <c r="P1826">
        <v>4</v>
      </c>
      <c r="Q1826">
        <v>0</v>
      </c>
      <c r="R1826">
        <v>15</v>
      </c>
      <c r="S1826">
        <v>20</v>
      </c>
      <c r="T1826">
        <v>10</v>
      </c>
      <c r="U1826">
        <v>0</v>
      </c>
      <c r="V1826">
        <v>4</v>
      </c>
      <c r="W1826">
        <v>15</v>
      </c>
      <c r="X1826">
        <v>10</v>
      </c>
      <c r="Y1826">
        <v>0</v>
      </c>
      <c r="Z1826">
        <v>4</v>
      </c>
      <c r="AA1826">
        <v>125</v>
      </c>
      <c r="AB1826">
        <v>95</v>
      </c>
      <c r="AC1826">
        <v>4</v>
      </c>
      <c r="AD1826">
        <v>25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60</v>
      </c>
      <c r="BV1826">
        <v>60</v>
      </c>
      <c r="BW1826">
        <v>4</v>
      </c>
      <c r="BX1826">
        <v>0</v>
      </c>
      <c r="BY1826">
        <v>0</v>
      </c>
      <c r="BZ1826">
        <v>4</v>
      </c>
      <c r="CA1826">
        <v>4</v>
      </c>
      <c r="CB1826">
        <v>4</v>
      </c>
      <c r="CC1826">
        <v>0</v>
      </c>
      <c r="CD1826">
        <v>4</v>
      </c>
      <c r="CE1826">
        <v>4</v>
      </c>
      <c r="CF1826">
        <v>4</v>
      </c>
      <c r="CG1826">
        <v>0</v>
      </c>
      <c r="CH1826">
        <v>4</v>
      </c>
      <c r="CI1826">
        <v>0</v>
      </c>
      <c r="CJ1826">
        <v>0</v>
      </c>
      <c r="CK1826">
        <v>0</v>
      </c>
      <c r="CL1826">
        <v>0</v>
      </c>
      <c r="CM1826">
        <v>45</v>
      </c>
      <c r="CN1826">
        <v>20</v>
      </c>
      <c r="CO1826">
        <v>0</v>
      </c>
      <c r="CP1826">
        <v>25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</row>
    <row r="1827" spans="1:136" x14ac:dyDescent="0.3">
      <c r="A1827" t="s">
        <v>391</v>
      </c>
      <c r="B1827">
        <v>140</v>
      </c>
      <c r="C1827" t="s">
        <v>4625</v>
      </c>
      <c r="D1827">
        <v>34035053905</v>
      </c>
      <c r="E1827" t="s">
        <v>4626</v>
      </c>
      <c r="F1827" t="s">
        <v>4480</v>
      </c>
      <c r="G1827" t="s">
        <v>4624</v>
      </c>
      <c r="H1827">
        <v>995</v>
      </c>
      <c r="I1827">
        <v>990</v>
      </c>
      <c r="J1827">
        <v>990</v>
      </c>
      <c r="K1827">
        <v>50</v>
      </c>
      <c r="L1827">
        <v>40</v>
      </c>
      <c r="M1827">
        <v>0</v>
      </c>
      <c r="N1827">
        <v>15</v>
      </c>
      <c r="O1827">
        <v>55</v>
      </c>
      <c r="P1827">
        <v>30</v>
      </c>
      <c r="Q1827">
        <v>0</v>
      </c>
      <c r="R1827">
        <v>25</v>
      </c>
      <c r="S1827">
        <v>20</v>
      </c>
      <c r="T1827">
        <v>20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865</v>
      </c>
      <c r="AB1827">
        <v>850</v>
      </c>
      <c r="AC1827">
        <v>0</v>
      </c>
      <c r="AD1827">
        <v>15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4</v>
      </c>
      <c r="BV1827">
        <v>4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4</v>
      </c>
      <c r="CN1827">
        <v>4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</row>
    <row r="1828" spans="1:136" x14ac:dyDescent="0.3">
      <c r="A1828" t="s">
        <v>391</v>
      </c>
      <c r="B1828">
        <v>140</v>
      </c>
      <c r="C1828" t="s">
        <v>4627</v>
      </c>
      <c r="D1828">
        <v>34035054100</v>
      </c>
      <c r="E1828" t="s">
        <v>4628</v>
      </c>
      <c r="F1828" t="s">
        <v>4480</v>
      </c>
      <c r="G1828" t="s">
        <v>4552</v>
      </c>
      <c r="H1828">
        <v>2315</v>
      </c>
      <c r="I1828">
        <v>1585</v>
      </c>
      <c r="J1828">
        <v>1585</v>
      </c>
      <c r="K1828">
        <v>0</v>
      </c>
      <c r="L1828">
        <v>0</v>
      </c>
      <c r="M1828">
        <v>0</v>
      </c>
      <c r="N1828">
        <v>0</v>
      </c>
      <c r="O1828">
        <v>15</v>
      </c>
      <c r="P1828">
        <v>0</v>
      </c>
      <c r="Q1828">
        <v>0</v>
      </c>
      <c r="R1828">
        <v>15</v>
      </c>
      <c r="S1828">
        <v>30</v>
      </c>
      <c r="T1828">
        <v>15</v>
      </c>
      <c r="U1828">
        <v>0</v>
      </c>
      <c r="V1828">
        <v>15</v>
      </c>
      <c r="W1828">
        <v>15</v>
      </c>
      <c r="X1828">
        <v>15</v>
      </c>
      <c r="Y1828">
        <v>0</v>
      </c>
      <c r="Z1828">
        <v>0</v>
      </c>
      <c r="AA1828">
        <v>1520</v>
      </c>
      <c r="AB1828">
        <v>1435</v>
      </c>
      <c r="AC1828">
        <v>20</v>
      </c>
      <c r="AD1828">
        <v>70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735</v>
      </c>
      <c r="BV1828">
        <v>735</v>
      </c>
      <c r="BW1828">
        <v>60</v>
      </c>
      <c r="BX1828">
        <v>15</v>
      </c>
      <c r="BY1828">
        <v>0</v>
      </c>
      <c r="BZ1828">
        <v>45</v>
      </c>
      <c r="CA1828">
        <v>130</v>
      </c>
      <c r="CB1828">
        <v>85</v>
      </c>
      <c r="CC1828">
        <v>0</v>
      </c>
      <c r="CD1828">
        <v>40</v>
      </c>
      <c r="CE1828">
        <v>40</v>
      </c>
      <c r="CF1828">
        <v>40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505</v>
      </c>
      <c r="CN1828">
        <v>375</v>
      </c>
      <c r="CO1828">
        <v>20</v>
      </c>
      <c r="CP1828">
        <v>110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</row>
    <row r="1829" spans="1:136" x14ac:dyDescent="0.3">
      <c r="A1829" t="s">
        <v>391</v>
      </c>
      <c r="B1829">
        <v>140</v>
      </c>
      <c r="C1829" t="s">
        <v>4629</v>
      </c>
      <c r="D1829">
        <v>34035054201</v>
      </c>
      <c r="E1829" t="s">
        <v>4630</v>
      </c>
      <c r="F1829" t="s">
        <v>4480</v>
      </c>
      <c r="G1829" t="s">
        <v>4624</v>
      </c>
      <c r="H1829">
        <v>2620</v>
      </c>
      <c r="I1829">
        <v>2225</v>
      </c>
      <c r="J1829">
        <v>2225</v>
      </c>
      <c r="K1829">
        <v>15</v>
      </c>
      <c r="L1829">
        <v>0</v>
      </c>
      <c r="M1829">
        <v>0</v>
      </c>
      <c r="N1829">
        <v>15</v>
      </c>
      <c r="O1829">
        <v>140</v>
      </c>
      <c r="P1829">
        <v>65</v>
      </c>
      <c r="Q1829">
        <v>0</v>
      </c>
      <c r="R1829">
        <v>75</v>
      </c>
      <c r="S1829">
        <v>165</v>
      </c>
      <c r="T1829">
        <v>50</v>
      </c>
      <c r="U1829">
        <v>0</v>
      </c>
      <c r="V1829">
        <v>115</v>
      </c>
      <c r="W1829">
        <v>180</v>
      </c>
      <c r="X1829">
        <v>90</v>
      </c>
      <c r="Y1829">
        <v>0</v>
      </c>
      <c r="Z1829">
        <v>90</v>
      </c>
      <c r="AA1829">
        <v>1730</v>
      </c>
      <c r="AB1829">
        <v>1405</v>
      </c>
      <c r="AC1829">
        <v>0</v>
      </c>
      <c r="AD1829">
        <v>325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395</v>
      </c>
      <c r="BV1829">
        <v>395</v>
      </c>
      <c r="BW1829">
        <v>0</v>
      </c>
      <c r="BX1829">
        <v>0</v>
      </c>
      <c r="BY1829">
        <v>0</v>
      </c>
      <c r="BZ1829">
        <v>0</v>
      </c>
      <c r="CA1829">
        <v>25</v>
      </c>
      <c r="CB1829">
        <v>4</v>
      </c>
      <c r="CC1829">
        <v>0</v>
      </c>
      <c r="CD1829">
        <v>20</v>
      </c>
      <c r="CE1829">
        <v>0</v>
      </c>
      <c r="CF1829">
        <v>0</v>
      </c>
      <c r="CG1829">
        <v>0</v>
      </c>
      <c r="CH1829">
        <v>0</v>
      </c>
      <c r="CI1829">
        <v>55</v>
      </c>
      <c r="CJ1829">
        <v>15</v>
      </c>
      <c r="CK1829">
        <v>0</v>
      </c>
      <c r="CL1829">
        <v>35</v>
      </c>
      <c r="CM1829">
        <v>315</v>
      </c>
      <c r="CN1829">
        <v>260</v>
      </c>
      <c r="CO1829">
        <v>0</v>
      </c>
      <c r="CP1829">
        <v>60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</row>
    <row r="1830" spans="1:136" x14ac:dyDescent="0.3">
      <c r="A1830" t="s">
        <v>391</v>
      </c>
      <c r="B1830">
        <v>140</v>
      </c>
      <c r="C1830" t="s">
        <v>4631</v>
      </c>
      <c r="D1830">
        <v>34035054202</v>
      </c>
      <c r="E1830" t="s">
        <v>4632</v>
      </c>
      <c r="F1830" t="s">
        <v>4480</v>
      </c>
      <c r="G1830" t="s">
        <v>4624</v>
      </c>
      <c r="H1830">
        <v>2755</v>
      </c>
      <c r="I1830">
        <v>2325</v>
      </c>
      <c r="J1830">
        <v>2325</v>
      </c>
      <c r="K1830">
        <v>215</v>
      </c>
      <c r="L1830">
        <v>150</v>
      </c>
      <c r="M1830">
        <v>0</v>
      </c>
      <c r="N1830">
        <v>65</v>
      </c>
      <c r="O1830">
        <v>195</v>
      </c>
      <c r="P1830">
        <v>65</v>
      </c>
      <c r="Q1830">
        <v>0</v>
      </c>
      <c r="R1830">
        <v>130</v>
      </c>
      <c r="S1830">
        <v>110</v>
      </c>
      <c r="T1830">
        <v>65</v>
      </c>
      <c r="U1830">
        <v>0</v>
      </c>
      <c r="V1830">
        <v>50</v>
      </c>
      <c r="W1830">
        <v>95</v>
      </c>
      <c r="X1830">
        <v>95</v>
      </c>
      <c r="Y1830">
        <v>0</v>
      </c>
      <c r="Z1830">
        <v>0</v>
      </c>
      <c r="AA1830">
        <v>1710</v>
      </c>
      <c r="AB1830">
        <v>1400</v>
      </c>
      <c r="AC1830">
        <v>15</v>
      </c>
      <c r="AD1830">
        <v>295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430</v>
      </c>
      <c r="BV1830">
        <v>430</v>
      </c>
      <c r="BW1830">
        <v>60</v>
      </c>
      <c r="BX1830">
        <v>15</v>
      </c>
      <c r="BY1830">
        <v>0</v>
      </c>
      <c r="BZ1830">
        <v>45</v>
      </c>
      <c r="CA1830">
        <v>10</v>
      </c>
      <c r="CB1830">
        <v>0</v>
      </c>
      <c r="CC1830">
        <v>0</v>
      </c>
      <c r="CD1830">
        <v>10</v>
      </c>
      <c r="CE1830">
        <v>145</v>
      </c>
      <c r="CF1830">
        <v>40</v>
      </c>
      <c r="CG1830">
        <v>0</v>
      </c>
      <c r="CH1830">
        <v>105</v>
      </c>
      <c r="CI1830">
        <v>15</v>
      </c>
      <c r="CJ1830">
        <v>0</v>
      </c>
      <c r="CK1830">
        <v>0</v>
      </c>
      <c r="CL1830">
        <v>15</v>
      </c>
      <c r="CM1830">
        <v>195</v>
      </c>
      <c r="CN1830">
        <v>120</v>
      </c>
      <c r="CO1830">
        <v>0</v>
      </c>
      <c r="CP1830">
        <v>80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</row>
    <row r="1831" spans="1:136" x14ac:dyDescent="0.3">
      <c r="A1831" t="s">
        <v>391</v>
      </c>
      <c r="B1831">
        <v>140</v>
      </c>
      <c r="C1831" t="s">
        <v>4633</v>
      </c>
      <c r="D1831">
        <v>34035054300</v>
      </c>
      <c r="E1831" t="s">
        <v>4634</v>
      </c>
      <c r="F1831" t="s">
        <v>4480</v>
      </c>
      <c r="G1831" t="s">
        <v>2372</v>
      </c>
      <c r="H1831">
        <v>1505</v>
      </c>
      <c r="I1831">
        <v>1435</v>
      </c>
      <c r="J1831">
        <v>1435</v>
      </c>
      <c r="K1831">
        <v>80</v>
      </c>
      <c r="L1831">
        <v>75</v>
      </c>
      <c r="M1831">
        <v>0</v>
      </c>
      <c r="N1831">
        <v>10</v>
      </c>
      <c r="O1831">
        <v>45</v>
      </c>
      <c r="P1831">
        <v>40</v>
      </c>
      <c r="Q1831">
        <v>0</v>
      </c>
      <c r="R1831">
        <v>10</v>
      </c>
      <c r="S1831">
        <v>65</v>
      </c>
      <c r="T1831">
        <v>65</v>
      </c>
      <c r="U1831">
        <v>0</v>
      </c>
      <c r="V1831">
        <v>0</v>
      </c>
      <c r="W1831">
        <v>70</v>
      </c>
      <c r="X1831">
        <v>70</v>
      </c>
      <c r="Y1831">
        <v>0</v>
      </c>
      <c r="Z1831">
        <v>0</v>
      </c>
      <c r="AA1831">
        <v>1170</v>
      </c>
      <c r="AB1831">
        <v>1065</v>
      </c>
      <c r="AC1831">
        <v>25</v>
      </c>
      <c r="AD1831">
        <v>80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75</v>
      </c>
      <c r="BV1831">
        <v>75</v>
      </c>
      <c r="BW1831">
        <v>0</v>
      </c>
      <c r="BX1831">
        <v>0</v>
      </c>
      <c r="BY1831">
        <v>0</v>
      </c>
      <c r="BZ1831">
        <v>0</v>
      </c>
      <c r="CA1831">
        <v>20</v>
      </c>
      <c r="CB1831">
        <v>10</v>
      </c>
      <c r="CC1831">
        <v>0</v>
      </c>
      <c r="CD1831">
        <v>10</v>
      </c>
      <c r="CE1831">
        <v>0</v>
      </c>
      <c r="CF1831">
        <v>0</v>
      </c>
      <c r="CG1831">
        <v>0</v>
      </c>
      <c r="CH1831">
        <v>0</v>
      </c>
      <c r="CI1831">
        <v>10</v>
      </c>
      <c r="CJ1831">
        <v>10</v>
      </c>
      <c r="CK1831">
        <v>0</v>
      </c>
      <c r="CL1831">
        <v>0</v>
      </c>
      <c r="CM1831">
        <v>45</v>
      </c>
      <c r="CN1831">
        <v>35</v>
      </c>
      <c r="CO1831">
        <v>0</v>
      </c>
      <c r="CP1831">
        <v>10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</row>
    <row r="1832" spans="1:136" x14ac:dyDescent="0.3">
      <c r="A1832" t="s">
        <v>391</v>
      </c>
      <c r="B1832">
        <v>140</v>
      </c>
      <c r="C1832" t="s">
        <v>4635</v>
      </c>
      <c r="D1832">
        <v>34037371000</v>
      </c>
      <c r="E1832" t="s">
        <v>4636</v>
      </c>
      <c r="F1832" t="s">
        <v>4637</v>
      </c>
      <c r="G1832" t="s">
        <v>4638</v>
      </c>
      <c r="H1832">
        <v>4055</v>
      </c>
      <c r="I1832">
        <v>3310</v>
      </c>
      <c r="J1832">
        <v>3310</v>
      </c>
      <c r="K1832">
        <v>300</v>
      </c>
      <c r="L1832">
        <v>125</v>
      </c>
      <c r="M1832">
        <v>0</v>
      </c>
      <c r="N1832">
        <v>170</v>
      </c>
      <c r="O1832">
        <v>285</v>
      </c>
      <c r="P1832">
        <v>125</v>
      </c>
      <c r="Q1832">
        <v>0</v>
      </c>
      <c r="R1832">
        <v>160</v>
      </c>
      <c r="S1832">
        <v>130</v>
      </c>
      <c r="T1832">
        <v>80</v>
      </c>
      <c r="U1832">
        <v>0</v>
      </c>
      <c r="V1832">
        <v>50</v>
      </c>
      <c r="W1832">
        <v>270</v>
      </c>
      <c r="X1832">
        <v>115</v>
      </c>
      <c r="Y1832">
        <v>0</v>
      </c>
      <c r="Z1832">
        <v>155</v>
      </c>
      <c r="AA1832">
        <v>2330</v>
      </c>
      <c r="AB1832">
        <v>1855</v>
      </c>
      <c r="AC1832">
        <v>15</v>
      </c>
      <c r="AD1832">
        <v>460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740</v>
      </c>
      <c r="BV1832">
        <v>725</v>
      </c>
      <c r="BW1832">
        <v>290</v>
      </c>
      <c r="BX1832">
        <v>0</v>
      </c>
      <c r="BY1832">
        <v>0</v>
      </c>
      <c r="BZ1832">
        <v>290</v>
      </c>
      <c r="CA1832">
        <v>95</v>
      </c>
      <c r="CB1832">
        <v>15</v>
      </c>
      <c r="CC1832">
        <v>0</v>
      </c>
      <c r="CD1832">
        <v>80</v>
      </c>
      <c r="CE1832">
        <v>10</v>
      </c>
      <c r="CF1832">
        <v>10</v>
      </c>
      <c r="CG1832">
        <v>0</v>
      </c>
      <c r="CH1832">
        <v>0</v>
      </c>
      <c r="CI1832">
        <v>45</v>
      </c>
      <c r="CJ1832">
        <v>30</v>
      </c>
      <c r="CK1832">
        <v>0</v>
      </c>
      <c r="CL1832">
        <v>15</v>
      </c>
      <c r="CM1832">
        <v>285</v>
      </c>
      <c r="CN1832">
        <v>140</v>
      </c>
      <c r="CO1832">
        <v>25</v>
      </c>
      <c r="CP1832">
        <v>120</v>
      </c>
      <c r="CQ1832">
        <v>20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20</v>
      </c>
      <c r="DA1832">
        <v>20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</row>
    <row r="1833" spans="1:136" x14ac:dyDescent="0.3">
      <c r="A1833" t="s">
        <v>391</v>
      </c>
      <c r="B1833">
        <v>140</v>
      </c>
      <c r="C1833" t="s">
        <v>4639</v>
      </c>
      <c r="D1833">
        <v>34037371100</v>
      </c>
      <c r="E1833" t="s">
        <v>4640</v>
      </c>
      <c r="F1833" t="s">
        <v>4637</v>
      </c>
      <c r="G1833" t="s">
        <v>4641</v>
      </c>
      <c r="H1833">
        <v>1515</v>
      </c>
      <c r="I1833">
        <v>975</v>
      </c>
      <c r="J1833">
        <v>965</v>
      </c>
      <c r="K1833">
        <v>90</v>
      </c>
      <c r="L1833">
        <v>25</v>
      </c>
      <c r="M1833">
        <v>10</v>
      </c>
      <c r="N1833">
        <v>60</v>
      </c>
      <c r="O1833">
        <v>100</v>
      </c>
      <c r="P1833">
        <v>65</v>
      </c>
      <c r="Q1833">
        <v>0</v>
      </c>
      <c r="R1833">
        <v>35</v>
      </c>
      <c r="S1833">
        <v>165</v>
      </c>
      <c r="T1833">
        <v>120</v>
      </c>
      <c r="U1833">
        <v>0</v>
      </c>
      <c r="V1833">
        <v>45</v>
      </c>
      <c r="W1833">
        <v>65</v>
      </c>
      <c r="X1833">
        <v>50</v>
      </c>
      <c r="Y1833">
        <v>0</v>
      </c>
      <c r="Z1833">
        <v>15</v>
      </c>
      <c r="AA1833">
        <v>545</v>
      </c>
      <c r="AB1833">
        <v>400</v>
      </c>
      <c r="AC1833">
        <v>10</v>
      </c>
      <c r="AD1833">
        <v>135</v>
      </c>
      <c r="AE1833">
        <v>10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10</v>
      </c>
      <c r="AW1833">
        <v>10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540</v>
      </c>
      <c r="BV1833">
        <v>540</v>
      </c>
      <c r="BW1833">
        <v>115</v>
      </c>
      <c r="BX1833">
        <v>40</v>
      </c>
      <c r="BY1833">
        <v>0</v>
      </c>
      <c r="BZ1833">
        <v>75</v>
      </c>
      <c r="CA1833">
        <v>165</v>
      </c>
      <c r="CB1833">
        <v>55</v>
      </c>
      <c r="CC1833">
        <v>25</v>
      </c>
      <c r="CD1833">
        <v>90</v>
      </c>
      <c r="CE1833">
        <v>90</v>
      </c>
      <c r="CF1833">
        <v>25</v>
      </c>
      <c r="CG1833">
        <v>0</v>
      </c>
      <c r="CH1833">
        <v>70</v>
      </c>
      <c r="CI1833">
        <v>75</v>
      </c>
      <c r="CJ1833">
        <v>30</v>
      </c>
      <c r="CK1833">
        <v>0</v>
      </c>
      <c r="CL1833">
        <v>45</v>
      </c>
      <c r="CM1833">
        <v>95</v>
      </c>
      <c r="CN1833">
        <v>75</v>
      </c>
      <c r="CO1833">
        <v>25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</row>
    <row r="1834" spans="1:136" x14ac:dyDescent="0.3">
      <c r="A1834" t="s">
        <v>391</v>
      </c>
      <c r="B1834">
        <v>140</v>
      </c>
      <c r="C1834" t="s">
        <v>4642</v>
      </c>
      <c r="D1834">
        <v>34037371200</v>
      </c>
      <c r="E1834" t="s">
        <v>4643</v>
      </c>
      <c r="F1834" t="s">
        <v>4637</v>
      </c>
      <c r="G1834" t="s">
        <v>4644</v>
      </c>
      <c r="H1834">
        <v>1445</v>
      </c>
      <c r="I1834">
        <v>1130</v>
      </c>
      <c r="J1834">
        <v>1100</v>
      </c>
      <c r="K1834">
        <v>65</v>
      </c>
      <c r="L1834">
        <v>30</v>
      </c>
      <c r="M1834">
        <v>0</v>
      </c>
      <c r="N1834">
        <v>35</v>
      </c>
      <c r="O1834">
        <v>105</v>
      </c>
      <c r="P1834">
        <v>70</v>
      </c>
      <c r="Q1834">
        <v>0</v>
      </c>
      <c r="R1834">
        <v>35</v>
      </c>
      <c r="S1834">
        <v>120</v>
      </c>
      <c r="T1834">
        <v>70</v>
      </c>
      <c r="U1834">
        <v>0</v>
      </c>
      <c r="V1834">
        <v>50</v>
      </c>
      <c r="W1834">
        <v>180</v>
      </c>
      <c r="X1834">
        <v>135</v>
      </c>
      <c r="Y1834">
        <v>20</v>
      </c>
      <c r="Z1834">
        <v>25</v>
      </c>
      <c r="AA1834">
        <v>625</v>
      </c>
      <c r="AB1834">
        <v>565</v>
      </c>
      <c r="AC1834">
        <v>10</v>
      </c>
      <c r="AD1834">
        <v>50</v>
      </c>
      <c r="AE1834">
        <v>20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20</v>
      </c>
      <c r="AW1834">
        <v>20</v>
      </c>
      <c r="AX1834">
        <v>0</v>
      </c>
      <c r="AY1834">
        <v>0</v>
      </c>
      <c r="AZ1834">
        <v>10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10</v>
      </c>
      <c r="BR1834">
        <v>10</v>
      </c>
      <c r="BS1834">
        <v>0</v>
      </c>
      <c r="BT1834">
        <v>0</v>
      </c>
      <c r="BU1834">
        <v>320</v>
      </c>
      <c r="BV1834">
        <v>320</v>
      </c>
      <c r="BW1834">
        <v>75</v>
      </c>
      <c r="BX1834">
        <v>0</v>
      </c>
      <c r="BY1834">
        <v>0</v>
      </c>
      <c r="BZ1834">
        <v>75</v>
      </c>
      <c r="CA1834">
        <v>90</v>
      </c>
      <c r="CB1834">
        <v>10</v>
      </c>
      <c r="CC1834">
        <v>0</v>
      </c>
      <c r="CD1834">
        <v>75</v>
      </c>
      <c r="CE1834">
        <v>70</v>
      </c>
      <c r="CF1834">
        <v>40</v>
      </c>
      <c r="CG1834">
        <v>0</v>
      </c>
      <c r="CH1834">
        <v>30</v>
      </c>
      <c r="CI1834">
        <v>65</v>
      </c>
      <c r="CJ1834">
        <v>45</v>
      </c>
      <c r="CK1834">
        <v>10</v>
      </c>
      <c r="CL1834">
        <v>10</v>
      </c>
      <c r="CM1834">
        <v>20</v>
      </c>
      <c r="CN1834">
        <v>20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</row>
    <row r="1835" spans="1:136" x14ac:dyDescent="0.3">
      <c r="A1835" t="s">
        <v>391</v>
      </c>
      <c r="B1835">
        <v>140</v>
      </c>
      <c r="C1835" t="s">
        <v>4645</v>
      </c>
      <c r="D1835">
        <v>34037371300</v>
      </c>
      <c r="E1835" t="s">
        <v>4646</v>
      </c>
      <c r="F1835" t="s">
        <v>4637</v>
      </c>
      <c r="G1835" t="s">
        <v>4647</v>
      </c>
      <c r="H1835">
        <v>830</v>
      </c>
      <c r="I1835">
        <v>325</v>
      </c>
      <c r="J1835">
        <v>325</v>
      </c>
      <c r="K1835">
        <v>25</v>
      </c>
      <c r="L1835">
        <v>10</v>
      </c>
      <c r="M1835">
        <v>0</v>
      </c>
      <c r="N1835">
        <v>10</v>
      </c>
      <c r="O1835">
        <v>60</v>
      </c>
      <c r="P1835">
        <v>45</v>
      </c>
      <c r="Q1835">
        <v>10</v>
      </c>
      <c r="R1835">
        <v>4</v>
      </c>
      <c r="S1835">
        <v>65</v>
      </c>
      <c r="T1835">
        <v>65</v>
      </c>
      <c r="U1835">
        <v>0</v>
      </c>
      <c r="V1835">
        <v>0</v>
      </c>
      <c r="W1835">
        <v>55</v>
      </c>
      <c r="X1835">
        <v>45</v>
      </c>
      <c r="Y1835">
        <v>0</v>
      </c>
      <c r="Z1835">
        <v>4</v>
      </c>
      <c r="AA1835">
        <v>120</v>
      </c>
      <c r="AB1835">
        <v>95</v>
      </c>
      <c r="AC1835">
        <v>4</v>
      </c>
      <c r="AD1835">
        <v>20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505</v>
      </c>
      <c r="BV1835">
        <v>505</v>
      </c>
      <c r="BW1835">
        <v>200</v>
      </c>
      <c r="BX1835">
        <v>90</v>
      </c>
      <c r="BY1835">
        <v>0</v>
      </c>
      <c r="BZ1835">
        <v>110</v>
      </c>
      <c r="CA1835">
        <v>120</v>
      </c>
      <c r="CB1835">
        <v>65</v>
      </c>
      <c r="CC1835">
        <v>0</v>
      </c>
      <c r="CD1835">
        <v>55</v>
      </c>
      <c r="CE1835">
        <v>110</v>
      </c>
      <c r="CF1835">
        <v>60</v>
      </c>
      <c r="CG1835">
        <v>0</v>
      </c>
      <c r="CH1835">
        <v>55</v>
      </c>
      <c r="CI1835">
        <v>15</v>
      </c>
      <c r="CJ1835">
        <v>10</v>
      </c>
      <c r="CK1835">
        <v>0</v>
      </c>
      <c r="CL1835">
        <v>4</v>
      </c>
      <c r="CM1835">
        <v>60</v>
      </c>
      <c r="CN1835">
        <v>20</v>
      </c>
      <c r="CO1835">
        <v>4</v>
      </c>
      <c r="CP1835">
        <v>35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</row>
    <row r="1836" spans="1:136" x14ac:dyDescent="0.3">
      <c r="A1836" t="s">
        <v>391</v>
      </c>
      <c r="B1836">
        <v>140</v>
      </c>
      <c r="C1836" t="s">
        <v>4648</v>
      </c>
      <c r="D1836">
        <v>34037371400</v>
      </c>
      <c r="E1836" t="s">
        <v>4649</v>
      </c>
      <c r="F1836" t="s">
        <v>4637</v>
      </c>
      <c r="G1836" t="s">
        <v>4647</v>
      </c>
      <c r="H1836">
        <v>1255</v>
      </c>
      <c r="I1836">
        <v>1135</v>
      </c>
      <c r="J1836">
        <v>1135</v>
      </c>
      <c r="K1836">
        <v>50</v>
      </c>
      <c r="L1836">
        <v>20</v>
      </c>
      <c r="M1836">
        <v>0</v>
      </c>
      <c r="N1836">
        <v>30</v>
      </c>
      <c r="O1836">
        <v>80</v>
      </c>
      <c r="P1836">
        <v>35</v>
      </c>
      <c r="Q1836">
        <v>0</v>
      </c>
      <c r="R1836">
        <v>50</v>
      </c>
      <c r="S1836">
        <v>135</v>
      </c>
      <c r="T1836">
        <v>90</v>
      </c>
      <c r="U1836">
        <v>0</v>
      </c>
      <c r="V1836">
        <v>50</v>
      </c>
      <c r="W1836">
        <v>140</v>
      </c>
      <c r="X1836">
        <v>115</v>
      </c>
      <c r="Y1836">
        <v>10</v>
      </c>
      <c r="Z1836">
        <v>10</v>
      </c>
      <c r="AA1836">
        <v>730</v>
      </c>
      <c r="AB1836">
        <v>665</v>
      </c>
      <c r="AC1836">
        <v>10</v>
      </c>
      <c r="AD1836">
        <v>55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120</v>
      </c>
      <c r="BV1836">
        <v>120</v>
      </c>
      <c r="BW1836">
        <v>25</v>
      </c>
      <c r="BX1836">
        <v>0</v>
      </c>
      <c r="BY1836">
        <v>0</v>
      </c>
      <c r="BZ1836">
        <v>25</v>
      </c>
      <c r="CA1836">
        <v>30</v>
      </c>
      <c r="CB1836">
        <v>10</v>
      </c>
      <c r="CC1836">
        <v>0</v>
      </c>
      <c r="CD1836">
        <v>20</v>
      </c>
      <c r="CE1836">
        <v>30</v>
      </c>
      <c r="CF1836">
        <v>4</v>
      </c>
      <c r="CG1836">
        <v>15</v>
      </c>
      <c r="CH1836">
        <v>10</v>
      </c>
      <c r="CI1836">
        <v>10</v>
      </c>
      <c r="CJ1836">
        <v>10</v>
      </c>
      <c r="CK1836">
        <v>0</v>
      </c>
      <c r="CL1836">
        <v>0</v>
      </c>
      <c r="CM1836">
        <v>25</v>
      </c>
      <c r="CN1836">
        <v>25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</row>
    <row r="1837" spans="1:136" x14ac:dyDescent="0.3">
      <c r="A1837" t="s">
        <v>391</v>
      </c>
      <c r="B1837">
        <v>140</v>
      </c>
      <c r="C1837" t="s">
        <v>4650</v>
      </c>
      <c r="D1837">
        <v>34037371502</v>
      </c>
      <c r="E1837" t="s">
        <v>4651</v>
      </c>
      <c r="F1837" t="s">
        <v>4637</v>
      </c>
      <c r="G1837" t="s">
        <v>4647</v>
      </c>
      <c r="H1837">
        <v>945</v>
      </c>
      <c r="I1837">
        <v>875</v>
      </c>
      <c r="J1837">
        <v>865</v>
      </c>
      <c r="K1837">
        <v>45</v>
      </c>
      <c r="L1837">
        <v>15</v>
      </c>
      <c r="M1837">
        <v>0</v>
      </c>
      <c r="N1837">
        <v>30</v>
      </c>
      <c r="O1837">
        <v>65</v>
      </c>
      <c r="P1837">
        <v>50</v>
      </c>
      <c r="Q1837">
        <v>0</v>
      </c>
      <c r="R1837">
        <v>15</v>
      </c>
      <c r="S1837">
        <v>145</v>
      </c>
      <c r="T1837">
        <v>125</v>
      </c>
      <c r="U1837">
        <v>0</v>
      </c>
      <c r="V1837">
        <v>15</v>
      </c>
      <c r="W1837">
        <v>70</v>
      </c>
      <c r="X1837">
        <v>60</v>
      </c>
      <c r="Y1837">
        <v>10</v>
      </c>
      <c r="Z1837">
        <v>0</v>
      </c>
      <c r="AA1837">
        <v>540</v>
      </c>
      <c r="AB1837">
        <v>445</v>
      </c>
      <c r="AC1837">
        <v>45</v>
      </c>
      <c r="AD1837">
        <v>50</v>
      </c>
      <c r="AE1837">
        <v>10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10</v>
      </c>
      <c r="AW1837">
        <v>10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75</v>
      </c>
      <c r="BV1837">
        <v>65</v>
      </c>
      <c r="BW1837">
        <v>20</v>
      </c>
      <c r="BX1837">
        <v>0</v>
      </c>
      <c r="BY1837">
        <v>0</v>
      </c>
      <c r="BZ1837">
        <v>20</v>
      </c>
      <c r="CA1837">
        <v>0</v>
      </c>
      <c r="CB1837">
        <v>0</v>
      </c>
      <c r="CC1837">
        <v>0</v>
      </c>
      <c r="CD1837">
        <v>0</v>
      </c>
      <c r="CE1837">
        <v>25</v>
      </c>
      <c r="CF1837">
        <v>25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15</v>
      </c>
      <c r="CN1837">
        <v>15</v>
      </c>
      <c r="CO1837">
        <v>0</v>
      </c>
      <c r="CP1837">
        <v>0</v>
      </c>
      <c r="CQ1837">
        <v>10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10</v>
      </c>
      <c r="DE1837">
        <v>10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</row>
    <row r="1838" spans="1:136" x14ac:dyDescent="0.3">
      <c r="A1838" t="s">
        <v>391</v>
      </c>
      <c r="B1838">
        <v>140</v>
      </c>
      <c r="C1838" t="s">
        <v>4652</v>
      </c>
      <c r="D1838">
        <v>34037371503</v>
      </c>
      <c r="E1838" t="s">
        <v>4653</v>
      </c>
      <c r="F1838" t="s">
        <v>4637</v>
      </c>
      <c r="G1838" t="s">
        <v>4647</v>
      </c>
      <c r="H1838">
        <v>1910</v>
      </c>
      <c r="I1838">
        <v>1675</v>
      </c>
      <c r="J1838">
        <v>1660</v>
      </c>
      <c r="K1838">
        <v>75</v>
      </c>
      <c r="L1838">
        <v>75</v>
      </c>
      <c r="M1838">
        <v>0</v>
      </c>
      <c r="N1838">
        <v>0</v>
      </c>
      <c r="O1838">
        <v>150</v>
      </c>
      <c r="P1838">
        <v>95</v>
      </c>
      <c r="Q1838">
        <v>0</v>
      </c>
      <c r="R1838">
        <v>55</v>
      </c>
      <c r="S1838">
        <v>255</v>
      </c>
      <c r="T1838">
        <v>130</v>
      </c>
      <c r="U1838">
        <v>20</v>
      </c>
      <c r="V1838">
        <v>105</v>
      </c>
      <c r="W1838">
        <v>140</v>
      </c>
      <c r="X1838">
        <v>85</v>
      </c>
      <c r="Y1838">
        <v>20</v>
      </c>
      <c r="Z1838">
        <v>35</v>
      </c>
      <c r="AA1838">
        <v>1035</v>
      </c>
      <c r="AB1838">
        <v>905</v>
      </c>
      <c r="AC1838">
        <v>0</v>
      </c>
      <c r="AD1838">
        <v>130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15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15</v>
      </c>
      <c r="BJ1838">
        <v>15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235</v>
      </c>
      <c r="BV1838">
        <v>195</v>
      </c>
      <c r="BW1838">
        <v>40</v>
      </c>
      <c r="BX1838">
        <v>30</v>
      </c>
      <c r="BY1838">
        <v>0</v>
      </c>
      <c r="BZ1838">
        <v>10</v>
      </c>
      <c r="CA1838">
        <v>10</v>
      </c>
      <c r="CB1838">
        <v>0</v>
      </c>
      <c r="CC1838">
        <v>0</v>
      </c>
      <c r="CD1838">
        <v>10</v>
      </c>
      <c r="CE1838">
        <v>55</v>
      </c>
      <c r="CF1838">
        <v>15</v>
      </c>
      <c r="CG1838">
        <v>0</v>
      </c>
      <c r="CH1838">
        <v>40</v>
      </c>
      <c r="CI1838">
        <v>40</v>
      </c>
      <c r="CJ1838">
        <v>0</v>
      </c>
      <c r="CK1838">
        <v>0</v>
      </c>
      <c r="CL1838">
        <v>40</v>
      </c>
      <c r="CM1838">
        <v>50</v>
      </c>
      <c r="CN1838">
        <v>50</v>
      </c>
      <c r="CO1838">
        <v>0</v>
      </c>
      <c r="CP1838">
        <v>0</v>
      </c>
      <c r="CQ1838">
        <v>40</v>
      </c>
      <c r="CR1838">
        <v>0</v>
      </c>
      <c r="CS1838">
        <v>0</v>
      </c>
      <c r="CT1838">
        <v>0</v>
      </c>
      <c r="CU1838">
        <v>0</v>
      </c>
      <c r="CV1838">
        <v>40</v>
      </c>
      <c r="CW1838">
        <v>40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</row>
    <row r="1839" spans="1:136" x14ac:dyDescent="0.3">
      <c r="A1839" t="s">
        <v>391</v>
      </c>
      <c r="B1839">
        <v>140</v>
      </c>
      <c r="C1839" t="s">
        <v>4654</v>
      </c>
      <c r="D1839">
        <v>34037371600</v>
      </c>
      <c r="E1839" t="s">
        <v>4655</v>
      </c>
      <c r="F1839" t="s">
        <v>4637</v>
      </c>
      <c r="G1839" t="s">
        <v>4647</v>
      </c>
      <c r="H1839">
        <v>945</v>
      </c>
      <c r="I1839">
        <v>940</v>
      </c>
      <c r="J1839">
        <v>935</v>
      </c>
      <c r="K1839">
        <v>50</v>
      </c>
      <c r="L1839">
        <v>10</v>
      </c>
      <c r="M1839">
        <v>0</v>
      </c>
      <c r="N1839">
        <v>40</v>
      </c>
      <c r="O1839">
        <v>20</v>
      </c>
      <c r="P1839">
        <v>20</v>
      </c>
      <c r="Q1839">
        <v>0</v>
      </c>
      <c r="R1839">
        <v>0</v>
      </c>
      <c r="S1839">
        <v>170</v>
      </c>
      <c r="T1839">
        <v>105</v>
      </c>
      <c r="U1839">
        <v>10</v>
      </c>
      <c r="V1839">
        <v>55</v>
      </c>
      <c r="W1839">
        <v>25</v>
      </c>
      <c r="X1839">
        <v>20</v>
      </c>
      <c r="Y1839">
        <v>0</v>
      </c>
      <c r="Z1839">
        <v>10</v>
      </c>
      <c r="AA1839">
        <v>670</v>
      </c>
      <c r="AB1839">
        <v>590</v>
      </c>
      <c r="AC1839">
        <v>10</v>
      </c>
      <c r="AD1839">
        <v>70</v>
      </c>
      <c r="AE1839">
        <v>4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4</v>
      </c>
      <c r="AO1839">
        <v>4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4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4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4</v>
      </c>
      <c r="DI1839">
        <v>4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</row>
    <row r="1840" spans="1:136" x14ac:dyDescent="0.3">
      <c r="A1840" t="s">
        <v>391</v>
      </c>
      <c r="B1840">
        <v>140</v>
      </c>
      <c r="C1840" t="s">
        <v>4656</v>
      </c>
      <c r="D1840">
        <v>34037371700</v>
      </c>
      <c r="E1840" t="s">
        <v>4657</v>
      </c>
      <c r="F1840" t="s">
        <v>4637</v>
      </c>
      <c r="G1840" t="s">
        <v>4647</v>
      </c>
      <c r="H1840">
        <v>1405</v>
      </c>
      <c r="I1840">
        <v>725</v>
      </c>
      <c r="J1840">
        <v>705</v>
      </c>
      <c r="K1840">
        <v>25</v>
      </c>
      <c r="L1840">
        <v>10</v>
      </c>
      <c r="M1840">
        <v>0</v>
      </c>
      <c r="N1840">
        <v>15</v>
      </c>
      <c r="O1840">
        <v>85</v>
      </c>
      <c r="P1840">
        <v>50</v>
      </c>
      <c r="Q1840">
        <v>0</v>
      </c>
      <c r="R1840">
        <v>35</v>
      </c>
      <c r="S1840">
        <v>90</v>
      </c>
      <c r="T1840">
        <v>20</v>
      </c>
      <c r="U1840">
        <v>0</v>
      </c>
      <c r="V1840">
        <v>70</v>
      </c>
      <c r="W1840">
        <v>50</v>
      </c>
      <c r="X1840">
        <v>40</v>
      </c>
      <c r="Y1840">
        <v>0</v>
      </c>
      <c r="Z1840">
        <v>10</v>
      </c>
      <c r="AA1840">
        <v>450</v>
      </c>
      <c r="AB1840">
        <v>330</v>
      </c>
      <c r="AC1840">
        <v>0</v>
      </c>
      <c r="AD1840">
        <v>120</v>
      </c>
      <c r="AE1840">
        <v>20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20</v>
      </c>
      <c r="AW1840">
        <v>0</v>
      </c>
      <c r="AX1840">
        <v>20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675</v>
      </c>
      <c r="BV1840">
        <v>675</v>
      </c>
      <c r="BW1840">
        <v>120</v>
      </c>
      <c r="BX1840">
        <v>4</v>
      </c>
      <c r="BY1840">
        <v>0</v>
      </c>
      <c r="BZ1840">
        <v>110</v>
      </c>
      <c r="CA1840">
        <v>190</v>
      </c>
      <c r="CB1840">
        <v>95</v>
      </c>
      <c r="CC1840">
        <v>0</v>
      </c>
      <c r="CD1840">
        <v>95</v>
      </c>
      <c r="CE1840">
        <v>135</v>
      </c>
      <c r="CF1840">
        <v>80</v>
      </c>
      <c r="CG1840">
        <v>0</v>
      </c>
      <c r="CH1840">
        <v>55</v>
      </c>
      <c r="CI1840">
        <v>50</v>
      </c>
      <c r="CJ1840">
        <v>30</v>
      </c>
      <c r="CK1840">
        <v>0</v>
      </c>
      <c r="CL1840">
        <v>20</v>
      </c>
      <c r="CM1840">
        <v>185</v>
      </c>
      <c r="CN1840">
        <v>50</v>
      </c>
      <c r="CO1840">
        <v>0</v>
      </c>
      <c r="CP1840">
        <v>140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</row>
    <row r="1841" spans="1:136" x14ac:dyDescent="0.3">
      <c r="A1841" t="s">
        <v>391</v>
      </c>
      <c r="B1841">
        <v>140</v>
      </c>
      <c r="C1841" t="s">
        <v>4658</v>
      </c>
      <c r="D1841">
        <v>34037371800</v>
      </c>
      <c r="E1841" t="s">
        <v>4659</v>
      </c>
      <c r="F1841" t="s">
        <v>4637</v>
      </c>
      <c r="G1841" t="s">
        <v>4641</v>
      </c>
      <c r="H1841">
        <v>1725</v>
      </c>
      <c r="I1841">
        <v>1665</v>
      </c>
      <c r="J1841">
        <v>1645</v>
      </c>
      <c r="K1841">
        <v>125</v>
      </c>
      <c r="L1841">
        <v>70</v>
      </c>
      <c r="M1841">
        <v>0</v>
      </c>
      <c r="N1841">
        <v>60</v>
      </c>
      <c r="O1841">
        <v>80</v>
      </c>
      <c r="P1841">
        <v>40</v>
      </c>
      <c r="Q1841">
        <v>0</v>
      </c>
      <c r="R1841">
        <v>40</v>
      </c>
      <c r="S1841">
        <v>105</v>
      </c>
      <c r="T1841">
        <v>65</v>
      </c>
      <c r="U1841">
        <v>10</v>
      </c>
      <c r="V1841">
        <v>30</v>
      </c>
      <c r="W1841">
        <v>125</v>
      </c>
      <c r="X1841">
        <v>80</v>
      </c>
      <c r="Y1841">
        <v>10</v>
      </c>
      <c r="Z1841">
        <v>35</v>
      </c>
      <c r="AA1841">
        <v>1205</v>
      </c>
      <c r="AB1841">
        <v>1090</v>
      </c>
      <c r="AC1841">
        <v>10</v>
      </c>
      <c r="AD1841">
        <v>105</v>
      </c>
      <c r="AE1841">
        <v>20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10</v>
      </c>
      <c r="AO1841">
        <v>10</v>
      </c>
      <c r="AP1841">
        <v>0</v>
      </c>
      <c r="AQ1841">
        <v>0</v>
      </c>
      <c r="AR1841">
        <v>15</v>
      </c>
      <c r="AS1841">
        <v>15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60</v>
      </c>
      <c r="BV1841">
        <v>60</v>
      </c>
      <c r="BW1841">
        <v>20</v>
      </c>
      <c r="BX1841">
        <v>20</v>
      </c>
      <c r="BY1841">
        <v>0</v>
      </c>
      <c r="BZ1841">
        <v>0</v>
      </c>
      <c r="CA1841">
        <v>10</v>
      </c>
      <c r="CB1841">
        <v>10</v>
      </c>
      <c r="CC1841">
        <v>0</v>
      </c>
      <c r="CD1841">
        <v>0</v>
      </c>
      <c r="CE1841">
        <v>30</v>
      </c>
      <c r="CF1841">
        <v>30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</row>
    <row r="1842" spans="1:136" x14ac:dyDescent="0.3">
      <c r="A1842" t="s">
        <v>391</v>
      </c>
      <c r="B1842">
        <v>140</v>
      </c>
      <c r="C1842" t="s">
        <v>4660</v>
      </c>
      <c r="D1842">
        <v>34037371900</v>
      </c>
      <c r="E1842" t="s">
        <v>4661</v>
      </c>
      <c r="F1842" t="s">
        <v>4637</v>
      </c>
      <c r="G1842" t="s">
        <v>4662</v>
      </c>
      <c r="H1842">
        <v>2615</v>
      </c>
      <c r="I1842">
        <v>2435</v>
      </c>
      <c r="J1842">
        <v>2435</v>
      </c>
      <c r="K1842">
        <v>25</v>
      </c>
      <c r="L1842">
        <v>25</v>
      </c>
      <c r="M1842">
        <v>0</v>
      </c>
      <c r="N1842">
        <v>0</v>
      </c>
      <c r="O1842">
        <v>120</v>
      </c>
      <c r="P1842">
        <v>90</v>
      </c>
      <c r="Q1842">
        <v>0</v>
      </c>
      <c r="R1842">
        <v>30</v>
      </c>
      <c r="S1842">
        <v>355</v>
      </c>
      <c r="T1842">
        <v>265</v>
      </c>
      <c r="U1842">
        <v>15</v>
      </c>
      <c r="V1842">
        <v>75</v>
      </c>
      <c r="W1842">
        <v>305</v>
      </c>
      <c r="X1842">
        <v>220</v>
      </c>
      <c r="Y1842">
        <v>0</v>
      </c>
      <c r="Z1842">
        <v>85</v>
      </c>
      <c r="AA1842">
        <v>1635</v>
      </c>
      <c r="AB1842">
        <v>1395</v>
      </c>
      <c r="AC1842">
        <v>10</v>
      </c>
      <c r="AD1842">
        <v>230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180</v>
      </c>
      <c r="BV1842">
        <v>170</v>
      </c>
      <c r="BW1842">
        <v>60</v>
      </c>
      <c r="BX1842">
        <v>40</v>
      </c>
      <c r="BY1842">
        <v>0</v>
      </c>
      <c r="BZ1842">
        <v>20</v>
      </c>
      <c r="CA1842">
        <v>40</v>
      </c>
      <c r="CB1842">
        <v>40</v>
      </c>
      <c r="CC1842">
        <v>0</v>
      </c>
      <c r="CD1842">
        <v>0</v>
      </c>
      <c r="CE1842">
        <v>20</v>
      </c>
      <c r="CF1842">
        <v>0</v>
      </c>
      <c r="CG1842">
        <v>0</v>
      </c>
      <c r="CH1842">
        <v>20</v>
      </c>
      <c r="CI1842">
        <v>15</v>
      </c>
      <c r="CJ1842">
        <v>15</v>
      </c>
      <c r="CK1842">
        <v>0</v>
      </c>
      <c r="CL1842">
        <v>0</v>
      </c>
      <c r="CM1842">
        <v>35</v>
      </c>
      <c r="CN1842">
        <v>35</v>
      </c>
      <c r="CO1842">
        <v>0</v>
      </c>
      <c r="CP1842">
        <v>0</v>
      </c>
      <c r="CQ1842">
        <v>10</v>
      </c>
      <c r="CR1842">
        <v>10</v>
      </c>
      <c r="CS1842">
        <v>10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</row>
    <row r="1843" spans="1:136" x14ac:dyDescent="0.3">
      <c r="A1843" t="s">
        <v>391</v>
      </c>
      <c r="B1843">
        <v>140</v>
      </c>
      <c r="C1843" t="s">
        <v>4663</v>
      </c>
      <c r="D1843">
        <v>34037372000</v>
      </c>
      <c r="E1843" t="s">
        <v>4664</v>
      </c>
      <c r="F1843" t="s">
        <v>4637</v>
      </c>
      <c r="G1843" t="s">
        <v>4665</v>
      </c>
      <c r="H1843">
        <v>755</v>
      </c>
      <c r="I1843">
        <v>670</v>
      </c>
      <c r="J1843">
        <v>665</v>
      </c>
      <c r="K1843">
        <v>55</v>
      </c>
      <c r="L1843">
        <v>40</v>
      </c>
      <c r="M1843">
        <v>0</v>
      </c>
      <c r="N1843">
        <v>15</v>
      </c>
      <c r="O1843">
        <v>60</v>
      </c>
      <c r="P1843">
        <v>30</v>
      </c>
      <c r="Q1843">
        <v>0</v>
      </c>
      <c r="R1843">
        <v>25</v>
      </c>
      <c r="S1843">
        <v>70</v>
      </c>
      <c r="T1843">
        <v>45</v>
      </c>
      <c r="U1843">
        <v>0</v>
      </c>
      <c r="V1843">
        <v>20</v>
      </c>
      <c r="W1843">
        <v>90</v>
      </c>
      <c r="X1843">
        <v>45</v>
      </c>
      <c r="Y1843">
        <v>4</v>
      </c>
      <c r="Z1843">
        <v>40</v>
      </c>
      <c r="AA1843">
        <v>395</v>
      </c>
      <c r="AB1843">
        <v>335</v>
      </c>
      <c r="AC1843">
        <v>0</v>
      </c>
      <c r="AD1843">
        <v>60</v>
      </c>
      <c r="AE1843">
        <v>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4</v>
      </c>
      <c r="AW1843">
        <v>4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85</v>
      </c>
      <c r="BV1843">
        <v>85</v>
      </c>
      <c r="BW1843">
        <v>30</v>
      </c>
      <c r="BX1843">
        <v>10</v>
      </c>
      <c r="BY1843">
        <v>0</v>
      </c>
      <c r="BZ1843">
        <v>20</v>
      </c>
      <c r="CA1843">
        <v>10</v>
      </c>
      <c r="CB1843">
        <v>0</v>
      </c>
      <c r="CC1843">
        <v>0</v>
      </c>
      <c r="CD1843">
        <v>10</v>
      </c>
      <c r="CE1843">
        <v>20</v>
      </c>
      <c r="CF1843">
        <v>10</v>
      </c>
      <c r="CG1843">
        <v>10</v>
      </c>
      <c r="CH1843">
        <v>0</v>
      </c>
      <c r="CI1843">
        <v>15</v>
      </c>
      <c r="CJ1843">
        <v>0</v>
      </c>
      <c r="CK1843">
        <v>0</v>
      </c>
      <c r="CL1843">
        <v>15</v>
      </c>
      <c r="CM1843">
        <v>10</v>
      </c>
      <c r="CN1843">
        <v>4</v>
      </c>
      <c r="CO1843">
        <v>0</v>
      </c>
      <c r="CP1843">
        <v>4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</row>
    <row r="1844" spans="1:136" x14ac:dyDescent="0.3">
      <c r="A1844" t="s">
        <v>391</v>
      </c>
      <c r="B1844">
        <v>140</v>
      </c>
      <c r="C1844" t="s">
        <v>4666</v>
      </c>
      <c r="D1844">
        <v>34037372100</v>
      </c>
      <c r="E1844" t="s">
        <v>4667</v>
      </c>
      <c r="F1844" t="s">
        <v>4637</v>
      </c>
      <c r="G1844" t="s">
        <v>4665</v>
      </c>
      <c r="H1844">
        <v>1240</v>
      </c>
      <c r="I1844">
        <v>1200</v>
      </c>
      <c r="J1844">
        <v>1200</v>
      </c>
      <c r="K1844">
        <v>70</v>
      </c>
      <c r="L1844">
        <v>15</v>
      </c>
      <c r="M1844">
        <v>0</v>
      </c>
      <c r="N1844">
        <v>55</v>
      </c>
      <c r="O1844">
        <v>125</v>
      </c>
      <c r="P1844">
        <v>55</v>
      </c>
      <c r="Q1844">
        <v>0</v>
      </c>
      <c r="R1844">
        <v>70</v>
      </c>
      <c r="S1844">
        <v>140</v>
      </c>
      <c r="T1844">
        <v>115</v>
      </c>
      <c r="U1844">
        <v>10</v>
      </c>
      <c r="V1844">
        <v>15</v>
      </c>
      <c r="W1844">
        <v>160</v>
      </c>
      <c r="X1844">
        <v>105</v>
      </c>
      <c r="Y1844">
        <v>4</v>
      </c>
      <c r="Z1844">
        <v>45</v>
      </c>
      <c r="AA1844">
        <v>705</v>
      </c>
      <c r="AB1844">
        <v>545</v>
      </c>
      <c r="AC1844">
        <v>30</v>
      </c>
      <c r="AD1844">
        <v>130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45</v>
      </c>
      <c r="BV1844">
        <v>45</v>
      </c>
      <c r="BW1844">
        <v>10</v>
      </c>
      <c r="BX1844">
        <v>10</v>
      </c>
      <c r="BY1844">
        <v>0</v>
      </c>
      <c r="BZ1844">
        <v>0</v>
      </c>
      <c r="CA1844">
        <v>15</v>
      </c>
      <c r="CB1844">
        <v>0</v>
      </c>
      <c r="CC1844">
        <v>0</v>
      </c>
      <c r="CD1844">
        <v>15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15</v>
      </c>
      <c r="CN1844">
        <v>4</v>
      </c>
      <c r="CO1844">
        <v>0</v>
      </c>
      <c r="CP1844">
        <v>10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</row>
    <row r="1845" spans="1:136" x14ac:dyDescent="0.3">
      <c r="A1845" t="s">
        <v>391</v>
      </c>
      <c r="B1845">
        <v>140</v>
      </c>
      <c r="C1845" t="s">
        <v>4668</v>
      </c>
      <c r="D1845">
        <v>34037372200</v>
      </c>
      <c r="E1845" t="s">
        <v>4669</v>
      </c>
      <c r="F1845" t="s">
        <v>4637</v>
      </c>
      <c r="G1845" t="s">
        <v>4670</v>
      </c>
      <c r="H1845">
        <v>855</v>
      </c>
      <c r="I1845">
        <v>735</v>
      </c>
      <c r="J1845">
        <v>735</v>
      </c>
      <c r="K1845">
        <v>50</v>
      </c>
      <c r="L1845">
        <v>10</v>
      </c>
      <c r="M1845">
        <v>0</v>
      </c>
      <c r="N1845">
        <v>40</v>
      </c>
      <c r="O1845">
        <v>105</v>
      </c>
      <c r="P1845">
        <v>35</v>
      </c>
      <c r="Q1845">
        <v>4</v>
      </c>
      <c r="R1845">
        <v>65</v>
      </c>
      <c r="S1845">
        <v>80</v>
      </c>
      <c r="T1845">
        <v>40</v>
      </c>
      <c r="U1845">
        <v>0</v>
      </c>
      <c r="V1845">
        <v>40</v>
      </c>
      <c r="W1845">
        <v>110</v>
      </c>
      <c r="X1845">
        <v>45</v>
      </c>
      <c r="Y1845">
        <v>4</v>
      </c>
      <c r="Z1845">
        <v>60</v>
      </c>
      <c r="AA1845">
        <v>395</v>
      </c>
      <c r="AB1845">
        <v>260</v>
      </c>
      <c r="AC1845">
        <v>15</v>
      </c>
      <c r="AD1845">
        <v>120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120</v>
      </c>
      <c r="BV1845">
        <v>120</v>
      </c>
      <c r="BW1845">
        <v>10</v>
      </c>
      <c r="BX1845">
        <v>4</v>
      </c>
      <c r="BY1845">
        <v>0</v>
      </c>
      <c r="BZ1845">
        <v>4</v>
      </c>
      <c r="CA1845">
        <v>25</v>
      </c>
      <c r="CB1845">
        <v>4</v>
      </c>
      <c r="CC1845">
        <v>0</v>
      </c>
      <c r="CD1845">
        <v>20</v>
      </c>
      <c r="CE1845">
        <v>15</v>
      </c>
      <c r="CF1845">
        <v>15</v>
      </c>
      <c r="CG1845">
        <v>0</v>
      </c>
      <c r="CH1845">
        <v>0</v>
      </c>
      <c r="CI1845">
        <v>30</v>
      </c>
      <c r="CJ1845">
        <v>15</v>
      </c>
      <c r="CK1845">
        <v>0</v>
      </c>
      <c r="CL1845">
        <v>15</v>
      </c>
      <c r="CM1845">
        <v>40</v>
      </c>
      <c r="CN1845">
        <v>15</v>
      </c>
      <c r="CO1845">
        <v>0</v>
      </c>
      <c r="CP1845">
        <v>25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</row>
    <row r="1846" spans="1:136" x14ac:dyDescent="0.3">
      <c r="A1846" t="s">
        <v>391</v>
      </c>
      <c r="B1846">
        <v>140</v>
      </c>
      <c r="C1846" t="s">
        <v>4671</v>
      </c>
      <c r="D1846">
        <v>34037372300</v>
      </c>
      <c r="E1846" t="s">
        <v>4672</v>
      </c>
      <c r="F1846" t="s">
        <v>4637</v>
      </c>
      <c r="G1846" t="s">
        <v>4673</v>
      </c>
      <c r="H1846">
        <v>855</v>
      </c>
      <c r="I1846">
        <v>740</v>
      </c>
      <c r="J1846">
        <v>740</v>
      </c>
      <c r="K1846">
        <v>50</v>
      </c>
      <c r="L1846">
        <v>10</v>
      </c>
      <c r="M1846">
        <v>0</v>
      </c>
      <c r="N1846">
        <v>40</v>
      </c>
      <c r="O1846">
        <v>55</v>
      </c>
      <c r="P1846">
        <v>40</v>
      </c>
      <c r="Q1846">
        <v>0</v>
      </c>
      <c r="R1846">
        <v>15</v>
      </c>
      <c r="S1846">
        <v>70</v>
      </c>
      <c r="T1846">
        <v>60</v>
      </c>
      <c r="U1846">
        <v>0</v>
      </c>
      <c r="V1846">
        <v>15</v>
      </c>
      <c r="W1846">
        <v>90</v>
      </c>
      <c r="X1846">
        <v>70</v>
      </c>
      <c r="Y1846">
        <v>0</v>
      </c>
      <c r="Z1846">
        <v>20</v>
      </c>
      <c r="AA1846">
        <v>470</v>
      </c>
      <c r="AB1846">
        <v>360</v>
      </c>
      <c r="AC1846">
        <v>4</v>
      </c>
      <c r="AD1846">
        <v>110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115</v>
      </c>
      <c r="BV1846">
        <v>115</v>
      </c>
      <c r="BW1846">
        <v>35</v>
      </c>
      <c r="BX1846">
        <v>20</v>
      </c>
      <c r="BY1846">
        <v>0</v>
      </c>
      <c r="BZ1846">
        <v>10</v>
      </c>
      <c r="CA1846">
        <v>10</v>
      </c>
      <c r="CB1846">
        <v>4</v>
      </c>
      <c r="CC1846">
        <v>0</v>
      </c>
      <c r="CD1846">
        <v>4</v>
      </c>
      <c r="CE1846">
        <v>15</v>
      </c>
      <c r="CF1846">
        <v>15</v>
      </c>
      <c r="CG1846">
        <v>0</v>
      </c>
      <c r="CH1846">
        <v>0</v>
      </c>
      <c r="CI1846">
        <v>20</v>
      </c>
      <c r="CJ1846">
        <v>20</v>
      </c>
      <c r="CK1846">
        <v>0</v>
      </c>
      <c r="CL1846">
        <v>0</v>
      </c>
      <c r="CM1846">
        <v>40</v>
      </c>
      <c r="CN1846">
        <v>30</v>
      </c>
      <c r="CO1846">
        <v>0</v>
      </c>
      <c r="CP1846">
        <v>10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</row>
    <row r="1847" spans="1:136" x14ac:dyDescent="0.3">
      <c r="A1847" t="s">
        <v>391</v>
      </c>
      <c r="B1847">
        <v>140</v>
      </c>
      <c r="C1847" t="s">
        <v>4674</v>
      </c>
      <c r="D1847">
        <v>34037372400</v>
      </c>
      <c r="E1847" t="s">
        <v>4675</v>
      </c>
      <c r="F1847" t="s">
        <v>4637</v>
      </c>
      <c r="G1847" t="s">
        <v>4676</v>
      </c>
      <c r="H1847">
        <v>1520</v>
      </c>
      <c r="I1847">
        <v>1220</v>
      </c>
      <c r="J1847">
        <v>1220</v>
      </c>
      <c r="K1847">
        <v>75</v>
      </c>
      <c r="L1847">
        <v>35</v>
      </c>
      <c r="M1847">
        <v>0</v>
      </c>
      <c r="N1847">
        <v>40</v>
      </c>
      <c r="O1847">
        <v>45</v>
      </c>
      <c r="P1847">
        <v>25</v>
      </c>
      <c r="Q1847">
        <v>0</v>
      </c>
      <c r="R1847">
        <v>20</v>
      </c>
      <c r="S1847">
        <v>165</v>
      </c>
      <c r="T1847">
        <v>115</v>
      </c>
      <c r="U1847">
        <v>0</v>
      </c>
      <c r="V1847">
        <v>50</v>
      </c>
      <c r="W1847">
        <v>115</v>
      </c>
      <c r="X1847">
        <v>85</v>
      </c>
      <c r="Y1847">
        <v>0</v>
      </c>
      <c r="Z1847">
        <v>30</v>
      </c>
      <c r="AA1847">
        <v>820</v>
      </c>
      <c r="AB1847">
        <v>710</v>
      </c>
      <c r="AC1847">
        <v>25</v>
      </c>
      <c r="AD1847">
        <v>80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295</v>
      </c>
      <c r="BV1847">
        <v>285</v>
      </c>
      <c r="BW1847">
        <v>55</v>
      </c>
      <c r="BX1847">
        <v>15</v>
      </c>
      <c r="BY1847">
        <v>0</v>
      </c>
      <c r="BZ1847">
        <v>40</v>
      </c>
      <c r="CA1847">
        <v>55</v>
      </c>
      <c r="CB1847">
        <v>35</v>
      </c>
      <c r="CC1847">
        <v>0</v>
      </c>
      <c r="CD1847">
        <v>20</v>
      </c>
      <c r="CE1847">
        <v>65</v>
      </c>
      <c r="CF1847">
        <v>55</v>
      </c>
      <c r="CG1847">
        <v>0</v>
      </c>
      <c r="CH1847">
        <v>10</v>
      </c>
      <c r="CI1847">
        <v>15</v>
      </c>
      <c r="CJ1847">
        <v>15</v>
      </c>
      <c r="CK1847">
        <v>0</v>
      </c>
      <c r="CL1847">
        <v>0</v>
      </c>
      <c r="CM1847">
        <v>95</v>
      </c>
      <c r="CN1847">
        <v>50</v>
      </c>
      <c r="CO1847">
        <v>0</v>
      </c>
      <c r="CP1847">
        <v>50</v>
      </c>
      <c r="CQ1847">
        <v>4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4</v>
      </c>
      <c r="DA1847">
        <v>4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4</v>
      </c>
      <c r="DM1847">
        <v>0</v>
      </c>
      <c r="DN1847">
        <v>0</v>
      </c>
      <c r="DO1847">
        <v>0</v>
      </c>
      <c r="DP1847">
        <v>0</v>
      </c>
      <c r="DQ1847">
        <v>4</v>
      </c>
      <c r="DR1847">
        <v>4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</row>
    <row r="1848" spans="1:136" x14ac:dyDescent="0.3">
      <c r="A1848" t="s">
        <v>391</v>
      </c>
      <c r="B1848">
        <v>140</v>
      </c>
      <c r="C1848" t="s">
        <v>4677</v>
      </c>
      <c r="D1848">
        <v>34037372500</v>
      </c>
      <c r="E1848" t="s">
        <v>4678</v>
      </c>
      <c r="F1848" t="s">
        <v>4637</v>
      </c>
      <c r="G1848" t="s">
        <v>4679</v>
      </c>
      <c r="H1848">
        <v>800</v>
      </c>
      <c r="I1848">
        <v>715</v>
      </c>
      <c r="J1848">
        <v>715</v>
      </c>
      <c r="K1848">
        <v>50</v>
      </c>
      <c r="L1848">
        <v>25</v>
      </c>
      <c r="M1848">
        <v>0</v>
      </c>
      <c r="N1848">
        <v>25</v>
      </c>
      <c r="O1848">
        <v>55</v>
      </c>
      <c r="P1848">
        <v>40</v>
      </c>
      <c r="Q1848">
        <v>0</v>
      </c>
      <c r="R1848">
        <v>20</v>
      </c>
      <c r="S1848">
        <v>80</v>
      </c>
      <c r="T1848">
        <v>70</v>
      </c>
      <c r="U1848">
        <v>4</v>
      </c>
      <c r="V1848">
        <v>0</v>
      </c>
      <c r="W1848">
        <v>65</v>
      </c>
      <c r="X1848">
        <v>40</v>
      </c>
      <c r="Y1848">
        <v>4</v>
      </c>
      <c r="Z1848">
        <v>25</v>
      </c>
      <c r="AA1848">
        <v>460</v>
      </c>
      <c r="AB1848">
        <v>425</v>
      </c>
      <c r="AC1848">
        <v>0</v>
      </c>
      <c r="AD1848">
        <v>35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85</v>
      </c>
      <c r="BV1848">
        <v>85</v>
      </c>
      <c r="BW1848">
        <v>15</v>
      </c>
      <c r="BX1848">
        <v>4</v>
      </c>
      <c r="BY1848">
        <v>0</v>
      </c>
      <c r="BZ1848">
        <v>10</v>
      </c>
      <c r="CA1848">
        <v>15</v>
      </c>
      <c r="CB1848">
        <v>10</v>
      </c>
      <c r="CC1848">
        <v>0</v>
      </c>
      <c r="CD1848">
        <v>4</v>
      </c>
      <c r="CE1848">
        <v>15</v>
      </c>
      <c r="CF1848">
        <v>15</v>
      </c>
      <c r="CG1848">
        <v>0</v>
      </c>
      <c r="CH1848">
        <v>0</v>
      </c>
      <c r="CI1848">
        <v>10</v>
      </c>
      <c r="CJ1848">
        <v>10</v>
      </c>
      <c r="CK1848">
        <v>0</v>
      </c>
      <c r="CL1848">
        <v>0</v>
      </c>
      <c r="CM1848">
        <v>30</v>
      </c>
      <c r="CN1848">
        <v>20</v>
      </c>
      <c r="CO1848">
        <v>4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</row>
    <row r="1849" spans="1:136" x14ac:dyDescent="0.3">
      <c r="A1849" t="s">
        <v>391</v>
      </c>
      <c r="B1849">
        <v>140</v>
      </c>
      <c r="C1849" t="s">
        <v>4680</v>
      </c>
      <c r="D1849">
        <v>34037372600</v>
      </c>
      <c r="E1849" t="s">
        <v>4681</v>
      </c>
      <c r="F1849" t="s">
        <v>4637</v>
      </c>
      <c r="G1849" t="s">
        <v>4679</v>
      </c>
      <c r="H1849">
        <v>1175</v>
      </c>
      <c r="I1849">
        <v>860</v>
      </c>
      <c r="J1849">
        <v>860</v>
      </c>
      <c r="K1849">
        <v>45</v>
      </c>
      <c r="L1849">
        <v>20</v>
      </c>
      <c r="M1849">
        <v>0</v>
      </c>
      <c r="N1849">
        <v>25</v>
      </c>
      <c r="O1849">
        <v>75</v>
      </c>
      <c r="P1849">
        <v>55</v>
      </c>
      <c r="Q1849">
        <v>0</v>
      </c>
      <c r="R1849">
        <v>20</v>
      </c>
      <c r="S1849">
        <v>160</v>
      </c>
      <c r="T1849">
        <v>115</v>
      </c>
      <c r="U1849">
        <v>10</v>
      </c>
      <c r="V1849">
        <v>30</v>
      </c>
      <c r="W1849">
        <v>85</v>
      </c>
      <c r="X1849">
        <v>65</v>
      </c>
      <c r="Y1849">
        <v>0</v>
      </c>
      <c r="Z1849">
        <v>20</v>
      </c>
      <c r="AA1849">
        <v>500</v>
      </c>
      <c r="AB1849">
        <v>360</v>
      </c>
      <c r="AC1849">
        <v>20</v>
      </c>
      <c r="AD1849">
        <v>120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315</v>
      </c>
      <c r="BV1849">
        <v>315</v>
      </c>
      <c r="BW1849">
        <v>20</v>
      </c>
      <c r="BX1849">
        <v>0</v>
      </c>
      <c r="BY1849">
        <v>0</v>
      </c>
      <c r="BZ1849">
        <v>20</v>
      </c>
      <c r="CA1849">
        <v>40</v>
      </c>
      <c r="CB1849">
        <v>30</v>
      </c>
      <c r="CC1849">
        <v>0</v>
      </c>
      <c r="CD1849">
        <v>10</v>
      </c>
      <c r="CE1849">
        <v>0</v>
      </c>
      <c r="CF1849">
        <v>0</v>
      </c>
      <c r="CG1849">
        <v>0</v>
      </c>
      <c r="CH1849">
        <v>0</v>
      </c>
      <c r="CI1849">
        <v>30</v>
      </c>
      <c r="CJ1849">
        <v>10</v>
      </c>
      <c r="CK1849">
        <v>0</v>
      </c>
      <c r="CL1849">
        <v>20</v>
      </c>
      <c r="CM1849">
        <v>225</v>
      </c>
      <c r="CN1849">
        <v>155</v>
      </c>
      <c r="CO1849">
        <v>0</v>
      </c>
      <c r="CP1849">
        <v>70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</row>
    <row r="1850" spans="1:136" x14ac:dyDescent="0.3">
      <c r="A1850" t="s">
        <v>391</v>
      </c>
      <c r="B1850">
        <v>140</v>
      </c>
      <c r="C1850" t="s">
        <v>4682</v>
      </c>
      <c r="D1850">
        <v>34037372700</v>
      </c>
      <c r="E1850" t="s">
        <v>4683</v>
      </c>
      <c r="F1850" t="s">
        <v>4637</v>
      </c>
      <c r="G1850" t="s">
        <v>4684</v>
      </c>
      <c r="H1850">
        <v>2090</v>
      </c>
      <c r="I1850">
        <v>1940</v>
      </c>
      <c r="J1850">
        <v>1935</v>
      </c>
      <c r="K1850">
        <v>90</v>
      </c>
      <c r="L1850">
        <v>0</v>
      </c>
      <c r="M1850">
        <v>0</v>
      </c>
      <c r="N1850">
        <v>90</v>
      </c>
      <c r="O1850">
        <v>125</v>
      </c>
      <c r="P1850">
        <v>65</v>
      </c>
      <c r="Q1850">
        <v>15</v>
      </c>
      <c r="R1850">
        <v>45</v>
      </c>
      <c r="S1850">
        <v>205</v>
      </c>
      <c r="T1850">
        <v>145</v>
      </c>
      <c r="U1850">
        <v>0</v>
      </c>
      <c r="V1850">
        <v>65</v>
      </c>
      <c r="W1850">
        <v>250</v>
      </c>
      <c r="X1850">
        <v>200</v>
      </c>
      <c r="Y1850">
        <v>4</v>
      </c>
      <c r="Z1850">
        <v>45</v>
      </c>
      <c r="AA1850">
        <v>1260</v>
      </c>
      <c r="AB1850">
        <v>1000</v>
      </c>
      <c r="AC1850">
        <v>4</v>
      </c>
      <c r="AD1850">
        <v>255</v>
      </c>
      <c r="AE1850">
        <v>4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4</v>
      </c>
      <c r="AW1850">
        <v>4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150</v>
      </c>
      <c r="BV1850">
        <v>150</v>
      </c>
      <c r="BW1850">
        <v>0</v>
      </c>
      <c r="BX1850">
        <v>0</v>
      </c>
      <c r="BY1850">
        <v>0</v>
      </c>
      <c r="BZ1850">
        <v>0</v>
      </c>
      <c r="CA1850">
        <v>15</v>
      </c>
      <c r="CB1850">
        <v>10</v>
      </c>
      <c r="CC1850">
        <v>0</v>
      </c>
      <c r="CD1850">
        <v>10</v>
      </c>
      <c r="CE1850">
        <v>25</v>
      </c>
      <c r="CF1850">
        <v>20</v>
      </c>
      <c r="CG1850">
        <v>0</v>
      </c>
      <c r="CH1850">
        <v>10</v>
      </c>
      <c r="CI1850">
        <v>15</v>
      </c>
      <c r="CJ1850">
        <v>15</v>
      </c>
      <c r="CK1850">
        <v>0</v>
      </c>
      <c r="CL1850">
        <v>0</v>
      </c>
      <c r="CM1850">
        <v>95</v>
      </c>
      <c r="CN1850">
        <v>75</v>
      </c>
      <c r="CO1850">
        <v>0</v>
      </c>
      <c r="CP1850">
        <v>20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</row>
    <row r="1851" spans="1:136" x14ac:dyDescent="0.3">
      <c r="A1851" t="s">
        <v>391</v>
      </c>
      <c r="B1851">
        <v>140</v>
      </c>
      <c r="C1851" t="s">
        <v>4685</v>
      </c>
      <c r="D1851">
        <v>34037372800</v>
      </c>
      <c r="E1851" t="s">
        <v>4686</v>
      </c>
      <c r="F1851" t="s">
        <v>4637</v>
      </c>
      <c r="G1851" t="s">
        <v>4687</v>
      </c>
      <c r="H1851">
        <v>1415</v>
      </c>
      <c r="I1851">
        <v>1185</v>
      </c>
      <c r="J1851">
        <v>1170</v>
      </c>
      <c r="K1851">
        <v>105</v>
      </c>
      <c r="L1851">
        <v>15</v>
      </c>
      <c r="M1851">
        <v>20</v>
      </c>
      <c r="N1851">
        <v>70</v>
      </c>
      <c r="O1851">
        <v>50</v>
      </c>
      <c r="P1851">
        <v>20</v>
      </c>
      <c r="Q1851">
        <v>0</v>
      </c>
      <c r="R1851">
        <v>30</v>
      </c>
      <c r="S1851">
        <v>180</v>
      </c>
      <c r="T1851">
        <v>95</v>
      </c>
      <c r="U1851">
        <v>0</v>
      </c>
      <c r="V1851">
        <v>90</v>
      </c>
      <c r="W1851">
        <v>120</v>
      </c>
      <c r="X1851">
        <v>95</v>
      </c>
      <c r="Y1851">
        <v>0</v>
      </c>
      <c r="Z1851">
        <v>25</v>
      </c>
      <c r="AA1851">
        <v>710</v>
      </c>
      <c r="AB1851">
        <v>485</v>
      </c>
      <c r="AC1851">
        <v>10</v>
      </c>
      <c r="AD1851">
        <v>215</v>
      </c>
      <c r="AE1851">
        <v>15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</v>
      </c>
      <c r="AO1851">
        <v>15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230</v>
      </c>
      <c r="BV1851">
        <v>220</v>
      </c>
      <c r="BW1851">
        <v>30</v>
      </c>
      <c r="BX1851">
        <v>10</v>
      </c>
      <c r="BY1851">
        <v>0</v>
      </c>
      <c r="BZ1851">
        <v>15</v>
      </c>
      <c r="CA1851">
        <v>45</v>
      </c>
      <c r="CB1851">
        <v>35</v>
      </c>
      <c r="CC1851">
        <v>0</v>
      </c>
      <c r="CD1851">
        <v>10</v>
      </c>
      <c r="CE1851">
        <v>65</v>
      </c>
      <c r="CF1851">
        <v>10</v>
      </c>
      <c r="CG1851">
        <v>0</v>
      </c>
      <c r="CH1851">
        <v>55</v>
      </c>
      <c r="CI1851">
        <v>20</v>
      </c>
      <c r="CJ1851">
        <v>4</v>
      </c>
      <c r="CK1851">
        <v>0</v>
      </c>
      <c r="CL1851">
        <v>15</v>
      </c>
      <c r="CM1851">
        <v>60</v>
      </c>
      <c r="CN1851">
        <v>25</v>
      </c>
      <c r="CO1851">
        <v>0</v>
      </c>
      <c r="CP1851">
        <v>35</v>
      </c>
      <c r="CQ1851">
        <v>4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4</v>
      </c>
      <c r="DE1851">
        <v>4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</row>
    <row r="1852" spans="1:136" x14ac:dyDescent="0.3">
      <c r="A1852" t="s">
        <v>391</v>
      </c>
      <c r="B1852">
        <v>140</v>
      </c>
      <c r="C1852" t="s">
        <v>4688</v>
      </c>
      <c r="D1852">
        <v>34037372900</v>
      </c>
      <c r="E1852" t="s">
        <v>4689</v>
      </c>
      <c r="F1852" t="s">
        <v>4637</v>
      </c>
      <c r="G1852" t="s">
        <v>4687</v>
      </c>
      <c r="H1852">
        <v>630</v>
      </c>
      <c r="I1852">
        <v>535</v>
      </c>
      <c r="J1852">
        <v>525</v>
      </c>
      <c r="K1852">
        <v>50</v>
      </c>
      <c r="L1852">
        <v>4</v>
      </c>
      <c r="M1852">
        <v>4</v>
      </c>
      <c r="N1852">
        <v>45</v>
      </c>
      <c r="O1852">
        <v>90</v>
      </c>
      <c r="P1852">
        <v>35</v>
      </c>
      <c r="Q1852">
        <v>0</v>
      </c>
      <c r="R1852">
        <v>50</v>
      </c>
      <c r="S1852">
        <v>75</v>
      </c>
      <c r="T1852">
        <v>40</v>
      </c>
      <c r="U1852">
        <v>0</v>
      </c>
      <c r="V1852">
        <v>40</v>
      </c>
      <c r="W1852">
        <v>55</v>
      </c>
      <c r="X1852">
        <v>25</v>
      </c>
      <c r="Y1852">
        <v>0</v>
      </c>
      <c r="Z1852">
        <v>30</v>
      </c>
      <c r="AA1852">
        <v>255</v>
      </c>
      <c r="AB1852">
        <v>210</v>
      </c>
      <c r="AC1852">
        <v>20</v>
      </c>
      <c r="AD1852">
        <v>25</v>
      </c>
      <c r="AE1852">
        <v>10</v>
      </c>
      <c r="AF1852">
        <v>0</v>
      </c>
      <c r="AG1852">
        <v>0</v>
      </c>
      <c r="AH1852">
        <v>0</v>
      </c>
      <c r="AI1852">
        <v>0</v>
      </c>
      <c r="AJ1852">
        <v>10</v>
      </c>
      <c r="AK1852">
        <v>4</v>
      </c>
      <c r="AL1852">
        <v>10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95</v>
      </c>
      <c r="BV1852">
        <v>95</v>
      </c>
      <c r="BW1852">
        <v>15</v>
      </c>
      <c r="BX1852">
        <v>10</v>
      </c>
      <c r="BY1852">
        <v>0</v>
      </c>
      <c r="BZ1852">
        <v>4</v>
      </c>
      <c r="CA1852">
        <v>30</v>
      </c>
      <c r="CB1852">
        <v>15</v>
      </c>
      <c r="CC1852">
        <v>0</v>
      </c>
      <c r="CD1852">
        <v>15</v>
      </c>
      <c r="CE1852">
        <v>45</v>
      </c>
      <c r="CF1852">
        <v>35</v>
      </c>
      <c r="CG1852">
        <v>0</v>
      </c>
      <c r="CH1852">
        <v>10</v>
      </c>
      <c r="CI1852">
        <v>0</v>
      </c>
      <c r="CJ1852">
        <v>0</v>
      </c>
      <c r="CK1852">
        <v>0</v>
      </c>
      <c r="CL1852">
        <v>0</v>
      </c>
      <c r="CM1852">
        <v>10</v>
      </c>
      <c r="CN1852">
        <v>4</v>
      </c>
      <c r="CO1852">
        <v>0</v>
      </c>
      <c r="CP1852">
        <v>10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</row>
    <row r="1853" spans="1:136" x14ac:dyDescent="0.3">
      <c r="A1853" t="s">
        <v>391</v>
      </c>
      <c r="B1853">
        <v>140</v>
      </c>
      <c r="C1853" t="s">
        <v>4690</v>
      </c>
      <c r="D1853">
        <v>34037373000</v>
      </c>
      <c r="E1853" t="s">
        <v>4691</v>
      </c>
      <c r="F1853" t="s">
        <v>4637</v>
      </c>
      <c r="G1853" t="s">
        <v>4692</v>
      </c>
      <c r="H1853">
        <v>1345</v>
      </c>
      <c r="I1853">
        <v>810</v>
      </c>
      <c r="J1853">
        <v>795</v>
      </c>
      <c r="K1853">
        <v>65</v>
      </c>
      <c r="L1853">
        <v>45</v>
      </c>
      <c r="M1853">
        <v>0</v>
      </c>
      <c r="N1853">
        <v>20</v>
      </c>
      <c r="O1853">
        <v>100</v>
      </c>
      <c r="P1853">
        <v>85</v>
      </c>
      <c r="Q1853">
        <v>0</v>
      </c>
      <c r="R1853">
        <v>15</v>
      </c>
      <c r="S1853">
        <v>95</v>
      </c>
      <c r="T1853">
        <v>65</v>
      </c>
      <c r="U1853">
        <v>0</v>
      </c>
      <c r="V1853">
        <v>30</v>
      </c>
      <c r="W1853">
        <v>75</v>
      </c>
      <c r="X1853">
        <v>65</v>
      </c>
      <c r="Y1853">
        <v>0</v>
      </c>
      <c r="Z1853">
        <v>10</v>
      </c>
      <c r="AA1853">
        <v>460</v>
      </c>
      <c r="AB1853">
        <v>370</v>
      </c>
      <c r="AC1853">
        <v>10</v>
      </c>
      <c r="AD1853">
        <v>80</v>
      </c>
      <c r="AE1853">
        <v>20</v>
      </c>
      <c r="AF1853">
        <v>0</v>
      </c>
      <c r="AG1853">
        <v>0</v>
      </c>
      <c r="AH1853">
        <v>0</v>
      </c>
      <c r="AI1853">
        <v>0</v>
      </c>
      <c r="AJ1853">
        <v>10</v>
      </c>
      <c r="AK1853">
        <v>10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10</v>
      </c>
      <c r="AW1853">
        <v>0</v>
      </c>
      <c r="AX1853">
        <v>10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535</v>
      </c>
      <c r="BV1853">
        <v>535</v>
      </c>
      <c r="BW1853">
        <v>210</v>
      </c>
      <c r="BX1853">
        <v>35</v>
      </c>
      <c r="BY1853">
        <v>10</v>
      </c>
      <c r="BZ1853">
        <v>165</v>
      </c>
      <c r="CA1853">
        <v>55</v>
      </c>
      <c r="CB1853">
        <v>35</v>
      </c>
      <c r="CC1853">
        <v>0</v>
      </c>
      <c r="CD1853">
        <v>20</v>
      </c>
      <c r="CE1853">
        <v>105</v>
      </c>
      <c r="CF1853">
        <v>15</v>
      </c>
      <c r="CG1853">
        <v>0</v>
      </c>
      <c r="CH1853">
        <v>90</v>
      </c>
      <c r="CI1853">
        <v>105</v>
      </c>
      <c r="CJ1853">
        <v>40</v>
      </c>
      <c r="CK1853">
        <v>0</v>
      </c>
      <c r="CL1853">
        <v>65</v>
      </c>
      <c r="CM1853">
        <v>55</v>
      </c>
      <c r="CN1853">
        <v>50</v>
      </c>
      <c r="CO1853">
        <v>0</v>
      </c>
      <c r="CP1853">
        <v>4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</row>
    <row r="1854" spans="1:136" x14ac:dyDescent="0.3">
      <c r="A1854" t="s">
        <v>391</v>
      </c>
      <c r="B1854">
        <v>140</v>
      </c>
      <c r="C1854" t="s">
        <v>4693</v>
      </c>
      <c r="D1854">
        <v>34037373100</v>
      </c>
      <c r="E1854" t="s">
        <v>4694</v>
      </c>
      <c r="F1854" t="s">
        <v>4637</v>
      </c>
      <c r="G1854" t="s">
        <v>4695</v>
      </c>
      <c r="H1854">
        <v>845</v>
      </c>
      <c r="I1854">
        <v>660</v>
      </c>
      <c r="J1854">
        <v>655</v>
      </c>
      <c r="K1854">
        <v>20</v>
      </c>
      <c r="L1854">
        <v>10</v>
      </c>
      <c r="M1854">
        <v>0</v>
      </c>
      <c r="N1854">
        <v>15</v>
      </c>
      <c r="O1854">
        <v>40</v>
      </c>
      <c r="P1854">
        <v>20</v>
      </c>
      <c r="Q1854">
        <v>0</v>
      </c>
      <c r="R1854">
        <v>15</v>
      </c>
      <c r="S1854">
        <v>80</v>
      </c>
      <c r="T1854">
        <v>60</v>
      </c>
      <c r="U1854">
        <v>0</v>
      </c>
      <c r="V1854">
        <v>20</v>
      </c>
      <c r="W1854">
        <v>120</v>
      </c>
      <c r="X1854">
        <v>90</v>
      </c>
      <c r="Y1854">
        <v>0</v>
      </c>
      <c r="Z1854">
        <v>25</v>
      </c>
      <c r="AA1854">
        <v>400</v>
      </c>
      <c r="AB1854">
        <v>355</v>
      </c>
      <c r="AC1854">
        <v>20</v>
      </c>
      <c r="AD1854">
        <v>30</v>
      </c>
      <c r="AE1854">
        <v>4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4</v>
      </c>
      <c r="AW1854">
        <v>4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185</v>
      </c>
      <c r="BV1854">
        <v>185</v>
      </c>
      <c r="BW1854">
        <v>50</v>
      </c>
      <c r="BX1854">
        <v>20</v>
      </c>
      <c r="BY1854">
        <v>0</v>
      </c>
      <c r="BZ1854">
        <v>25</v>
      </c>
      <c r="CA1854">
        <v>40</v>
      </c>
      <c r="CB1854">
        <v>30</v>
      </c>
      <c r="CC1854">
        <v>0</v>
      </c>
      <c r="CD1854">
        <v>10</v>
      </c>
      <c r="CE1854">
        <v>15</v>
      </c>
      <c r="CF1854">
        <v>0</v>
      </c>
      <c r="CG1854">
        <v>0</v>
      </c>
      <c r="CH1854">
        <v>15</v>
      </c>
      <c r="CI1854">
        <v>30</v>
      </c>
      <c r="CJ1854">
        <v>30</v>
      </c>
      <c r="CK1854">
        <v>0</v>
      </c>
      <c r="CL1854">
        <v>0</v>
      </c>
      <c r="CM1854">
        <v>50</v>
      </c>
      <c r="CN1854">
        <v>40</v>
      </c>
      <c r="CO1854">
        <v>0</v>
      </c>
      <c r="CP1854">
        <v>10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</row>
    <row r="1855" spans="1:136" x14ac:dyDescent="0.3">
      <c r="A1855" t="s">
        <v>391</v>
      </c>
      <c r="B1855">
        <v>140</v>
      </c>
      <c r="C1855" t="s">
        <v>4696</v>
      </c>
      <c r="D1855">
        <v>34037373200</v>
      </c>
      <c r="E1855" t="s">
        <v>4697</v>
      </c>
      <c r="F1855" t="s">
        <v>4637</v>
      </c>
      <c r="G1855" t="s">
        <v>4695</v>
      </c>
      <c r="H1855">
        <v>1860</v>
      </c>
      <c r="I1855">
        <v>1740</v>
      </c>
      <c r="J1855">
        <v>1740</v>
      </c>
      <c r="K1855">
        <v>70</v>
      </c>
      <c r="L1855">
        <v>50</v>
      </c>
      <c r="M1855">
        <v>0</v>
      </c>
      <c r="N1855">
        <v>20</v>
      </c>
      <c r="O1855">
        <v>50</v>
      </c>
      <c r="P1855">
        <v>40</v>
      </c>
      <c r="Q1855">
        <v>0</v>
      </c>
      <c r="R1855">
        <v>10</v>
      </c>
      <c r="S1855">
        <v>75</v>
      </c>
      <c r="T1855">
        <v>75</v>
      </c>
      <c r="U1855">
        <v>0</v>
      </c>
      <c r="V1855">
        <v>0</v>
      </c>
      <c r="W1855">
        <v>60</v>
      </c>
      <c r="X1855">
        <v>50</v>
      </c>
      <c r="Y1855">
        <v>0</v>
      </c>
      <c r="Z1855">
        <v>10</v>
      </c>
      <c r="AA1855">
        <v>1485</v>
      </c>
      <c r="AB1855">
        <v>1375</v>
      </c>
      <c r="AC1855">
        <v>40</v>
      </c>
      <c r="AD1855">
        <v>70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120</v>
      </c>
      <c r="BV1855">
        <v>120</v>
      </c>
      <c r="BW1855">
        <v>0</v>
      </c>
      <c r="BX1855">
        <v>0</v>
      </c>
      <c r="BY1855">
        <v>0</v>
      </c>
      <c r="BZ1855">
        <v>0</v>
      </c>
      <c r="CA1855">
        <v>40</v>
      </c>
      <c r="CB1855">
        <v>15</v>
      </c>
      <c r="CC1855">
        <v>0</v>
      </c>
      <c r="CD1855">
        <v>25</v>
      </c>
      <c r="CE1855">
        <v>30</v>
      </c>
      <c r="CF1855">
        <v>30</v>
      </c>
      <c r="CG1855">
        <v>0</v>
      </c>
      <c r="CH1855">
        <v>0</v>
      </c>
      <c r="CI1855">
        <v>10</v>
      </c>
      <c r="CJ1855">
        <v>10</v>
      </c>
      <c r="CK1855">
        <v>0</v>
      </c>
      <c r="CL1855">
        <v>0</v>
      </c>
      <c r="CM1855">
        <v>40</v>
      </c>
      <c r="CN1855">
        <v>25</v>
      </c>
      <c r="CO1855">
        <v>0</v>
      </c>
      <c r="CP1855">
        <v>15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</row>
    <row r="1856" spans="1:136" x14ac:dyDescent="0.3">
      <c r="A1856" t="s">
        <v>391</v>
      </c>
      <c r="B1856">
        <v>140</v>
      </c>
      <c r="C1856" t="s">
        <v>4698</v>
      </c>
      <c r="D1856">
        <v>34037373300</v>
      </c>
      <c r="E1856" t="s">
        <v>4699</v>
      </c>
      <c r="F1856" t="s">
        <v>4637</v>
      </c>
      <c r="G1856" t="s">
        <v>4695</v>
      </c>
      <c r="H1856">
        <v>1100</v>
      </c>
      <c r="I1856">
        <v>1005</v>
      </c>
      <c r="J1856">
        <v>1005</v>
      </c>
      <c r="K1856">
        <v>35</v>
      </c>
      <c r="L1856">
        <v>15</v>
      </c>
      <c r="M1856">
        <v>0</v>
      </c>
      <c r="N1856">
        <v>20</v>
      </c>
      <c r="O1856">
        <v>20</v>
      </c>
      <c r="P1856">
        <v>20</v>
      </c>
      <c r="Q1856">
        <v>0</v>
      </c>
      <c r="R1856">
        <v>0</v>
      </c>
      <c r="S1856">
        <v>90</v>
      </c>
      <c r="T1856">
        <v>80</v>
      </c>
      <c r="U1856">
        <v>0</v>
      </c>
      <c r="V1856">
        <v>15</v>
      </c>
      <c r="W1856">
        <v>90</v>
      </c>
      <c r="X1856">
        <v>80</v>
      </c>
      <c r="Y1856">
        <v>0</v>
      </c>
      <c r="Z1856">
        <v>4</v>
      </c>
      <c r="AA1856">
        <v>770</v>
      </c>
      <c r="AB1856">
        <v>710</v>
      </c>
      <c r="AC1856">
        <v>10</v>
      </c>
      <c r="AD1856">
        <v>50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95</v>
      </c>
      <c r="BV1856">
        <v>95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30</v>
      </c>
      <c r="CF1856">
        <v>0</v>
      </c>
      <c r="CG1856">
        <v>0</v>
      </c>
      <c r="CH1856">
        <v>30</v>
      </c>
      <c r="CI1856">
        <v>0</v>
      </c>
      <c r="CJ1856">
        <v>0</v>
      </c>
      <c r="CK1856">
        <v>0</v>
      </c>
      <c r="CL1856">
        <v>0</v>
      </c>
      <c r="CM1856">
        <v>65</v>
      </c>
      <c r="CN1856">
        <v>50</v>
      </c>
      <c r="CO1856">
        <v>0</v>
      </c>
      <c r="CP1856">
        <v>15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</row>
    <row r="1857" spans="1:136" x14ac:dyDescent="0.3">
      <c r="A1857" t="s">
        <v>391</v>
      </c>
      <c r="B1857">
        <v>140</v>
      </c>
      <c r="C1857" t="s">
        <v>4700</v>
      </c>
      <c r="D1857">
        <v>34037373400</v>
      </c>
      <c r="E1857" t="s">
        <v>4701</v>
      </c>
      <c r="F1857" t="s">
        <v>4637</v>
      </c>
      <c r="G1857" t="s">
        <v>4695</v>
      </c>
      <c r="H1857">
        <v>940</v>
      </c>
      <c r="I1857">
        <v>870</v>
      </c>
      <c r="J1857">
        <v>855</v>
      </c>
      <c r="K1857">
        <v>35</v>
      </c>
      <c r="L1857">
        <v>0</v>
      </c>
      <c r="M1857">
        <v>0</v>
      </c>
      <c r="N1857">
        <v>35</v>
      </c>
      <c r="O1857">
        <v>55</v>
      </c>
      <c r="P1857">
        <v>40</v>
      </c>
      <c r="Q1857">
        <v>0</v>
      </c>
      <c r="R1857">
        <v>15</v>
      </c>
      <c r="S1857">
        <v>30</v>
      </c>
      <c r="T1857">
        <v>25</v>
      </c>
      <c r="U1857">
        <v>0</v>
      </c>
      <c r="V1857">
        <v>10</v>
      </c>
      <c r="W1857">
        <v>110</v>
      </c>
      <c r="X1857">
        <v>100</v>
      </c>
      <c r="Y1857">
        <v>0</v>
      </c>
      <c r="Z1857">
        <v>10</v>
      </c>
      <c r="AA1857">
        <v>625</v>
      </c>
      <c r="AB1857">
        <v>545</v>
      </c>
      <c r="AC1857">
        <v>10</v>
      </c>
      <c r="AD1857">
        <v>70</v>
      </c>
      <c r="AE1857">
        <v>15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</v>
      </c>
      <c r="AO1857">
        <v>15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70</v>
      </c>
      <c r="BV1857">
        <v>70</v>
      </c>
      <c r="BW1857">
        <v>20</v>
      </c>
      <c r="BX1857">
        <v>0</v>
      </c>
      <c r="BY1857">
        <v>0</v>
      </c>
      <c r="BZ1857">
        <v>20</v>
      </c>
      <c r="CA1857">
        <v>25</v>
      </c>
      <c r="CB1857">
        <v>10</v>
      </c>
      <c r="CC1857">
        <v>0</v>
      </c>
      <c r="CD1857">
        <v>15</v>
      </c>
      <c r="CE1857">
        <v>10</v>
      </c>
      <c r="CF1857">
        <v>0</v>
      </c>
      <c r="CG1857">
        <v>0</v>
      </c>
      <c r="CH1857">
        <v>10</v>
      </c>
      <c r="CI1857">
        <v>0</v>
      </c>
      <c r="CJ1857">
        <v>0</v>
      </c>
      <c r="CK1857">
        <v>0</v>
      </c>
      <c r="CL1857">
        <v>0</v>
      </c>
      <c r="CM1857">
        <v>15</v>
      </c>
      <c r="CN1857">
        <v>10</v>
      </c>
      <c r="CO1857">
        <v>0</v>
      </c>
      <c r="CP1857">
        <v>4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</row>
    <row r="1858" spans="1:136" x14ac:dyDescent="0.3">
      <c r="A1858" t="s">
        <v>391</v>
      </c>
      <c r="B1858">
        <v>140</v>
      </c>
      <c r="C1858" t="s">
        <v>4702</v>
      </c>
      <c r="D1858">
        <v>34037373500</v>
      </c>
      <c r="E1858" t="s">
        <v>4703</v>
      </c>
      <c r="F1858" t="s">
        <v>4637</v>
      </c>
      <c r="G1858" t="s">
        <v>4704</v>
      </c>
      <c r="H1858">
        <v>2635</v>
      </c>
      <c r="I1858">
        <v>2290</v>
      </c>
      <c r="J1858">
        <v>2290</v>
      </c>
      <c r="K1858">
        <v>70</v>
      </c>
      <c r="L1858">
        <v>0</v>
      </c>
      <c r="M1858">
        <v>0</v>
      </c>
      <c r="N1858">
        <v>70</v>
      </c>
      <c r="O1858">
        <v>95</v>
      </c>
      <c r="P1858">
        <v>55</v>
      </c>
      <c r="Q1858">
        <v>0</v>
      </c>
      <c r="R1858">
        <v>40</v>
      </c>
      <c r="S1858">
        <v>175</v>
      </c>
      <c r="T1858">
        <v>125</v>
      </c>
      <c r="U1858">
        <v>0</v>
      </c>
      <c r="V1858">
        <v>50</v>
      </c>
      <c r="W1858">
        <v>115</v>
      </c>
      <c r="X1858">
        <v>115</v>
      </c>
      <c r="Y1858">
        <v>0</v>
      </c>
      <c r="Z1858">
        <v>0</v>
      </c>
      <c r="AA1858">
        <v>1830</v>
      </c>
      <c r="AB1858">
        <v>1360</v>
      </c>
      <c r="AC1858">
        <v>25</v>
      </c>
      <c r="AD1858">
        <v>445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345</v>
      </c>
      <c r="BV1858">
        <v>345</v>
      </c>
      <c r="BW1858">
        <v>140</v>
      </c>
      <c r="BX1858">
        <v>15</v>
      </c>
      <c r="BY1858">
        <v>0</v>
      </c>
      <c r="BZ1858">
        <v>125</v>
      </c>
      <c r="CA1858">
        <v>75</v>
      </c>
      <c r="CB1858">
        <v>0</v>
      </c>
      <c r="CC1858">
        <v>0</v>
      </c>
      <c r="CD1858">
        <v>75</v>
      </c>
      <c r="CE1858">
        <v>65</v>
      </c>
      <c r="CF1858">
        <v>0</v>
      </c>
      <c r="CG1858">
        <v>0</v>
      </c>
      <c r="CH1858">
        <v>65</v>
      </c>
      <c r="CI1858">
        <v>0</v>
      </c>
      <c r="CJ1858">
        <v>0</v>
      </c>
      <c r="CK1858">
        <v>0</v>
      </c>
      <c r="CL1858">
        <v>0</v>
      </c>
      <c r="CM1858">
        <v>65</v>
      </c>
      <c r="CN1858">
        <v>20</v>
      </c>
      <c r="CO1858">
        <v>0</v>
      </c>
      <c r="CP1858">
        <v>45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</row>
    <row r="1859" spans="1:136" x14ac:dyDescent="0.3">
      <c r="A1859" t="s">
        <v>391</v>
      </c>
      <c r="B1859">
        <v>140</v>
      </c>
      <c r="C1859" t="s">
        <v>4705</v>
      </c>
      <c r="D1859">
        <v>34037373600</v>
      </c>
      <c r="E1859" t="s">
        <v>4706</v>
      </c>
      <c r="F1859" t="s">
        <v>4637</v>
      </c>
      <c r="G1859" t="s">
        <v>4707</v>
      </c>
      <c r="H1859">
        <v>1205</v>
      </c>
      <c r="I1859">
        <v>1065</v>
      </c>
      <c r="J1859">
        <v>1065</v>
      </c>
      <c r="K1859">
        <v>45</v>
      </c>
      <c r="L1859">
        <v>15</v>
      </c>
      <c r="M1859">
        <v>0</v>
      </c>
      <c r="N1859">
        <v>35</v>
      </c>
      <c r="O1859">
        <v>30</v>
      </c>
      <c r="P1859">
        <v>20</v>
      </c>
      <c r="Q1859">
        <v>4</v>
      </c>
      <c r="R1859">
        <v>4</v>
      </c>
      <c r="S1859">
        <v>100</v>
      </c>
      <c r="T1859">
        <v>55</v>
      </c>
      <c r="U1859">
        <v>0</v>
      </c>
      <c r="V1859">
        <v>50</v>
      </c>
      <c r="W1859">
        <v>95</v>
      </c>
      <c r="X1859">
        <v>65</v>
      </c>
      <c r="Y1859">
        <v>0</v>
      </c>
      <c r="Z1859">
        <v>35</v>
      </c>
      <c r="AA1859">
        <v>790</v>
      </c>
      <c r="AB1859">
        <v>680</v>
      </c>
      <c r="AC1859">
        <v>25</v>
      </c>
      <c r="AD1859">
        <v>85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140</v>
      </c>
      <c r="BV1859">
        <v>140</v>
      </c>
      <c r="BW1859">
        <v>45</v>
      </c>
      <c r="BX1859">
        <v>25</v>
      </c>
      <c r="BY1859">
        <v>0</v>
      </c>
      <c r="BZ1859">
        <v>20</v>
      </c>
      <c r="CA1859">
        <v>20</v>
      </c>
      <c r="CB1859">
        <v>10</v>
      </c>
      <c r="CC1859">
        <v>0</v>
      </c>
      <c r="CD1859">
        <v>10</v>
      </c>
      <c r="CE1859">
        <v>10</v>
      </c>
      <c r="CF1859">
        <v>4</v>
      </c>
      <c r="CG1859">
        <v>0</v>
      </c>
      <c r="CH1859">
        <v>10</v>
      </c>
      <c r="CI1859">
        <v>15</v>
      </c>
      <c r="CJ1859">
        <v>4</v>
      </c>
      <c r="CK1859">
        <v>0</v>
      </c>
      <c r="CL1859">
        <v>10</v>
      </c>
      <c r="CM1859">
        <v>50</v>
      </c>
      <c r="CN1859">
        <v>50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</row>
    <row r="1860" spans="1:136" x14ac:dyDescent="0.3">
      <c r="A1860" t="s">
        <v>391</v>
      </c>
      <c r="B1860">
        <v>140</v>
      </c>
      <c r="C1860" t="s">
        <v>4708</v>
      </c>
      <c r="D1860">
        <v>34037373700</v>
      </c>
      <c r="E1860" t="s">
        <v>4709</v>
      </c>
      <c r="F1860" t="s">
        <v>4637</v>
      </c>
      <c r="G1860" t="s">
        <v>4710</v>
      </c>
      <c r="H1860">
        <v>1040</v>
      </c>
      <c r="I1860">
        <v>810</v>
      </c>
      <c r="J1860">
        <v>800</v>
      </c>
      <c r="K1860">
        <v>30</v>
      </c>
      <c r="L1860">
        <v>0</v>
      </c>
      <c r="M1860">
        <v>0</v>
      </c>
      <c r="N1860">
        <v>30</v>
      </c>
      <c r="O1860">
        <v>65</v>
      </c>
      <c r="P1860">
        <v>20</v>
      </c>
      <c r="Q1860">
        <v>10</v>
      </c>
      <c r="R1860">
        <v>35</v>
      </c>
      <c r="S1860">
        <v>105</v>
      </c>
      <c r="T1860">
        <v>10</v>
      </c>
      <c r="U1860">
        <v>0</v>
      </c>
      <c r="V1860">
        <v>95</v>
      </c>
      <c r="W1860">
        <v>130</v>
      </c>
      <c r="X1860">
        <v>90</v>
      </c>
      <c r="Y1860">
        <v>4</v>
      </c>
      <c r="Z1860">
        <v>30</v>
      </c>
      <c r="AA1860">
        <v>465</v>
      </c>
      <c r="AB1860">
        <v>400</v>
      </c>
      <c r="AC1860">
        <v>4</v>
      </c>
      <c r="AD1860">
        <v>55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10</v>
      </c>
      <c r="BN1860">
        <v>10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230</v>
      </c>
      <c r="BV1860">
        <v>230</v>
      </c>
      <c r="BW1860">
        <v>50</v>
      </c>
      <c r="BX1860">
        <v>10</v>
      </c>
      <c r="BY1860">
        <v>0</v>
      </c>
      <c r="BZ1860">
        <v>40</v>
      </c>
      <c r="CA1860">
        <v>60</v>
      </c>
      <c r="CB1860">
        <v>25</v>
      </c>
      <c r="CC1860">
        <v>0</v>
      </c>
      <c r="CD1860">
        <v>35</v>
      </c>
      <c r="CE1860">
        <v>40</v>
      </c>
      <c r="CF1860">
        <v>40</v>
      </c>
      <c r="CG1860">
        <v>0</v>
      </c>
      <c r="CH1860">
        <v>0</v>
      </c>
      <c r="CI1860">
        <v>10</v>
      </c>
      <c r="CJ1860">
        <v>10</v>
      </c>
      <c r="CK1860">
        <v>0</v>
      </c>
      <c r="CL1860">
        <v>0</v>
      </c>
      <c r="CM1860">
        <v>70</v>
      </c>
      <c r="CN1860">
        <v>35</v>
      </c>
      <c r="CO1860">
        <v>0</v>
      </c>
      <c r="CP1860">
        <v>35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</row>
    <row r="1861" spans="1:136" x14ac:dyDescent="0.3">
      <c r="A1861" t="s">
        <v>391</v>
      </c>
      <c r="B1861">
        <v>140</v>
      </c>
      <c r="C1861" t="s">
        <v>4711</v>
      </c>
      <c r="D1861">
        <v>34037373800</v>
      </c>
      <c r="E1861" t="s">
        <v>4712</v>
      </c>
      <c r="F1861" t="s">
        <v>4637</v>
      </c>
      <c r="G1861" t="s">
        <v>4710</v>
      </c>
      <c r="H1861">
        <v>1760</v>
      </c>
      <c r="I1861">
        <v>575</v>
      </c>
      <c r="J1861">
        <v>575</v>
      </c>
      <c r="K1861">
        <v>30</v>
      </c>
      <c r="L1861">
        <v>10</v>
      </c>
      <c r="M1861">
        <v>0</v>
      </c>
      <c r="N1861">
        <v>20</v>
      </c>
      <c r="O1861">
        <v>55</v>
      </c>
      <c r="P1861">
        <v>0</v>
      </c>
      <c r="Q1861">
        <v>0</v>
      </c>
      <c r="R1861">
        <v>55</v>
      </c>
      <c r="S1861">
        <v>110</v>
      </c>
      <c r="T1861">
        <v>40</v>
      </c>
      <c r="U1861">
        <v>10</v>
      </c>
      <c r="V1861">
        <v>60</v>
      </c>
      <c r="W1861">
        <v>75</v>
      </c>
      <c r="X1861">
        <v>60</v>
      </c>
      <c r="Y1861">
        <v>0</v>
      </c>
      <c r="Z1861">
        <v>20</v>
      </c>
      <c r="AA1861">
        <v>305</v>
      </c>
      <c r="AB1861">
        <v>200</v>
      </c>
      <c r="AC1861">
        <v>10</v>
      </c>
      <c r="AD1861">
        <v>95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1185</v>
      </c>
      <c r="BV1861">
        <v>1160</v>
      </c>
      <c r="BW1861">
        <v>390</v>
      </c>
      <c r="BX1861">
        <v>190</v>
      </c>
      <c r="BY1861">
        <v>0</v>
      </c>
      <c r="BZ1861">
        <v>200</v>
      </c>
      <c r="CA1861">
        <v>385</v>
      </c>
      <c r="CB1861">
        <v>125</v>
      </c>
      <c r="CC1861">
        <v>0</v>
      </c>
      <c r="CD1861">
        <v>260</v>
      </c>
      <c r="CE1861">
        <v>130</v>
      </c>
      <c r="CF1861">
        <v>65</v>
      </c>
      <c r="CG1861">
        <v>0</v>
      </c>
      <c r="CH1861">
        <v>65</v>
      </c>
      <c r="CI1861">
        <v>55</v>
      </c>
      <c r="CJ1861">
        <v>15</v>
      </c>
      <c r="CK1861">
        <v>0</v>
      </c>
      <c r="CL1861">
        <v>40</v>
      </c>
      <c r="CM1861">
        <v>195</v>
      </c>
      <c r="CN1861">
        <v>120</v>
      </c>
      <c r="CO1861">
        <v>0</v>
      </c>
      <c r="CP1861">
        <v>75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20</v>
      </c>
      <c r="DM1861">
        <v>20</v>
      </c>
      <c r="DN1861">
        <v>20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</row>
    <row r="1862" spans="1:136" x14ac:dyDescent="0.3">
      <c r="A1862" t="s">
        <v>391</v>
      </c>
      <c r="B1862">
        <v>140</v>
      </c>
      <c r="C1862" t="s">
        <v>4713</v>
      </c>
      <c r="D1862">
        <v>34037373900</v>
      </c>
      <c r="E1862" t="s">
        <v>4714</v>
      </c>
      <c r="F1862" t="s">
        <v>4637</v>
      </c>
      <c r="G1862" t="s">
        <v>4715</v>
      </c>
      <c r="H1862">
        <v>1495</v>
      </c>
      <c r="I1862">
        <v>950</v>
      </c>
      <c r="J1862">
        <v>940</v>
      </c>
      <c r="K1862">
        <v>45</v>
      </c>
      <c r="L1862">
        <v>0</v>
      </c>
      <c r="M1862">
        <v>0</v>
      </c>
      <c r="N1862">
        <v>45</v>
      </c>
      <c r="O1862">
        <v>75</v>
      </c>
      <c r="P1862">
        <v>35</v>
      </c>
      <c r="Q1862">
        <v>0</v>
      </c>
      <c r="R1862">
        <v>40</v>
      </c>
      <c r="S1862">
        <v>95</v>
      </c>
      <c r="T1862">
        <v>65</v>
      </c>
      <c r="U1862">
        <v>0</v>
      </c>
      <c r="V1862">
        <v>30</v>
      </c>
      <c r="W1862">
        <v>120</v>
      </c>
      <c r="X1862">
        <v>95</v>
      </c>
      <c r="Y1862">
        <v>0</v>
      </c>
      <c r="Z1862">
        <v>25</v>
      </c>
      <c r="AA1862">
        <v>600</v>
      </c>
      <c r="AB1862">
        <v>420</v>
      </c>
      <c r="AC1862">
        <v>25</v>
      </c>
      <c r="AD1862">
        <v>160</v>
      </c>
      <c r="AE1862">
        <v>10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10</v>
      </c>
      <c r="AO1862">
        <v>10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545</v>
      </c>
      <c r="BV1862">
        <v>545</v>
      </c>
      <c r="BW1862">
        <v>190</v>
      </c>
      <c r="BX1862">
        <v>85</v>
      </c>
      <c r="BY1862">
        <v>0</v>
      </c>
      <c r="BZ1862">
        <v>105</v>
      </c>
      <c r="CA1862">
        <v>155</v>
      </c>
      <c r="CB1862">
        <v>70</v>
      </c>
      <c r="CC1862">
        <v>0</v>
      </c>
      <c r="CD1862">
        <v>85</v>
      </c>
      <c r="CE1862">
        <v>40</v>
      </c>
      <c r="CF1862">
        <v>40</v>
      </c>
      <c r="CG1862">
        <v>0</v>
      </c>
      <c r="CH1862">
        <v>0</v>
      </c>
      <c r="CI1862">
        <v>65</v>
      </c>
      <c r="CJ1862">
        <v>30</v>
      </c>
      <c r="CK1862">
        <v>0</v>
      </c>
      <c r="CL1862">
        <v>35</v>
      </c>
      <c r="CM1862">
        <v>95</v>
      </c>
      <c r="CN1862">
        <v>60</v>
      </c>
      <c r="CO1862">
        <v>0</v>
      </c>
      <c r="CP1862">
        <v>35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</row>
    <row r="1863" spans="1:136" x14ac:dyDescent="0.3">
      <c r="A1863" t="s">
        <v>391</v>
      </c>
      <c r="B1863">
        <v>140</v>
      </c>
      <c r="C1863" t="s">
        <v>4716</v>
      </c>
      <c r="D1863">
        <v>34037374000</v>
      </c>
      <c r="E1863" t="s">
        <v>4717</v>
      </c>
      <c r="F1863" t="s">
        <v>4637</v>
      </c>
      <c r="G1863" t="s">
        <v>4718</v>
      </c>
      <c r="H1863">
        <v>1570</v>
      </c>
      <c r="I1863">
        <v>1395</v>
      </c>
      <c r="J1863">
        <v>1340</v>
      </c>
      <c r="K1863">
        <v>120</v>
      </c>
      <c r="L1863">
        <v>15</v>
      </c>
      <c r="M1863">
        <v>0</v>
      </c>
      <c r="N1863">
        <v>100</v>
      </c>
      <c r="O1863">
        <v>110</v>
      </c>
      <c r="P1863">
        <v>100</v>
      </c>
      <c r="Q1863">
        <v>0</v>
      </c>
      <c r="R1863">
        <v>10</v>
      </c>
      <c r="S1863">
        <v>175</v>
      </c>
      <c r="T1863">
        <v>115</v>
      </c>
      <c r="U1863">
        <v>0</v>
      </c>
      <c r="V1863">
        <v>60</v>
      </c>
      <c r="W1863">
        <v>120</v>
      </c>
      <c r="X1863">
        <v>85</v>
      </c>
      <c r="Y1863">
        <v>0</v>
      </c>
      <c r="Z1863">
        <v>40</v>
      </c>
      <c r="AA1863">
        <v>815</v>
      </c>
      <c r="AB1863">
        <v>580</v>
      </c>
      <c r="AC1863">
        <v>30</v>
      </c>
      <c r="AD1863">
        <v>200</v>
      </c>
      <c r="AE1863">
        <v>55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55</v>
      </c>
      <c r="AO1863">
        <v>55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175</v>
      </c>
      <c r="BV1863">
        <v>175</v>
      </c>
      <c r="BW1863">
        <v>20</v>
      </c>
      <c r="BX1863">
        <v>20</v>
      </c>
      <c r="BY1863">
        <v>0</v>
      </c>
      <c r="BZ1863">
        <v>0</v>
      </c>
      <c r="CA1863">
        <v>135</v>
      </c>
      <c r="CB1863">
        <v>25</v>
      </c>
      <c r="CC1863">
        <v>0</v>
      </c>
      <c r="CD1863">
        <v>110</v>
      </c>
      <c r="CE1863">
        <v>10</v>
      </c>
      <c r="CF1863">
        <v>10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10</v>
      </c>
      <c r="CN1863">
        <v>0</v>
      </c>
      <c r="CO1863">
        <v>0</v>
      </c>
      <c r="CP1863">
        <v>10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</row>
    <row r="1864" spans="1:136" x14ac:dyDescent="0.3">
      <c r="A1864" t="s">
        <v>391</v>
      </c>
      <c r="B1864">
        <v>140</v>
      </c>
      <c r="C1864" t="s">
        <v>4719</v>
      </c>
      <c r="D1864">
        <v>34037374100</v>
      </c>
      <c r="E1864" t="s">
        <v>4720</v>
      </c>
      <c r="F1864" t="s">
        <v>4637</v>
      </c>
      <c r="G1864" t="s">
        <v>4721</v>
      </c>
      <c r="H1864">
        <v>1230</v>
      </c>
      <c r="I1864">
        <v>1080</v>
      </c>
      <c r="J1864">
        <v>1080</v>
      </c>
      <c r="K1864">
        <v>80</v>
      </c>
      <c r="L1864">
        <v>45</v>
      </c>
      <c r="M1864">
        <v>0</v>
      </c>
      <c r="N1864">
        <v>35</v>
      </c>
      <c r="O1864">
        <v>100</v>
      </c>
      <c r="P1864">
        <v>60</v>
      </c>
      <c r="Q1864">
        <v>0</v>
      </c>
      <c r="R1864">
        <v>45</v>
      </c>
      <c r="S1864">
        <v>35</v>
      </c>
      <c r="T1864">
        <v>35</v>
      </c>
      <c r="U1864">
        <v>0</v>
      </c>
      <c r="V1864">
        <v>0</v>
      </c>
      <c r="W1864">
        <v>70</v>
      </c>
      <c r="X1864">
        <v>25</v>
      </c>
      <c r="Y1864">
        <v>0</v>
      </c>
      <c r="Z1864">
        <v>45</v>
      </c>
      <c r="AA1864">
        <v>790</v>
      </c>
      <c r="AB1864">
        <v>725</v>
      </c>
      <c r="AC1864">
        <v>10</v>
      </c>
      <c r="AD1864">
        <v>55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4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4</v>
      </c>
      <c r="BN1864">
        <v>4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145</v>
      </c>
      <c r="BV1864">
        <v>145</v>
      </c>
      <c r="BW1864">
        <v>15</v>
      </c>
      <c r="BX1864">
        <v>15</v>
      </c>
      <c r="BY1864">
        <v>0</v>
      </c>
      <c r="BZ1864">
        <v>0</v>
      </c>
      <c r="CA1864">
        <v>35</v>
      </c>
      <c r="CB1864">
        <v>4</v>
      </c>
      <c r="CC1864">
        <v>0</v>
      </c>
      <c r="CD1864">
        <v>30</v>
      </c>
      <c r="CE1864">
        <v>0</v>
      </c>
      <c r="CF1864">
        <v>0</v>
      </c>
      <c r="CG1864">
        <v>0</v>
      </c>
      <c r="CH1864">
        <v>0</v>
      </c>
      <c r="CI1864">
        <v>15</v>
      </c>
      <c r="CJ1864">
        <v>0</v>
      </c>
      <c r="CK1864">
        <v>0</v>
      </c>
      <c r="CL1864">
        <v>15</v>
      </c>
      <c r="CM1864">
        <v>80</v>
      </c>
      <c r="CN1864">
        <v>60</v>
      </c>
      <c r="CO1864">
        <v>0</v>
      </c>
      <c r="CP1864">
        <v>20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</row>
    <row r="1865" spans="1:136" x14ac:dyDescent="0.3">
      <c r="A1865" t="s">
        <v>391</v>
      </c>
      <c r="B1865">
        <v>140</v>
      </c>
      <c r="C1865" t="s">
        <v>4722</v>
      </c>
      <c r="D1865">
        <v>34037374200</v>
      </c>
      <c r="E1865" t="s">
        <v>4723</v>
      </c>
      <c r="F1865" t="s">
        <v>4637</v>
      </c>
      <c r="G1865" t="s">
        <v>4724</v>
      </c>
      <c r="H1865">
        <v>1140</v>
      </c>
      <c r="I1865">
        <v>1090</v>
      </c>
      <c r="J1865">
        <v>1090</v>
      </c>
      <c r="K1865">
        <v>40</v>
      </c>
      <c r="L1865">
        <v>4</v>
      </c>
      <c r="M1865">
        <v>0</v>
      </c>
      <c r="N1865">
        <v>35</v>
      </c>
      <c r="O1865">
        <v>60</v>
      </c>
      <c r="P1865">
        <v>45</v>
      </c>
      <c r="Q1865">
        <v>0</v>
      </c>
      <c r="R1865">
        <v>15</v>
      </c>
      <c r="S1865">
        <v>85</v>
      </c>
      <c r="T1865">
        <v>60</v>
      </c>
      <c r="U1865">
        <v>0</v>
      </c>
      <c r="V1865">
        <v>25</v>
      </c>
      <c r="W1865">
        <v>95</v>
      </c>
      <c r="X1865">
        <v>80</v>
      </c>
      <c r="Y1865">
        <v>0</v>
      </c>
      <c r="Z1865">
        <v>20</v>
      </c>
      <c r="AA1865">
        <v>810</v>
      </c>
      <c r="AB1865">
        <v>710</v>
      </c>
      <c r="AC1865">
        <v>35</v>
      </c>
      <c r="AD1865">
        <v>60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50</v>
      </c>
      <c r="BV1865">
        <v>50</v>
      </c>
      <c r="BW1865">
        <v>0</v>
      </c>
      <c r="BX1865">
        <v>0</v>
      </c>
      <c r="BY1865">
        <v>0</v>
      </c>
      <c r="BZ1865">
        <v>0</v>
      </c>
      <c r="CA1865">
        <v>15</v>
      </c>
      <c r="CB1865">
        <v>4</v>
      </c>
      <c r="CC1865">
        <v>0</v>
      </c>
      <c r="CD1865">
        <v>10</v>
      </c>
      <c r="CE1865">
        <v>0</v>
      </c>
      <c r="CF1865">
        <v>0</v>
      </c>
      <c r="CG1865">
        <v>0</v>
      </c>
      <c r="CH1865">
        <v>0</v>
      </c>
      <c r="CI1865">
        <v>10</v>
      </c>
      <c r="CJ1865">
        <v>10</v>
      </c>
      <c r="CK1865">
        <v>0</v>
      </c>
      <c r="CL1865">
        <v>0</v>
      </c>
      <c r="CM1865">
        <v>25</v>
      </c>
      <c r="CN1865">
        <v>4</v>
      </c>
      <c r="CO1865">
        <v>10</v>
      </c>
      <c r="CP1865">
        <v>10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</row>
    <row r="1866" spans="1:136" x14ac:dyDescent="0.3">
      <c r="A1866" t="s">
        <v>391</v>
      </c>
      <c r="B1866">
        <v>140</v>
      </c>
      <c r="C1866" t="s">
        <v>4725</v>
      </c>
      <c r="D1866">
        <v>34037374300</v>
      </c>
      <c r="E1866" t="s">
        <v>4726</v>
      </c>
      <c r="F1866" t="s">
        <v>4637</v>
      </c>
      <c r="G1866" t="s">
        <v>4724</v>
      </c>
      <c r="H1866">
        <v>880</v>
      </c>
      <c r="I1866">
        <v>800</v>
      </c>
      <c r="J1866">
        <v>785</v>
      </c>
      <c r="K1866">
        <v>40</v>
      </c>
      <c r="L1866">
        <v>15</v>
      </c>
      <c r="M1866">
        <v>0</v>
      </c>
      <c r="N1866">
        <v>25</v>
      </c>
      <c r="O1866">
        <v>45</v>
      </c>
      <c r="P1866">
        <v>25</v>
      </c>
      <c r="Q1866">
        <v>0</v>
      </c>
      <c r="R1866">
        <v>20</v>
      </c>
      <c r="S1866">
        <v>90</v>
      </c>
      <c r="T1866">
        <v>50</v>
      </c>
      <c r="U1866">
        <v>0</v>
      </c>
      <c r="V1866">
        <v>40</v>
      </c>
      <c r="W1866">
        <v>80</v>
      </c>
      <c r="X1866">
        <v>75</v>
      </c>
      <c r="Y1866">
        <v>0</v>
      </c>
      <c r="Z1866">
        <v>10</v>
      </c>
      <c r="AA1866">
        <v>525</v>
      </c>
      <c r="AB1866">
        <v>460</v>
      </c>
      <c r="AC1866">
        <v>0</v>
      </c>
      <c r="AD1866">
        <v>70</v>
      </c>
      <c r="AE1866">
        <v>15</v>
      </c>
      <c r="AF1866">
        <v>4</v>
      </c>
      <c r="AG1866">
        <v>4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4</v>
      </c>
      <c r="AO1866">
        <v>4</v>
      </c>
      <c r="AP1866">
        <v>0</v>
      </c>
      <c r="AQ1866">
        <v>0</v>
      </c>
      <c r="AR1866">
        <v>4</v>
      </c>
      <c r="AS1866">
        <v>4</v>
      </c>
      <c r="AT1866">
        <v>0</v>
      </c>
      <c r="AU1866">
        <v>0</v>
      </c>
      <c r="AV1866">
        <v>4</v>
      </c>
      <c r="AW1866">
        <v>4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80</v>
      </c>
      <c r="BV1866">
        <v>80</v>
      </c>
      <c r="BW1866">
        <v>0</v>
      </c>
      <c r="BX1866">
        <v>0</v>
      </c>
      <c r="BY1866">
        <v>0</v>
      </c>
      <c r="BZ1866">
        <v>0</v>
      </c>
      <c r="CA1866">
        <v>25</v>
      </c>
      <c r="CB1866">
        <v>20</v>
      </c>
      <c r="CC1866">
        <v>0</v>
      </c>
      <c r="CD1866">
        <v>4</v>
      </c>
      <c r="CE1866">
        <v>4</v>
      </c>
      <c r="CF1866">
        <v>0</v>
      </c>
      <c r="CG1866">
        <v>0</v>
      </c>
      <c r="CH1866">
        <v>4</v>
      </c>
      <c r="CI1866">
        <v>40</v>
      </c>
      <c r="CJ1866">
        <v>10</v>
      </c>
      <c r="CK1866">
        <v>0</v>
      </c>
      <c r="CL1866">
        <v>30</v>
      </c>
      <c r="CM1866">
        <v>10</v>
      </c>
      <c r="CN1866">
        <v>10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</row>
    <row r="1867" spans="1:136" x14ac:dyDescent="0.3">
      <c r="A1867" t="s">
        <v>391</v>
      </c>
      <c r="B1867">
        <v>140</v>
      </c>
      <c r="C1867" t="s">
        <v>4727</v>
      </c>
      <c r="D1867">
        <v>34037374400</v>
      </c>
      <c r="E1867" t="s">
        <v>4728</v>
      </c>
      <c r="F1867" t="s">
        <v>4637</v>
      </c>
      <c r="G1867" t="s">
        <v>4724</v>
      </c>
      <c r="H1867">
        <v>1195</v>
      </c>
      <c r="I1867">
        <v>1125</v>
      </c>
      <c r="J1867">
        <v>1115</v>
      </c>
      <c r="K1867">
        <v>20</v>
      </c>
      <c r="L1867">
        <v>4</v>
      </c>
      <c r="M1867">
        <v>0</v>
      </c>
      <c r="N1867">
        <v>15</v>
      </c>
      <c r="O1867">
        <v>85</v>
      </c>
      <c r="P1867">
        <v>15</v>
      </c>
      <c r="Q1867">
        <v>0</v>
      </c>
      <c r="R1867">
        <v>70</v>
      </c>
      <c r="S1867">
        <v>170</v>
      </c>
      <c r="T1867">
        <v>110</v>
      </c>
      <c r="U1867">
        <v>4</v>
      </c>
      <c r="V1867">
        <v>55</v>
      </c>
      <c r="W1867">
        <v>70</v>
      </c>
      <c r="X1867">
        <v>65</v>
      </c>
      <c r="Y1867">
        <v>0</v>
      </c>
      <c r="Z1867">
        <v>4</v>
      </c>
      <c r="AA1867">
        <v>770</v>
      </c>
      <c r="AB1867">
        <v>685</v>
      </c>
      <c r="AC1867">
        <v>10</v>
      </c>
      <c r="AD1867">
        <v>75</v>
      </c>
      <c r="AE1867">
        <v>10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10</v>
      </c>
      <c r="AO1867">
        <v>10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70</v>
      </c>
      <c r="BV1867">
        <v>70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30</v>
      </c>
      <c r="CF1867">
        <v>30</v>
      </c>
      <c r="CG1867">
        <v>0</v>
      </c>
      <c r="CH1867">
        <v>0</v>
      </c>
      <c r="CI1867">
        <v>4</v>
      </c>
      <c r="CJ1867">
        <v>4</v>
      </c>
      <c r="CK1867">
        <v>0</v>
      </c>
      <c r="CL1867">
        <v>0</v>
      </c>
      <c r="CM1867">
        <v>35</v>
      </c>
      <c r="CN1867">
        <v>20</v>
      </c>
      <c r="CO1867">
        <v>0</v>
      </c>
      <c r="CP1867">
        <v>15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</row>
    <row r="1868" spans="1:136" x14ac:dyDescent="0.3">
      <c r="A1868" t="s">
        <v>391</v>
      </c>
      <c r="B1868">
        <v>140</v>
      </c>
      <c r="C1868" t="s">
        <v>4729</v>
      </c>
      <c r="D1868">
        <v>34037374500</v>
      </c>
      <c r="E1868" t="s">
        <v>4730</v>
      </c>
      <c r="F1868" t="s">
        <v>4637</v>
      </c>
      <c r="G1868" t="s">
        <v>4731</v>
      </c>
      <c r="H1868">
        <v>815</v>
      </c>
      <c r="I1868">
        <v>795</v>
      </c>
      <c r="J1868">
        <v>795</v>
      </c>
      <c r="K1868">
        <v>25</v>
      </c>
      <c r="L1868">
        <v>4</v>
      </c>
      <c r="M1868">
        <v>0</v>
      </c>
      <c r="N1868">
        <v>20</v>
      </c>
      <c r="O1868">
        <v>55</v>
      </c>
      <c r="P1868">
        <v>30</v>
      </c>
      <c r="Q1868">
        <v>0</v>
      </c>
      <c r="R1868">
        <v>25</v>
      </c>
      <c r="S1868">
        <v>25</v>
      </c>
      <c r="T1868">
        <v>10</v>
      </c>
      <c r="U1868">
        <v>0</v>
      </c>
      <c r="V1868">
        <v>10</v>
      </c>
      <c r="W1868">
        <v>70</v>
      </c>
      <c r="X1868">
        <v>65</v>
      </c>
      <c r="Y1868">
        <v>0</v>
      </c>
      <c r="Z1868">
        <v>4</v>
      </c>
      <c r="AA1868">
        <v>625</v>
      </c>
      <c r="AB1868">
        <v>560</v>
      </c>
      <c r="AC1868">
        <v>4</v>
      </c>
      <c r="AD1868">
        <v>60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20</v>
      </c>
      <c r="BV1868">
        <v>20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20</v>
      </c>
      <c r="CN1868">
        <v>10</v>
      </c>
      <c r="CO1868">
        <v>0</v>
      </c>
      <c r="CP1868">
        <v>4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</row>
    <row r="1869" spans="1:136" x14ac:dyDescent="0.3">
      <c r="A1869" t="s">
        <v>391</v>
      </c>
      <c r="B1869">
        <v>140</v>
      </c>
      <c r="C1869" t="s">
        <v>4732</v>
      </c>
      <c r="D1869">
        <v>34037374600</v>
      </c>
      <c r="E1869" t="s">
        <v>4733</v>
      </c>
      <c r="F1869" t="s">
        <v>4637</v>
      </c>
      <c r="G1869" t="s">
        <v>4734</v>
      </c>
      <c r="H1869">
        <v>830</v>
      </c>
      <c r="I1869">
        <v>690</v>
      </c>
      <c r="J1869">
        <v>675</v>
      </c>
      <c r="K1869">
        <v>40</v>
      </c>
      <c r="L1869">
        <v>20</v>
      </c>
      <c r="M1869">
        <v>0</v>
      </c>
      <c r="N1869">
        <v>20</v>
      </c>
      <c r="O1869">
        <v>40</v>
      </c>
      <c r="P1869">
        <v>0</v>
      </c>
      <c r="Q1869">
        <v>0</v>
      </c>
      <c r="R1869">
        <v>40</v>
      </c>
      <c r="S1869">
        <v>95</v>
      </c>
      <c r="T1869">
        <v>45</v>
      </c>
      <c r="U1869">
        <v>0</v>
      </c>
      <c r="V1869">
        <v>50</v>
      </c>
      <c r="W1869">
        <v>110</v>
      </c>
      <c r="X1869">
        <v>50</v>
      </c>
      <c r="Y1869">
        <v>20</v>
      </c>
      <c r="Z1869">
        <v>40</v>
      </c>
      <c r="AA1869">
        <v>380</v>
      </c>
      <c r="AB1869">
        <v>290</v>
      </c>
      <c r="AC1869">
        <v>20</v>
      </c>
      <c r="AD1869">
        <v>70</v>
      </c>
      <c r="AE1869">
        <v>10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10</v>
      </c>
      <c r="AW1869">
        <v>10</v>
      </c>
      <c r="AX1869">
        <v>0</v>
      </c>
      <c r="AY1869">
        <v>0</v>
      </c>
      <c r="AZ1869">
        <v>10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10</v>
      </c>
      <c r="BJ1869">
        <v>10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140</v>
      </c>
      <c r="BV1869">
        <v>140</v>
      </c>
      <c r="BW1869">
        <v>20</v>
      </c>
      <c r="BX1869">
        <v>4</v>
      </c>
      <c r="BY1869">
        <v>0</v>
      </c>
      <c r="BZ1869">
        <v>15</v>
      </c>
      <c r="CA1869">
        <v>10</v>
      </c>
      <c r="CB1869">
        <v>10</v>
      </c>
      <c r="CC1869">
        <v>0</v>
      </c>
      <c r="CD1869">
        <v>0</v>
      </c>
      <c r="CE1869">
        <v>15</v>
      </c>
      <c r="CF1869">
        <v>0</v>
      </c>
      <c r="CG1869">
        <v>0</v>
      </c>
      <c r="CH1869">
        <v>15</v>
      </c>
      <c r="CI1869">
        <v>15</v>
      </c>
      <c r="CJ1869">
        <v>15</v>
      </c>
      <c r="CK1869">
        <v>0</v>
      </c>
      <c r="CL1869">
        <v>0</v>
      </c>
      <c r="CM1869">
        <v>85</v>
      </c>
      <c r="CN1869">
        <v>30</v>
      </c>
      <c r="CO1869">
        <v>10</v>
      </c>
      <c r="CP1869">
        <v>40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</row>
    <row r="1870" spans="1:136" x14ac:dyDescent="0.3">
      <c r="A1870" t="s">
        <v>391</v>
      </c>
      <c r="B1870">
        <v>140</v>
      </c>
      <c r="C1870" t="s">
        <v>4735</v>
      </c>
      <c r="D1870">
        <v>34037374700</v>
      </c>
      <c r="E1870" t="s">
        <v>4736</v>
      </c>
      <c r="F1870" t="s">
        <v>4637</v>
      </c>
      <c r="G1870" t="s">
        <v>4731</v>
      </c>
      <c r="H1870">
        <v>1365</v>
      </c>
      <c r="I1870">
        <v>1240</v>
      </c>
      <c r="J1870">
        <v>1230</v>
      </c>
      <c r="K1870">
        <v>80</v>
      </c>
      <c r="L1870">
        <v>45</v>
      </c>
      <c r="M1870">
        <v>0</v>
      </c>
      <c r="N1870">
        <v>35</v>
      </c>
      <c r="O1870">
        <v>125</v>
      </c>
      <c r="P1870">
        <v>90</v>
      </c>
      <c r="Q1870">
        <v>0</v>
      </c>
      <c r="R1870">
        <v>35</v>
      </c>
      <c r="S1870">
        <v>185</v>
      </c>
      <c r="T1870">
        <v>85</v>
      </c>
      <c r="U1870">
        <v>0</v>
      </c>
      <c r="V1870">
        <v>100</v>
      </c>
      <c r="W1870">
        <v>135</v>
      </c>
      <c r="X1870">
        <v>65</v>
      </c>
      <c r="Y1870">
        <v>0</v>
      </c>
      <c r="Z1870">
        <v>70</v>
      </c>
      <c r="AA1870">
        <v>705</v>
      </c>
      <c r="AB1870">
        <v>570</v>
      </c>
      <c r="AC1870">
        <v>10</v>
      </c>
      <c r="AD1870">
        <v>125</v>
      </c>
      <c r="AE1870">
        <v>10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10</v>
      </c>
      <c r="AW1870">
        <v>0</v>
      </c>
      <c r="AX1870">
        <v>10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130</v>
      </c>
      <c r="BV1870">
        <v>130</v>
      </c>
      <c r="BW1870">
        <v>25</v>
      </c>
      <c r="BX1870">
        <v>4</v>
      </c>
      <c r="BY1870">
        <v>0</v>
      </c>
      <c r="BZ1870">
        <v>20</v>
      </c>
      <c r="CA1870">
        <v>15</v>
      </c>
      <c r="CB1870">
        <v>10</v>
      </c>
      <c r="CC1870">
        <v>0</v>
      </c>
      <c r="CD1870">
        <v>10</v>
      </c>
      <c r="CE1870">
        <v>20</v>
      </c>
      <c r="CF1870">
        <v>20</v>
      </c>
      <c r="CG1870">
        <v>0</v>
      </c>
      <c r="CH1870">
        <v>0</v>
      </c>
      <c r="CI1870">
        <v>45</v>
      </c>
      <c r="CJ1870">
        <v>10</v>
      </c>
      <c r="CK1870">
        <v>10</v>
      </c>
      <c r="CL1870">
        <v>25</v>
      </c>
      <c r="CM1870">
        <v>15</v>
      </c>
      <c r="CN1870">
        <v>15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</row>
    <row r="1871" spans="1:136" x14ac:dyDescent="0.3">
      <c r="A1871" t="s">
        <v>391</v>
      </c>
      <c r="B1871">
        <v>140</v>
      </c>
      <c r="C1871" t="s">
        <v>4737</v>
      </c>
      <c r="D1871">
        <v>34037374800</v>
      </c>
      <c r="E1871" t="s">
        <v>4738</v>
      </c>
      <c r="F1871" t="s">
        <v>4637</v>
      </c>
      <c r="G1871" t="s">
        <v>4731</v>
      </c>
      <c r="H1871">
        <v>1620</v>
      </c>
      <c r="I1871">
        <v>1460</v>
      </c>
      <c r="J1871">
        <v>1445</v>
      </c>
      <c r="K1871">
        <v>85</v>
      </c>
      <c r="L1871">
        <v>30</v>
      </c>
      <c r="M1871">
        <v>0</v>
      </c>
      <c r="N1871">
        <v>60</v>
      </c>
      <c r="O1871">
        <v>220</v>
      </c>
      <c r="P1871">
        <v>130</v>
      </c>
      <c r="Q1871">
        <v>10</v>
      </c>
      <c r="R1871">
        <v>80</v>
      </c>
      <c r="S1871">
        <v>215</v>
      </c>
      <c r="T1871">
        <v>195</v>
      </c>
      <c r="U1871">
        <v>0</v>
      </c>
      <c r="V1871">
        <v>15</v>
      </c>
      <c r="W1871">
        <v>115</v>
      </c>
      <c r="X1871">
        <v>90</v>
      </c>
      <c r="Y1871">
        <v>0</v>
      </c>
      <c r="Z1871">
        <v>25</v>
      </c>
      <c r="AA1871">
        <v>810</v>
      </c>
      <c r="AB1871">
        <v>610</v>
      </c>
      <c r="AC1871">
        <v>4</v>
      </c>
      <c r="AD1871">
        <v>190</v>
      </c>
      <c r="AE1871">
        <v>15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15</v>
      </c>
      <c r="AW1871">
        <v>15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160</v>
      </c>
      <c r="BV1871">
        <v>160</v>
      </c>
      <c r="BW1871">
        <v>25</v>
      </c>
      <c r="BX1871">
        <v>0</v>
      </c>
      <c r="BY1871">
        <v>0</v>
      </c>
      <c r="BZ1871">
        <v>25</v>
      </c>
      <c r="CA1871">
        <v>15</v>
      </c>
      <c r="CB1871">
        <v>10</v>
      </c>
      <c r="CC1871">
        <v>0</v>
      </c>
      <c r="CD1871">
        <v>10</v>
      </c>
      <c r="CE1871">
        <v>20</v>
      </c>
      <c r="CF1871">
        <v>4</v>
      </c>
      <c r="CG1871">
        <v>0</v>
      </c>
      <c r="CH1871">
        <v>15</v>
      </c>
      <c r="CI1871">
        <v>30</v>
      </c>
      <c r="CJ1871">
        <v>30</v>
      </c>
      <c r="CK1871">
        <v>0</v>
      </c>
      <c r="CL1871">
        <v>0</v>
      </c>
      <c r="CM1871">
        <v>70</v>
      </c>
      <c r="CN1871">
        <v>30</v>
      </c>
      <c r="CO1871">
        <v>0</v>
      </c>
      <c r="CP1871">
        <v>40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</row>
    <row r="1872" spans="1:136" x14ac:dyDescent="0.3">
      <c r="A1872" t="s">
        <v>391</v>
      </c>
      <c r="B1872">
        <v>140</v>
      </c>
      <c r="C1872" t="s">
        <v>4739</v>
      </c>
      <c r="D1872">
        <v>34037374900</v>
      </c>
      <c r="E1872" t="s">
        <v>4740</v>
      </c>
      <c r="F1872" t="s">
        <v>4637</v>
      </c>
      <c r="G1872" t="s">
        <v>4731</v>
      </c>
      <c r="H1872">
        <v>1480</v>
      </c>
      <c r="I1872">
        <v>1310</v>
      </c>
      <c r="J1872">
        <v>1310</v>
      </c>
      <c r="K1872">
        <v>50</v>
      </c>
      <c r="L1872">
        <v>40</v>
      </c>
      <c r="M1872">
        <v>0</v>
      </c>
      <c r="N1872">
        <v>10</v>
      </c>
      <c r="O1872">
        <v>140</v>
      </c>
      <c r="P1872">
        <v>85</v>
      </c>
      <c r="Q1872">
        <v>0</v>
      </c>
      <c r="R1872">
        <v>55</v>
      </c>
      <c r="S1872">
        <v>130</v>
      </c>
      <c r="T1872">
        <v>60</v>
      </c>
      <c r="U1872">
        <v>0</v>
      </c>
      <c r="V1872">
        <v>70</v>
      </c>
      <c r="W1872">
        <v>185</v>
      </c>
      <c r="X1872">
        <v>140</v>
      </c>
      <c r="Y1872">
        <v>10</v>
      </c>
      <c r="Z1872">
        <v>35</v>
      </c>
      <c r="AA1872">
        <v>805</v>
      </c>
      <c r="AB1872">
        <v>675</v>
      </c>
      <c r="AC1872">
        <v>10</v>
      </c>
      <c r="AD1872">
        <v>120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170</v>
      </c>
      <c r="BV1872">
        <v>145</v>
      </c>
      <c r="BW1872">
        <v>15</v>
      </c>
      <c r="BX1872">
        <v>0</v>
      </c>
      <c r="BY1872">
        <v>0</v>
      </c>
      <c r="BZ1872">
        <v>15</v>
      </c>
      <c r="CA1872">
        <v>15</v>
      </c>
      <c r="CB1872">
        <v>0</v>
      </c>
      <c r="CC1872">
        <v>4</v>
      </c>
      <c r="CD1872">
        <v>10</v>
      </c>
      <c r="CE1872">
        <v>30</v>
      </c>
      <c r="CF1872">
        <v>4</v>
      </c>
      <c r="CG1872">
        <v>0</v>
      </c>
      <c r="CH1872">
        <v>25</v>
      </c>
      <c r="CI1872">
        <v>45</v>
      </c>
      <c r="CJ1872">
        <v>0</v>
      </c>
      <c r="CK1872">
        <v>0</v>
      </c>
      <c r="CL1872">
        <v>45</v>
      </c>
      <c r="CM1872">
        <v>40</v>
      </c>
      <c r="CN1872">
        <v>25</v>
      </c>
      <c r="CO1872">
        <v>10</v>
      </c>
      <c r="CP1872">
        <v>10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25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25</v>
      </c>
      <c r="DV1872">
        <v>25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</row>
    <row r="1873" spans="1:136" x14ac:dyDescent="0.3">
      <c r="A1873" t="s">
        <v>391</v>
      </c>
      <c r="B1873">
        <v>140</v>
      </c>
      <c r="C1873" t="s">
        <v>4741</v>
      </c>
      <c r="D1873">
        <v>34039030200</v>
      </c>
      <c r="E1873" t="s">
        <v>4742</v>
      </c>
      <c r="F1873" t="s">
        <v>249</v>
      </c>
      <c r="G1873" t="s">
        <v>248</v>
      </c>
      <c r="H1873">
        <v>1660</v>
      </c>
      <c r="I1873">
        <v>1495</v>
      </c>
      <c r="J1873">
        <v>1480</v>
      </c>
      <c r="K1873">
        <v>55</v>
      </c>
      <c r="L1873">
        <v>20</v>
      </c>
      <c r="M1873">
        <v>0</v>
      </c>
      <c r="N1873">
        <v>35</v>
      </c>
      <c r="O1873">
        <v>115</v>
      </c>
      <c r="P1873">
        <v>50</v>
      </c>
      <c r="Q1873">
        <v>35</v>
      </c>
      <c r="R1873">
        <v>30</v>
      </c>
      <c r="S1873">
        <v>250</v>
      </c>
      <c r="T1873">
        <v>95</v>
      </c>
      <c r="U1873">
        <v>25</v>
      </c>
      <c r="V1873">
        <v>130</v>
      </c>
      <c r="W1873">
        <v>160</v>
      </c>
      <c r="X1873">
        <v>105</v>
      </c>
      <c r="Y1873">
        <v>20</v>
      </c>
      <c r="Z1873">
        <v>35</v>
      </c>
      <c r="AA1873">
        <v>900</v>
      </c>
      <c r="AB1873">
        <v>705</v>
      </c>
      <c r="AC1873">
        <v>30</v>
      </c>
      <c r="AD1873">
        <v>165</v>
      </c>
      <c r="AE1873">
        <v>15</v>
      </c>
      <c r="AF1873">
        <v>15</v>
      </c>
      <c r="AG1873">
        <v>15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165</v>
      </c>
      <c r="BV1873">
        <v>165</v>
      </c>
      <c r="BW1873">
        <v>20</v>
      </c>
      <c r="BX1873">
        <v>20</v>
      </c>
      <c r="BY1873">
        <v>0</v>
      </c>
      <c r="BZ1873">
        <v>0</v>
      </c>
      <c r="CA1873">
        <v>45</v>
      </c>
      <c r="CB1873">
        <v>25</v>
      </c>
      <c r="CC1873">
        <v>20</v>
      </c>
      <c r="CD1873">
        <v>0</v>
      </c>
      <c r="CE1873">
        <v>60</v>
      </c>
      <c r="CF1873">
        <v>15</v>
      </c>
      <c r="CG1873">
        <v>0</v>
      </c>
      <c r="CH1873">
        <v>45</v>
      </c>
      <c r="CI1873">
        <v>0</v>
      </c>
      <c r="CJ1873">
        <v>0</v>
      </c>
      <c r="CK1873">
        <v>0</v>
      </c>
      <c r="CL1873">
        <v>0</v>
      </c>
      <c r="CM1873">
        <v>40</v>
      </c>
      <c r="CN1873">
        <v>25</v>
      </c>
      <c r="CO1873">
        <v>0</v>
      </c>
      <c r="CP1873">
        <v>15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</row>
    <row r="1874" spans="1:136" x14ac:dyDescent="0.3">
      <c r="A1874" t="s">
        <v>391</v>
      </c>
      <c r="B1874">
        <v>140</v>
      </c>
      <c r="C1874" t="s">
        <v>4743</v>
      </c>
      <c r="D1874">
        <v>34039030400</v>
      </c>
      <c r="E1874" t="s">
        <v>4744</v>
      </c>
      <c r="F1874" t="s">
        <v>249</v>
      </c>
      <c r="G1874" t="s">
        <v>248</v>
      </c>
      <c r="H1874">
        <v>910</v>
      </c>
      <c r="I1874">
        <v>160</v>
      </c>
      <c r="J1874">
        <v>150</v>
      </c>
      <c r="K1874">
        <v>30</v>
      </c>
      <c r="L1874">
        <v>15</v>
      </c>
      <c r="M1874">
        <v>0</v>
      </c>
      <c r="N1874">
        <v>15</v>
      </c>
      <c r="O1874">
        <v>25</v>
      </c>
      <c r="P1874">
        <v>15</v>
      </c>
      <c r="Q1874">
        <v>4</v>
      </c>
      <c r="R1874">
        <v>4</v>
      </c>
      <c r="S1874">
        <v>10</v>
      </c>
      <c r="T1874">
        <v>4</v>
      </c>
      <c r="U1874">
        <v>4</v>
      </c>
      <c r="V1874">
        <v>0</v>
      </c>
      <c r="W1874">
        <v>10</v>
      </c>
      <c r="X1874">
        <v>10</v>
      </c>
      <c r="Y1874">
        <v>0</v>
      </c>
      <c r="Z1874">
        <v>0</v>
      </c>
      <c r="AA1874">
        <v>80</v>
      </c>
      <c r="AB1874">
        <v>50</v>
      </c>
      <c r="AC1874">
        <v>0</v>
      </c>
      <c r="AD1874">
        <v>25</v>
      </c>
      <c r="AE1874">
        <v>10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10</v>
      </c>
      <c r="AW1874">
        <v>0</v>
      </c>
      <c r="AX1874">
        <v>10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750</v>
      </c>
      <c r="BV1874">
        <v>590</v>
      </c>
      <c r="BW1874">
        <v>185</v>
      </c>
      <c r="BX1874">
        <v>85</v>
      </c>
      <c r="BY1874">
        <v>10</v>
      </c>
      <c r="BZ1874">
        <v>85</v>
      </c>
      <c r="CA1874">
        <v>150</v>
      </c>
      <c r="CB1874">
        <v>95</v>
      </c>
      <c r="CC1874">
        <v>20</v>
      </c>
      <c r="CD1874">
        <v>30</v>
      </c>
      <c r="CE1874">
        <v>160</v>
      </c>
      <c r="CF1874">
        <v>125</v>
      </c>
      <c r="CG1874">
        <v>10</v>
      </c>
      <c r="CH1874">
        <v>25</v>
      </c>
      <c r="CI1874">
        <v>4</v>
      </c>
      <c r="CJ1874">
        <v>4</v>
      </c>
      <c r="CK1874">
        <v>0</v>
      </c>
      <c r="CL1874">
        <v>0</v>
      </c>
      <c r="CM1874">
        <v>95</v>
      </c>
      <c r="CN1874">
        <v>55</v>
      </c>
      <c r="CO1874">
        <v>0</v>
      </c>
      <c r="CP1874">
        <v>40</v>
      </c>
      <c r="CQ1874">
        <v>80</v>
      </c>
      <c r="CR1874">
        <v>15</v>
      </c>
      <c r="CS1874">
        <v>15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10</v>
      </c>
      <c r="DA1874">
        <v>4</v>
      </c>
      <c r="DB1874">
        <v>4</v>
      </c>
      <c r="DC1874">
        <v>0</v>
      </c>
      <c r="DD1874">
        <v>25</v>
      </c>
      <c r="DE1874">
        <v>10</v>
      </c>
      <c r="DF1874">
        <v>15</v>
      </c>
      <c r="DG1874">
        <v>0</v>
      </c>
      <c r="DH1874">
        <v>30</v>
      </c>
      <c r="DI1874">
        <v>30</v>
      </c>
      <c r="DJ1874">
        <v>4</v>
      </c>
      <c r="DK1874">
        <v>0</v>
      </c>
      <c r="DL1874">
        <v>80</v>
      </c>
      <c r="DM1874">
        <v>10</v>
      </c>
      <c r="DN1874">
        <v>10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55</v>
      </c>
      <c r="DV1874">
        <v>30</v>
      </c>
      <c r="DW1874">
        <v>10</v>
      </c>
      <c r="DX1874">
        <v>15</v>
      </c>
      <c r="DY1874">
        <v>20</v>
      </c>
      <c r="DZ1874">
        <v>20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</row>
    <row r="1875" spans="1:136" x14ac:dyDescent="0.3">
      <c r="A1875" t="s">
        <v>391</v>
      </c>
      <c r="B1875">
        <v>140</v>
      </c>
      <c r="C1875" t="s">
        <v>4745</v>
      </c>
      <c r="D1875">
        <v>34039030500</v>
      </c>
      <c r="E1875" t="s">
        <v>4746</v>
      </c>
      <c r="F1875" t="s">
        <v>249</v>
      </c>
      <c r="G1875" t="s">
        <v>248</v>
      </c>
      <c r="H1875">
        <v>1635</v>
      </c>
      <c r="I1875">
        <v>290</v>
      </c>
      <c r="J1875">
        <v>275</v>
      </c>
      <c r="K1875">
        <v>50</v>
      </c>
      <c r="L1875">
        <v>15</v>
      </c>
      <c r="M1875">
        <v>0</v>
      </c>
      <c r="N1875">
        <v>40</v>
      </c>
      <c r="O1875">
        <v>45</v>
      </c>
      <c r="P1875">
        <v>25</v>
      </c>
      <c r="Q1875">
        <v>15</v>
      </c>
      <c r="R1875">
        <v>10</v>
      </c>
      <c r="S1875">
        <v>30</v>
      </c>
      <c r="T1875">
        <v>30</v>
      </c>
      <c r="U1875">
        <v>0</v>
      </c>
      <c r="V1875">
        <v>0</v>
      </c>
      <c r="W1875">
        <v>85</v>
      </c>
      <c r="X1875">
        <v>80</v>
      </c>
      <c r="Y1875">
        <v>0</v>
      </c>
      <c r="Z1875">
        <v>4</v>
      </c>
      <c r="AA1875">
        <v>65</v>
      </c>
      <c r="AB1875">
        <v>35</v>
      </c>
      <c r="AC1875">
        <v>10</v>
      </c>
      <c r="AD1875">
        <v>15</v>
      </c>
      <c r="AE1875">
        <v>4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4</v>
      </c>
      <c r="AW1875">
        <v>0</v>
      </c>
      <c r="AX1875">
        <v>4</v>
      </c>
      <c r="AY1875">
        <v>0</v>
      </c>
      <c r="AZ1875">
        <v>4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4</v>
      </c>
      <c r="BR1875">
        <v>4</v>
      </c>
      <c r="BS1875">
        <v>0</v>
      </c>
      <c r="BT1875">
        <v>0</v>
      </c>
      <c r="BU1875">
        <v>1350</v>
      </c>
      <c r="BV1875">
        <v>1190</v>
      </c>
      <c r="BW1875">
        <v>565</v>
      </c>
      <c r="BX1875">
        <v>315</v>
      </c>
      <c r="BY1875">
        <v>25</v>
      </c>
      <c r="BZ1875">
        <v>225</v>
      </c>
      <c r="CA1875">
        <v>220</v>
      </c>
      <c r="CB1875">
        <v>195</v>
      </c>
      <c r="CC1875">
        <v>0</v>
      </c>
      <c r="CD1875">
        <v>25</v>
      </c>
      <c r="CE1875">
        <v>220</v>
      </c>
      <c r="CF1875">
        <v>200</v>
      </c>
      <c r="CG1875">
        <v>10</v>
      </c>
      <c r="CH1875">
        <v>10</v>
      </c>
      <c r="CI1875">
        <v>80</v>
      </c>
      <c r="CJ1875">
        <v>25</v>
      </c>
      <c r="CK1875">
        <v>0</v>
      </c>
      <c r="CL1875">
        <v>55</v>
      </c>
      <c r="CM1875">
        <v>105</v>
      </c>
      <c r="CN1875">
        <v>85</v>
      </c>
      <c r="CO1875">
        <v>0</v>
      </c>
      <c r="CP1875">
        <v>15</v>
      </c>
      <c r="CQ1875">
        <v>55</v>
      </c>
      <c r="CR1875">
        <v>10</v>
      </c>
      <c r="CS1875">
        <v>10</v>
      </c>
      <c r="CT1875">
        <v>0</v>
      </c>
      <c r="CU1875">
        <v>0</v>
      </c>
      <c r="CV1875">
        <v>35</v>
      </c>
      <c r="CW1875">
        <v>35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10</v>
      </c>
      <c r="DI1875">
        <v>10</v>
      </c>
      <c r="DJ1875">
        <v>0</v>
      </c>
      <c r="DK1875">
        <v>0</v>
      </c>
      <c r="DL1875">
        <v>100</v>
      </c>
      <c r="DM1875">
        <v>15</v>
      </c>
      <c r="DN1875">
        <v>15</v>
      </c>
      <c r="DO1875">
        <v>0</v>
      </c>
      <c r="DP1875">
        <v>0</v>
      </c>
      <c r="DQ1875">
        <v>35</v>
      </c>
      <c r="DR1875">
        <v>35</v>
      </c>
      <c r="DS1875">
        <v>0</v>
      </c>
      <c r="DT1875">
        <v>0</v>
      </c>
      <c r="DU1875">
        <v>25</v>
      </c>
      <c r="DV1875">
        <v>0</v>
      </c>
      <c r="DW1875">
        <v>25</v>
      </c>
      <c r="DX1875">
        <v>0</v>
      </c>
      <c r="DY1875">
        <v>4</v>
      </c>
      <c r="DZ1875">
        <v>4</v>
      </c>
      <c r="EA1875">
        <v>0</v>
      </c>
      <c r="EB1875">
        <v>0</v>
      </c>
      <c r="EC1875">
        <v>20</v>
      </c>
      <c r="ED1875">
        <v>15</v>
      </c>
      <c r="EE1875">
        <v>4</v>
      </c>
      <c r="EF1875">
        <v>0</v>
      </c>
    </row>
    <row r="1876" spans="1:136" x14ac:dyDescent="0.3">
      <c r="A1876" t="s">
        <v>391</v>
      </c>
      <c r="B1876">
        <v>140</v>
      </c>
      <c r="C1876" t="s">
        <v>4747</v>
      </c>
      <c r="D1876">
        <v>34039030600</v>
      </c>
      <c r="E1876" t="s">
        <v>4748</v>
      </c>
      <c r="F1876" t="s">
        <v>249</v>
      </c>
      <c r="G1876" t="s">
        <v>248</v>
      </c>
      <c r="H1876">
        <v>1420</v>
      </c>
      <c r="I1876">
        <v>455</v>
      </c>
      <c r="J1876">
        <v>415</v>
      </c>
      <c r="K1876">
        <v>45</v>
      </c>
      <c r="L1876">
        <v>30</v>
      </c>
      <c r="M1876">
        <v>0</v>
      </c>
      <c r="N1876">
        <v>15</v>
      </c>
      <c r="O1876">
        <v>45</v>
      </c>
      <c r="P1876">
        <v>20</v>
      </c>
      <c r="Q1876">
        <v>0</v>
      </c>
      <c r="R1876">
        <v>25</v>
      </c>
      <c r="S1876">
        <v>60</v>
      </c>
      <c r="T1876">
        <v>60</v>
      </c>
      <c r="U1876">
        <v>0</v>
      </c>
      <c r="V1876">
        <v>0</v>
      </c>
      <c r="W1876">
        <v>100</v>
      </c>
      <c r="X1876">
        <v>100</v>
      </c>
      <c r="Y1876">
        <v>0</v>
      </c>
      <c r="Z1876">
        <v>0</v>
      </c>
      <c r="AA1876">
        <v>165</v>
      </c>
      <c r="AB1876">
        <v>165</v>
      </c>
      <c r="AC1876">
        <v>0</v>
      </c>
      <c r="AD1876">
        <v>0</v>
      </c>
      <c r="AE1876">
        <v>15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15</v>
      </c>
      <c r="AW1876">
        <v>4</v>
      </c>
      <c r="AX1876">
        <v>4</v>
      </c>
      <c r="AY1876">
        <v>0</v>
      </c>
      <c r="AZ1876">
        <v>25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15</v>
      </c>
      <c r="BN1876">
        <v>15</v>
      </c>
      <c r="BO1876">
        <v>0</v>
      </c>
      <c r="BP1876">
        <v>0</v>
      </c>
      <c r="BQ1876">
        <v>10</v>
      </c>
      <c r="BR1876">
        <v>0</v>
      </c>
      <c r="BS1876">
        <v>10</v>
      </c>
      <c r="BT1876">
        <v>0</v>
      </c>
      <c r="BU1876">
        <v>965</v>
      </c>
      <c r="BV1876">
        <v>760</v>
      </c>
      <c r="BW1876">
        <v>180</v>
      </c>
      <c r="BX1876">
        <v>105</v>
      </c>
      <c r="BY1876">
        <v>0</v>
      </c>
      <c r="BZ1876">
        <v>75</v>
      </c>
      <c r="CA1876">
        <v>80</v>
      </c>
      <c r="CB1876">
        <v>75</v>
      </c>
      <c r="CC1876">
        <v>0</v>
      </c>
      <c r="CD1876">
        <v>4</v>
      </c>
      <c r="CE1876">
        <v>240</v>
      </c>
      <c r="CF1876">
        <v>170</v>
      </c>
      <c r="CG1876">
        <v>10</v>
      </c>
      <c r="CH1876">
        <v>65</v>
      </c>
      <c r="CI1876">
        <v>125</v>
      </c>
      <c r="CJ1876">
        <v>95</v>
      </c>
      <c r="CK1876">
        <v>0</v>
      </c>
      <c r="CL1876">
        <v>30</v>
      </c>
      <c r="CM1876">
        <v>130</v>
      </c>
      <c r="CN1876">
        <v>70</v>
      </c>
      <c r="CO1876">
        <v>0</v>
      </c>
      <c r="CP1876">
        <v>60</v>
      </c>
      <c r="CQ1876">
        <v>70</v>
      </c>
      <c r="CR1876">
        <v>30</v>
      </c>
      <c r="CS1876">
        <v>15</v>
      </c>
      <c r="CT1876">
        <v>15</v>
      </c>
      <c r="CU1876">
        <v>0</v>
      </c>
      <c r="CV1876">
        <v>20</v>
      </c>
      <c r="CW1876">
        <v>20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25</v>
      </c>
      <c r="DE1876">
        <v>25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135</v>
      </c>
      <c r="DM1876">
        <v>15</v>
      </c>
      <c r="DN1876">
        <v>15</v>
      </c>
      <c r="DO1876">
        <v>0</v>
      </c>
      <c r="DP1876">
        <v>0</v>
      </c>
      <c r="DQ1876">
        <v>30</v>
      </c>
      <c r="DR1876">
        <v>30</v>
      </c>
      <c r="DS1876">
        <v>0</v>
      </c>
      <c r="DT1876">
        <v>0</v>
      </c>
      <c r="DU1876">
        <v>25</v>
      </c>
      <c r="DV1876">
        <v>25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65</v>
      </c>
      <c r="ED1876">
        <v>50</v>
      </c>
      <c r="EE1876">
        <v>0</v>
      </c>
      <c r="EF1876">
        <v>15</v>
      </c>
    </row>
    <row r="1877" spans="1:136" x14ac:dyDescent="0.3">
      <c r="A1877" t="s">
        <v>391</v>
      </c>
      <c r="B1877">
        <v>140</v>
      </c>
      <c r="C1877" t="s">
        <v>4749</v>
      </c>
      <c r="D1877">
        <v>34039030701</v>
      </c>
      <c r="E1877" t="s">
        <v>4750</v>
      </c>
      <c r="F1877" t="s">
        <v>249</v>
      </c>
      <c r="G1877" t="s">
        <v>248</v>
      </c>
      <c r="H1877">
        <v>1205</v>
      </c>
      <c r="I1877">
        <v>395</v>
      </c>
      <c r="J1877">
        <v>355</v>
      </c>
      <c r="K1877">
        <v>65</v>
      </c>
      <c r="L1877">
        <v>10</v>
      </c>
      <c r="M1877">
        <v>0</v>
      </c>
      <c r="N1877">
        <v>55</v>
      </c>
      <c r="O1877">
        <v>30</v>
      </c>
      <c r="P1877">
        <v>15</v>
      </c>
      <c r="Q1877">
        <v>0</v>
      </c>
      <c r="R1877">
        <v>15</v>
      </c>
      <c r="S1877">
        <v>100</v>
      </c>
      <c r="T1877">
        <v>85</v>
      </c>
      <c r="U1877">
        <v>0</v>
      </c>
      <c r="V1877">
        <v>15</v>
      </c>
      <c r="W1877">
        <v>60</v>
      </c>
      <c r="X1877">
        <v>60</v>
      </c>
      <c r="Y1877">
        <v>0</v>
      </c>
      <c r="Z1877">
        <v>0</v>
      </c>
      <c r="AA1877">
        <v>100</v>
      </c>
      <c r="AB1877">
        <v>55</v>
      </c>
      <c r="AC1877">
        <v>15</v>
      </c>
      <c r="AD1877">
        <v>25</v>
      </c>
      <c r="AE1877">
        <v>20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20</v>
      </c>
      <c r="AO1877">
        <v>0</v>
      </c>
      <c r="AP1877">
        <v>20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25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25</v>
      </c>
      <c r="BR1877">
        <v>25</v>
      </c>
      <c r="BS1877">
        <v>0</v>
      </c>
      <c r="BT1877">
        <v>0</v>
      </c>
      <c r="BU1877">
        <v>805</v>
      </c>
      <c r="BV1877">
        <v>720</v>
      </c>
      <c r="BW1877">
        <v>350</v>
      </c>
      <c r="BX1877">
        <v>210</v>
      </c>
      <c r="BY1877">
        <v>0</v>
      </c>
      <c r="BZ1877">
        <v>135</v>
      </c>
      <c r="CA1877">
        <v>70</v>
      </c>
      <c r="CB1877">
        <v>60</v>
      </c>
      <c r="CC1877">
        <v>0</v>
      </c>
      <c r="CD1877">
        <v>10</v>
      </c>
      <c r="CE1877">
        <v>120</v>
      </c>
      <c r="CF1877">
        <v>100</v>
      </c>
      <c r="CG1877">
        <v>0</v>
      </c>
      <c r="CH1877">
        <v>25</v>
      </c>
      <c r="CI1877">
        <v>25</v>
      </c>
      <c r="CJ1877">
        <v>20</v>
      </c>
      <c r="CK1877">
        <v>0</v>
      </c>
      <c r="CL1877">
        <v>4</v>
      </c>
      <c r="CM1877">
        <v>155</v>
      </c>
      <c r="CN1877">
        <v>65</v>
      </c>
      <c r="CO1877">
        <v>0</v>
      </c>
      <c r="CP1877">
        <v>85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85</v>
      </c>
      <c r="DM1877">
        <v>0</v>
      </c>
      <c r="DN1877">
        <v>0</v>
      </c>
      <c r="DO1877">
        <v>0</v>
      </c>
      <c r="DP1877">
        <v>0</v>
      </c>
      <c r="DQ1877">
        <v>60</v>
      </c>
      <c r="DR1877">
        <v>60</v>
      </c>
      <c r="DS1877">
        <v>0</v>
      </c>
      <c r="DT1877">
        <v>0</v>
      </c>
      <c r="DU1877">
        <v>25</v>
      </c>
      <c r="DV1877">
        <v>25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</row>
    <row r="1878" spans="1:136" x14ac:dyDescent="0.3">
      <c r="A1878" t="s">
        <v>391</v>
      </c>
      <c r="B1878">
        <v>140</v>
      </c>
      <c r="C1878" t="s">
        <v>4751</v>
      </c>
      <c r="D1878">
        <v>34039030702</v>
      </c>
      <c r="E1878" t="s">
        <v>4752</v>
      </c>
      <c r="F1878" t="s">
        <v>249</v>
      </c>
      <c r="G1878" t="s">
        <v>248</v>
      </c>
      <c r="H1878">
        <v>605</v>
      </c>
      <c r="I1878">
        <v>205</v>
      </c>
      <c r="J1878">
        <v>195</v>
      </c>
      <c r="K1878">
        <v>15</v>
      </c>
      <c r="L1878">
        <v>0</v>
      </c>
      <c r="M1878">
        <v>0</v>
      </c>
      <c r="N1878">
        <v>15</v>
      </c>
      <c r="O1878">
        <v>30</v>
      </c>
      <c r="P1878">
        <v>25</v>
      </c>
      <c r="Q1878">
        <v>0</v>
      </c>
      <c r="R1878">
        <v>4</v>
      </c>
      <c r="S1878">
        <v>40</v>
      </c>
      <c r="T1878">
        <v>25</v>
      </c>
      <c r="U1878">
        <v>0</v>
      </c>
      <c r="V1878">
        <v>15</v>
      </c>
      <c r="W1878">
        <v>20</v>
      </c>
      <c r="X1878">
        <v>20</v>
      </c>
      <c r="Y1878">
        <v>0</v>
      </c>
      <c r="Z1878">
        <v>0</v>
      </c>
      <c r="AA1878">
        <v>95</v>
      </c>
      <c r="AB1878">
        <v>75</v>
      </c>
      <c r="AC1878">
        <v>4</v>
      </c>
      <c r="AD1878">
        <v>10</v>
      </c>
      <c r="AE1878">
        <v>10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10</v>
      </c>
      <c r="AW1878">
        <v>10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400</v>
      </c>
      <c r="BV1878">
        <v>395</v>
      </c>
      <c r="BW1878">
        <v>90</v>
      </c>
      <c r="BX1878">
        <v>75</v>
      </c>
      <c r="BY1878">
        <v>0</v>
      </c>
      <c r="BZ1878">
        <v>15</v>
      </c>
      <c r="CA1878">
        <v>130</v>
      </c>
      <c r="CB1878">
        <v>85</v>
      </c>
      <c r="CC1878">
        <v>10</v>
      </c>
      <c r="CD1878">
        <v>35</v>
      </c>
      <c r="CE1878">
        <v>75</v>
      </c>
      <c r="CF1878">
        <v>60</v>
      </c>
      <c r="CG1878">
        <v>0</v>
      </c>
      <c r="CH1878">
        <v>10</v>
      </c>
      <c r="CI1878">
        <v>40</v>
      </c>
      <c r="CJ1878">
        <v>25</v>
      </c>
      <c r="CK1878">
        <v>0</v>
      </c>
      <c r="CL1878">
        <v>15</v>
      </c>
      <c r="CM1878">
        <v>55</v>
      </c>
      <c r="CN1878">
        <v>25</v>
      </c>
      <c r="CO1878">
        <v>0</v>
      </c>
      <c r="CP1878">
        <v>30</v>
      </c>
      <c r="CQ1878">
        <v>4</v>
      </c>
      <c r="CR1878">
        <v>0</v>
      </c>
      <c r="CS1878">
        <v>0</v>
      </c>
      <c r="CT1878">
        <v>0</v>
      </c>
      <c r="CU1878">
        <v>0</v>
      </c>
      <c r="CV1878">
        <v>4</v>
      </c>
      <c r="CW1878">
        <v>4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</row>
    <row r="1879" spans="1:136" x14ac:dyDescent="0.3">
      <c r="A1879" t="s">
        <v>391</v>
      </c>
      <c r="B1879">
        <v>140</v>
      </c>
      <c r="C1879" t="s">
        <v>4753</v>
      </c>
      <c r="D1879">
        <v>34039030802</v>
      </c>
      <c r="E1879" t="s">
        <v>4754</v>
      </c>
      <c r="F1879" t="s">
        <v>249</v>
      </c>
      <c r="G1879" t="s">
        <v>248</v>
      </c>
      <c r="H1879">
        <v>2580</v>
      </c>
      <c r="I1879">
        <v>595</v>
      </c>
      <c r="J1879">
        <v>545</v>
      </c>
      <c r="K1879">
        <v>70</v>
      </c>
      <c r="L1879">
        <v>70</v>
      </c>
      <c r="M1879">
        <v>0</v>
      </c>
      <c r="N1879">
        <v>0</v>
      </c>
      <c r="O1879">
        <v>55</v>
      </c>
      <c r="P1879">
        <v>40</v>
      </c>
      <c r="Q1879">
        <v>0</v>
      </c>
      <c r="R1879">
        <v>10</v>
      </c>
      <c r="S1879">
        <v>125</v>
      </c>
      <c r="T1879">
        <v>125</v>
      </c>
      <c r="U1879">
        <v>0</v>
      </c>
      <c r="V1879">
        <v>0</v>
      </c>
      <c r="W1879">
        <v>70</v>
      </c>
      <c r="X1879">
        <v>30</v>
      </c>
      <c r="Y1879">
        <v>0</v>
      </c>
      <c r="Z1879">
        <v>40</v>
      </c>
      <c r="AA1879">
        <v>225</v>
      </c>
      <c r="AB1879">
        <v>185</v>
      </c>
      <c r="AC1879">
        <v>30</v>
      </c>
      <c r="AD1879">
        <v>10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50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25</v>
      </c>
      <c r="BJ1879">
        <v>25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25</v>
      </c>
      <c r="BR1879">
        <v>25</v>
      </c>
      <c r="BS1879">
        <v>0</v>
      </c>
      <c r="BT1879">
        <v>0</v>
      </c>
      <c r="BU1879">
        <v>1990</v>
      </c>
      <c r="BV1879">
        <v>1470</v>
      </c>
      <c r="BW1879">
        <v>640</v>
      </c>
      <c r="BX1879">
        <v>325</v>
      </c>
      <c r="BY1879">
        <v>0</v>
      </c>
      <c r="BZ1879">
        <v>315</v>
      </c>
      <c r="CA1879">
        <v>305</v>
      </c>
      <c r="CB1879">
        <v>185</v>
      </c>
      <c r="CC1879">
        <v>20</v>
      </c>
      <c r="CD1879">
        <v>100</v>
      </c>
      <c r="CE1879">
        <v>195</v>
      </c>
      <c r="CF1879">
        <v>20</v>
      </c>
      <c r="CG1879">
        <v>55</v>
      </c>
      <c r="CH1879">
        <v>120</v>
      </c>
      <c r="CI1879">
        <v>75</v>
      </c>
      <c r="CJ1879">
        <v>75</v>
      </c>
      <c r="CK1879">
        <v>0</v>
      </c>
      <c r="CL1879">
        <v>0</v>
      </c>
      <c r="CM1879">
        <v>255</v>
      </c>
      <c r="CN1879">
        <v>170</v>
      </c>
      <c r="CO1879">
        <v>55</v>
      </c>
      <c r="CP1879">
        <v>30</v>
      </c>
      <c r="CQ1879">
        <v>145</v>
      </c>
      <c r="CR1879">
        <v>0</v>
      </c>
      <c r="CS1879">
        <v>0</v>
      </c>
      <c r="CT1879">
        <v>0</v>
      </c>
      <c r="CU1879">
        <v>0</v>
      </c>
      <c r="CV1879">
        <v>15</v>
      </c>
      <c r="CW1879">
        <v>15</v>
      </c>
      <c r="CX1879">
        <v>0</v>
      </c>
      <c r="CY1879">
        <v>0</v>
      </c>
      <c r="CZ1879">
        <v>60</v>
      </c>
      <c r="DA1879">
        <v>30</v>
      </c>
      <c r="DB1879">
        <v>30</v>
      </c>
      <c r="DC1879">
        <v>0</v>
      </c>
      <c r="DD1879">
        <v>10</v>
      </c>
      <c r="DE1879">
        <v>10</v>
      </c>
      <c r="DF1879">
        <v>0</v>
      </c>
      <c r="DG1879">
        <v>0</v>
      </c>
      <c r="DH1879">
        <v>60</v>
      </c>
      <c r="DI1879">
        <v>55</v>
      </c>
      <c r="DJ1879">
        <v>10</v>
      </c>
      <c r="DK1879">
        <v>0</v>
      </c>
      <c r="DL1879">
        <v>375</v>
      </c>
      <c r="DM1879">
        <v>70</v>
      </c>
      <c r="DN1879">
        <v>70</v>
      </c>
      <c r="DO1879">
        <v>0</v>
      </c>
      <c r="DP1879">
        <v>0</v>
      </c>
      <c r="DQ1879">
        <v>125</v>
      </c>
      <c r="DR1879">
        <v>125</v>
      </c>
      <c r="DS1879">
        <v>0</v>
      </c>
      <c r="DT1879">
        <v>0</v>
      </c>
      <c r="DU1879">
        <v>60</v>
      </c>
      <c r="DV1879">
        <v>60</v>
      </c>
      <c r="DW1879">
        <v>0</v>
      </c>
      <c r="DX1879">
        <v>0</v>
      </c>
      <c r="DY1879">
        <v>15</v>
      </c>
      <c r="DZ1879">
        <v>15</v>
      </c>
      <c r="EA1879">
        <v>0</v>
      </c>
      <c r="EB1879">
        <v>0</v>
      </c>
      <c r="EC1879">
        <v>100</v>
      </c>
      <c r="ED1879">
        <v>50</v>
      </c>
      <c r="EE1879">
        <v>0</v>
      </c>
      <c r="EF1879">
        <v>50</v>
      </c>
    </row>
    <row r="1880" spans="1:136" x14ac:dyDescent="0.3">
      <c r="A1880" t="s">
        <v>391</v>
      </c>
      <c r="B1880">
        <v>140</v>
      </c>
      <c r="C1880" t="s">
        <v>4755</v>
      </c>
      <c r="D1880">
        <v>34039030900</v>
      </c>
      <c r="E1880" t="s">
        <v>4756</v>
      </c>
      <c r="F1880" t="s">
        <v>249</v>
      </c>
      <c r="G1880" t="s">
        <v>248</v>
      </c>
      <c r="H1880">
        <v>885</v>
      </c>
      <c r="I1880">
        <v>225</v>
      </c>
      <c r="J1880">
        <v>200</v>
      </c>
      <c r="K1880">
        <v>10</v>
      </c>
      <c r="L1880">
        <v>0</v>
      </c>
      <c r="M1880">
        <v>0</v>
      </c>
      <c r="N1880">
        <v>10</v>
      </c>
      <c r="O1880">
        <v>35</v>
      </c>
      <c r="P1880">
        <v>25</v>
      </c>
      <c r="Q1880">
        <v>0</v>
      </c>
      <c r="R1880">
        <v>15</v>
      </c>
      <c r="S1880">
        <v>30</v>
      </c>
      <c r="T1880">
        <v>25</v>
      </c>
      <c r="U1880">
        <v>0</v>
      </c>
      <c r="V1880">
        <v>4</v>
      </c>
      <c r="W1880">
        <v>30</v>
      </c>
      <c r="X1880">
        <v>20</v>
      </c>
      <c r="Y1880">
        <v>10</v>
      </c>
      <c r="Z1880">
        <v>0</v>
      </c>
      <c r="AA1880">
        <v>95</v>
      </c>
      <c r="AB1880">
        <v>55</v>
      </c>
      <c r="AC1880">
        <v>30</v>
      </c>
      <c r="AD1880">
        <v>15</v>
      </c>
      <c r="AE1880">
        <v>15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15</v>
      </c>
      <c r="AS1880">
        <v>15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10</v>
      </c>
      <c r="BR1880">
        <v>10</v>
      </c>
      <c r="BS1880">
        <v>0</v>
      </c>
      <c r="BT1880">
        <v>0</v>
      </c>
      <c r="BU1880">
        <v>660</v>
      </c>
      <c r="BV1880">
        <v>495</v>
      </c>
      <c r="BW1880">
        <v>100</v>
      </c>
      <c r="BX1880">
        <v>45</v>
      </c>
      <c r="BY1880">
        <v>15</v>
      </c>
      <c r="BZ1880">
        <v>45</v>
      </c>
      <c r="CA1880">
        <v>160</v>
      </c>
      <c r="CB1880">
        <v>100</v>
      </c>
      <c r="CC1880">
        <v>0</v>
      </c>
      <c r="CD1880">
        <v>60</v>
      </c>
      <c r="CE1880">
        <v>90</v>
      </c>
      <c r="CF1880">
        <v>80</v>
      </c>
      <c r="CG1880">
        <v>0</v>
      </c>
      <c r="CH1880">
        <v>10</v>
      </c>
      <c r="CI1880">
        <v>30</v>
      </c>
      <c r="CJ1880">
        <v>15</v>
      </c>
      <c r="CK1880">
        <v>4</v>
      </c>
      <c r="CL1880">
        <v>4</v>
      </c>
      <c r="CM1880">
        <v>115</v>
      </c>
      <c r="CN1880">
        <v>80</v>
      </c>
      <c r="CO1880">
        <v>15</v>
      </c>
      <c r="CP1880">
        <v>20</v>
      </c>
      <c r="CQ1880">
        <v>25</v>
      </c>
      <c r="CR1880">
        <v>10</v>
      </c>
      <c r="CS1880">
        <v>10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10</v>
      </c>
      <c r="DE1880">
        <v>10</v>
      </c>
      <c r="DF1880">
        <v>0</v>
      </c>
      <c r="DG1880">
        <v>0</v>
      </c>
      <c r="DH1880">
        <v>4</v>
      </c>
      <c r="DI1880">
        <v>4</v>
      </c>
      <c r="DJ1880">
        <v>0</v>
      </c>
      <c r="DK1880">
        <v>0</v>
      </c>
      <c r="DL1880">
        <v>140</v>
      </c>
      <c r="DM1880">
        <v>55</v>
      </c>
      <c r="DN1880">
        <v>45</v>
      </c>
      <c r="DO1880">
        <v>0</v>
      </c>
      <c r="DP1880">
        <v>10</v>
      </c>
      <c r="DQ1880">
        <v>25</v>
      </c>
      <c r="DR1880">
        <v>25</v>
      </c>
      <c r="DS1880">
        <v>0</v>
      </c>
      <c r="DT1880">
        <v>0</v>
      </c>
      <c r="DU1880">
        <v>35</v>
      </c>
      <c r="DV1880">
        <v>30</v>
      </c>
      <c r="DW1880">
        <v>4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25</v>
      </c>
      <c r="ED1880">
        <v>25</v>
      </c>
      <c r="EE1880">
        <v>0</v>
      </c>
      <c r="EF1880">
        <v>0</v>
      </c>
    </row>
    <row r="1881" spans="1:136" x14ac:dyDescent="0.3">
      <c r="A1881" t="s">
        <v>391</v>
      </c>
      <c r="B1881">
        <v>140</v>
      </c>
      <c r="C1881" t="s">
        <v>4757</v>
      </c>
      <c r="D1881">
        <v>34039031000</v>
      </c>
      <c r="E1881" t="s">
        <v>4758</v>
      </c>
      <c r="F1881" t="s">
        <v>249</v>
      </c>
      <c r="G1881" t="s">
        <v>248</v>
      </c>
      <c r="H1881">
        <v>1770</v>
      </c>
      <c r="I1881">
        <v>525</v>
      </c>
      <c r="J1881">
        <v>475</v>
      </c>
      <c r="K1881">
        <v>30</v>
      </c>
      <c r="L1881">
        <v>0</v>
      </c>
      <c r="M1881">
        <v>0</v>
      </c>
      <c r="N1881">
        <v>30</v>
      </c>
      <c r="O1881">
        <v>40</v>
      </c>
      <c r="P1881">
        <v>40</v>
      </c>
      <c r="Q1881">
        <v>0</v>
      </c>
      <c r="R1881">
        <v>0</v>
      </c>
      <c r="S1881">
        <v>135</v>
      </c>
      <c r="T1881">
        <v>80</v>
      </c>
      <c r="U1881">
        <v>10</v>
      </c>
      <c r="V1881">
        <v>45</v>
      </c>
      <c r="W1881">
        <v>60</v>
      </c>
      <c r="X1881">
        <v>60</v>
      </c>
      <c r="Y1881">
        <v>0</v>
      </c>
      <c r="Z1881">
        <v>0</v>
      </c>
      <c r="AA1881">
        <v>210</v>
      </c>
      <c r="AB1881">
        <v>160</v>
      </c>
      <c r="AC1881">
        <v>15</v>
      </c>
      <c r="AD1881">
        <v>35</v>
      </c>
      <c r="AE1881">
        <v>20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</v>
      </c>
      <c r="AO1881">
        <v>15</v>
      </c>
      <c r="AP1881">
        <v>0</v>
      </c>
      <c r="AQ1881">
        <v>0</v>
      </c>
      <c r="AR1881">
        <v>10</v>
      </c>
      <c r="AS1881">
        <v>10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25</v>
      </c>
      <c r="BA1881">
        <v>0</v>
      </c>
      <c r="BB1881">
        <v>0</v>
      </c>
      <c r="BC1881">
        <v>0</v>
      </c>
      <c r="BD1881">
        <v>0</v>
      </c>
      <c r="BE1881">
        <v>20</v>
      </c>
      <c r="BF1881">
        <v>20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10</v>
      </c>
      <c r="BR1881">
        <v>0</v>
      </c>
      <c r="BS1881">
        <v>10</v>
      </c>
      <c r="BT1881">
        <v>0</v>
      </c>
      <c r="BU1881">
        <v>1245</v>
      </c>
      <c r="BV1881">
        <v>1035</v>
      </c>
      <c r="BW1881">
        <v>350</v>
      </c>
      <c r="BX1881">
        <v>240</v>
      </c>
      <c r="BY1881">
        <v>25</v>
      </c>
      <c r="BZ1881">
        <v>85</v>
      </c>
      <c r="CA1881">
        <v>205</v>
      </c>
      <c r="CB1881">
        <v>165</v>
      </c>
      <c r="CC1881">
        <v>0</v>
      </c>
      <c r="CD1881">
        <v>40</v>
      </c>
      <c r="CE1881">
        <v>230</v>
      </c>
      <c r="CF1881">
        <v>140</v>
      </c>
      <c r="CG1881">
        <v>20</v>
      </c>
      <c r="CH1881">
        <v>70</v>
      </c>
      <c r="CI1881">
        <v>130</v>
      </c>
      <c r="CJ1881">
        <v>120</v>
      </c>
      <c r="CK1881">
        <v>10</v>
      </c>
      <c r="CL1881">
        <v>0</v>
      </c>
      <c r="CM1881">
        <v>115</v>
      </c>
      <c r="CN1881">
        <v>65</v>
      </c>
      <c r="CO1881">
        <v>30</v>
      </c>
      <c r="CP1881">
        <v>15</v>
      </c>
      <c r="CQ1881">
        <v>70</v>
      </c>
      <c r="CR1881">
        <v>0</v>
      </c>
      <c r="CS1881">
        <v>0</v>
      </c>
      <c r="CT1881">
        <v>0</v>
      </c>
      <c r="CU1881">
        <v>0</v>
      </c>
      <c r="CV1881">
        <v>20</v>
      </c>
      <c r="CW1881">
        <v>20</v>
      </c>
      <c r="CX1881">
        <v>0</v>
      </c>
      <c r="CY1881">
        <v>0</v>
      </c>
      <c r="CZ1881">
        <v>10</v>
      </c>
      <c r="DA1881">
        <v>10</v>
      </c>
      <c r="DB1881">
        <v>0</v>
      </c>
      <c r="DC1881">
        <v>0</v>
      </c>
      <c r="DD1881">
        <v>15</v>
      </c>
      <c r="DE1881">
        <v>0</v>
      </c>
      <c r="DF1881">
        <v>15</v>
      </c>
      <c r="DG1881">
        <v>0</v>
      </c>
      <c r="DH1881">
        <v>20</v>
      </c>
      <c r="DI1881">
        <v>20</v>
      </c>
      <c r="DJ1881">
        <v>0</v>
      </c>
      <c r="DK1881">
        <v>0</v>
      </c>
      <c r="DL1881">
        <v>145</v>
      </c>
      <c r="DM1881">
        <v>40</v>
      </c>
      <c r="DN1881">
        <v>40</v>
      </c>
      <c r="DO1881">
        <v>0</v>
      </c>
      <c r="DP1881">
        <v>0</v>
      </c>
      <c r="DQ1881">
        <v>15</v>
      </c>
      <c r="DR1881">
        <v>15</v>
      </c>
      <c r="DS1881">
        <v>0</v>
      </c>
      <c r="DT1881">
        <v>0</v>
      </c>
      <c r="DU1881">
        <v>45</v>
      </c>
      <c r="DV1881">
        <v>45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45</v>
      </c>
      <c r="ED1881">
        <v>45</v>
      </c>
      <c r="EE1881">
        <v>0</v>
      </c>
      <c r="EF1881">
        <v>0</v>
      </c>
    </row>
    <row r="1882" spans="1:136" x14ac:dyDescent="0.3">
      <c r="A1882" t="s">
        <v>391</v>
      </c>
      <c r="B1882">
        <v>140</v>
      </c>
      <c r="C1882" t="s">
        <v>4759</v>
      </c>
      <c r="D1882">
        <v>34039031100</v>
      </c>
      <c r="E1882" t="s">
        <v>4760</v>
      </c>
      <c r="F1882" t="s">
        <v>249</v>
      </c>
      <c r="G1882" t="s">
        <v>248</v>
      </c>
      <c r="H1882">
        <v>1095</v>
      </c>
      <c r="I1882">
        <v>170</v>
      </c>
      <c r="J1882">
        <v>120</v>
      </c>
      <c r="K1882">
        <v>20</v>
      </c>
      <c r="L1882">
        <v>0</v>
      </c>
      <c r="M1882">
        <v>0</v>
      </c>
      <c r="N1882">
        <v>20</v>
      </c>
      <c r="O1882">
        <v>35</v>
      </c>
      <c r="P1882">
        <v>30</v>
      </c>
      <c r="Q1882">
        <v>10</v>
      </c>
      <c r="R1882">
        <v>0</v>
      </c>
      <c r="S1882">
        <v>20</v>
      </c>
      <c r="T1882">
        <v>20</v>
      </c>
      <c r="U1882">
        <v>0</v>
      </c>
      <c r="V1882">
        <v>0</v>
      </c>
      <c r="W1882">
        <v>45</v>
      </c>
      <c r="X1882">
        <v>45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20</v>
      </c>
      <c r="AW1882">
        <v>4</v>
      </c>
      <c r="AX1882">
        <v>15</v>
      </c>
      <c r="AY1882">
        <v>0</v>
      </c>
      <c r="AZ1882">
        <v>30</v>
      </c>
      <c r="BA1882">
        <v>0</v>
      </c>
      <c r="BB1882">
        <v>0</v>
      </c>
      <c r="BC1882">
        <v>0</v>
      </c>
      <c r="BD1882">
        <v>0</v>
      </c>
      <c r="BE1882">
        <v>15</v>
      </c>
      <c r="BF1882">
        <v>15</v>
      </c>
      <c r="BG1882">
        <v>0</v>
      </c>
      <c r="BH1882">
        <v>0</v>
      </c>
      <c r="BI1882">
        <v>15</v>
      </c>
      <c r="BJ1882">
        <v>15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920</v>
      </c>
      <c r="BV1882">
        <v>745</v>
      </c>
      <c r="BW1882">
        <v>260</v>
      </c>
      <c r="BX1882">
        <v>180</v>
      </c>
      <c r="BY1882">
        <v>10</v>
      </c>
      <c r="BZ1882">
        <v>70</v>
      </c>
      <c r="CA1882">
        <v>150</v>
      </c>
      <c r="CB1882">
        <v>120</v>
      </c>
      <c r="CC1882">
        <v>10</v>
      </c>
      <c r="CD1882">
        <v>20</v>
      </c>
      <c r="CE1882">
        <v>145</v>
      </c>
      <c r="CF1882">
        <v>130</v>
      </c>
      <c r="CG1882">
        <v>0</v>
      </c>
      <c r="CH1882">
        <v>15</v>
      </c>
      <c r="CI1882">
        <v>65</v>
      </c>
      <c r="CJ1882">
        <v>35</v>
      </c>
      <c r="CK1882">
        <v>0</v>
      </c>
      <c r="CL1882">
        <v>30</v>
      </c>
      <c r="CM1882">
        <v>130</v>
      </c>
      <c r="CN1882">
        <v>105</v>
      </c>
      <c r="CO1882">
        <v>10</v>
      </c>
      <c r="CP1882">
        <v>15</v>
      </c>
      <c r="CQ1882">
        <v>90</v>
      </c>
      <c r="CR1882">
        <v>10</v>
      </c>
      <c r="CS1882">
        <v>10</v>
      </c>
      <c r="CT1882">
        <v>0</v>
      </c>
      <c r="CU1882">
        <v>0</v>
      </c>
      <c r="CV1882">
        <v>25</v>
      </c>
      <c r="CW1882">
        <v>25</v>
      </c>
      <c r="CX1882">
        <v>0</v>
      </c>
      <c r="CY1882">
        <v>0</v>
      </c>
      <c r="CZ1882">
        <v>20</v>
      </c>
      <c r="DA1882">
        <v>0</v>
      </c>
      <c r="DB1882">
        <v>20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35</v>
      </c>
      <c r="DI1882">
        <v>35</v>
      </c>
      <c r="DJ1882">
        <v>0</v>
      </c>
      <c r="DK1882">
        <v>0</v>
      </c>
      <c r="DL1882">
        <v>85</v>
      </c>
      <c r="DM1882">
        <v>30</v>
      </c>
      <c r="DN1882">
        <v>30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15</v>
      </c>
      <c r="DV1882">
        <v>15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40</v>
      </c>
      <c r="ED1882">
        <v>40</v>
      </c>
      <c r="EE1882">
        <v>0</v>
      </c>
      <c r="EF1882">
        <v>0</v>
      </c>
    </row>
    <row r="1883" spans="1:136" x14ac:dyDescent="0.3">
      <c r="A1883" t="s">
        <v>391</v>
      </c>
      <c r="B1883">
        <v>140</v>
      </c>
      <c r="C1883" t="s">
        <v>4761</v>
      </c>
      <c r="D1883">
        <v>34039031200</v>
      </c>
      <c r="E1883" t="s">
        <v>4762</v>
      </c>
      <c r="F1883" t="s">
        <v>249</v>
      </c>
      <c r="G1883" t="s">
        <v>248</v>
      </c>
      <c r="H1883">
        <v>1765</v>
      </c>
      <c r="I1883">
        <v>395</v>
      </c>
      <c r="J1883">
        <v>290</v>
      </c>
      <c r="K1883">
        <v>90</v>
      </c>
      <c r="L1883">
        <v>45</v>
      </c>
      <c r="M1883">
        <v>0</v>
      </c>
      <c r="N1883">
        <v>45</v>
      </c>
      <c r="O1883">
        <v>15</v>
      </c>
      <c r="P1883">
        <v>15</v>
      </c>
      <c r="Q1883">
        <v>0</v>
      </c>
      <c r="R1883">
        <v>0</v>
      </c>
      <c r="S1883">
        <v>65</v>
      </c>
      <c r="T1883">
        <v>35</v>
      </c>
      <c r="U1883">
        <v>20</v>
      </c>
      <c r="V1883">
        <v>10</v>
      </c>
      <c r="W1883">
        <v>20</v>
      </c>
      <c r="X1883">
        <v>10</v>
      </c>
      <c r="Y1883">
        <v>0</v>
      </c>
      <c r="Z1883">
        <v>10</v>
      </c>
      <c r="AA1883">
        <v>100</v>
      </c>
      <c r="AB1883">
        <v>35</v>
      </c>
      <c r="AC1883">
        <v>40</v>
      </c>
      <c r="AD1883">
        <v>25</v>
      </c>
      <c r="AE1883">
        <v>45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45</v>
      </c>
      <c r="AW1883">
        <v>25</v>
      </c>
      <c r="AX1883">
        <v>20</v>
      </c>
      <c r="AY1883">
        <v>0</v>
      </c>
      <c r="AZ1883">
        <v>60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30</v>
      </c>
      <c r="BJ1883">
        <v>30</v>
      </c>
      <c r="BK1883">
        <v>0</v>
      </c>
      <c r="BL1883">
        <v>0</v>
      </c>
      <c r="BM1883">
        <v>10</v>
      </c>
      <c r="BN1883">
        <v>10</v>
      </c>
      <c r="BO1883">
        <v>0</v>
      </c>
      <c r="BP1883">
        <v>0</v>
      </c>
      <c r="BQ1883">
        <v>20</v>
      </c>
      <c r="BR1883">
        <v>20</v>
      </c>
      <c r="BS1883">
        <v>0</v>
      </c>
      <c r="BT1883">
        <v>0</v>
      </c>
      <c r="BU1883">
        <v>1375</v>
      </c>
      <c r="BV1883">
        <v>1095</v>
      </c>
      <c r="BW1883">
        <v>400</v>
      </c>
      <c r="BX1883">
        <v>170</v>
      </c>
      <c r="BY1883">
        <v>15</v>
      </c>
      <c r="BZ1883">
        <v>210</v>
      </c>
      <c r="CA1883">
        <v>315</v>
      </c>
      <c r="CB1883">
        <v>210</v>
      </c>
      <c r="CC1883">
        <v>0</v>
      </c>
      <c r="CD1883">
        <v>105</v>
      </c>
      <c r="CE1883">
        <v>155</v>
      </c>
      <c r="CF1883">
        <v>90</v>
      </c>
      <c r="CG1883">
        <v>15</v>
      </c>
      <c r="CH1883">
        <v>50</v>
      </c>
      <c r="CI1883">
        <v>110</v>
      </c>
      <c r="CJ1883">
        <v>75</v>
      </c>
      <c r="CK1883">
        <v>15</v>
      </c>
      <c r="CL1883">
        <v>25</v>
      </c>
      <c r="CM1883">
        <v>115</v>
      </c>
      <c r="CN1883">
        <v>45</v>
      </c>
      <c r="CO1883">
        <v>0</v>
      </c>
      <c r="CP1883">
        <v>70</v>
      </c>
      <c r="CQ1883">
        <v>75</v>
      </c>
      <c r="CR1883">
        <v>15</v>
      </c>
      <c r="CS1883">
        <v>15</v>
      </c>
      <c r="CT1883">
        <v>0</v>
      </c>
      <c r="CU1883">
        <v>0</v>
      </c>
      <c r="CV1883">
        <v>60</v>
      </c>
      <c r="CW1883">
        <v>60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205</v>
      </c>
      <c r="DM1883">
        <v>55</v>
      </c>
      <c r="DN1883">
        <v>35</v>
      </c>
      <c r="DO1883">
        <v>0</v>
      </c>
      <c r="DP1883">
        <v>20</v>
      </c>
      <c r="DQ1883">
        <v>50</v>
      </c>
      <c r="DR1883">
        <v>50</v>
      </c>
      <c r="DS1883">
        <v>0</v>
      </c>
      <c r="DT1883">
        <v>0</v>
      </c>
      <c r="DU1883">
        <v>60</v>
      </c>
      <c r="DV1883">
        <v>60</v>
      </c>
      <c r="DW1883">
        <v>0</v>
      </c>
      <c r="DX1883">
        <v>0</v>
      </c>
      <c r="DY1883">
        <v>25</v>
      </c>
      <c r="DZ1883">
        <v>25</v>
      </c>
      <c r="EA1883">
        <v>0</v>
      </c>
      <c r="EB1883">
        <v>0</v>
      </c>
      <c r="EC1883">
        <v>15</v>
      </c>
      <c r="ED1883">
        <v>15</v>
      </c>
      <c r="EE1883">
        <v>0</v>
      </c>
      <c r="EF1883">
        <v>0</v>
      </c>
    </row>
    <row r="1884" spans="1:136" x14ac:dyDescent="0.3">
      <c r="A1884" t="s">
        <v>391</v>
      </c>
      <c r="B1884">
        <v>140</v>
      </c>
      <c r="C1884" t="s">
        <v>4763</v>
      </c>
      <c r="D1884">
        <v>34039031300</v>
      </c>
      <c r="E1884" t="s">
        <v>4764</v>
      </c>
      <c r="F1884" t="s">
        <v>249</v>
      </c>
      <c r="G1884" t="s">
        <v>248</v>
      </c>
      <c r="H1884">
        <v>1610</v>
      </c>
      <c r="I1884">
        <v>345</v>
      </c>
      <c r="J1884">
        <v>275</v>
      </c>
      <c r="K1884">
        <v>15</v>
      </c>
      <c r="L1884">
        <v>15</v>
      </c>
      <c r="M1884">
        <v>0</v>
      </c>
      <c r="N1884">
        <v>0</v>
      </c>
      <c r="O1884">
        <v>60</v>
      </c>
      <c r="P1884">
        <v>60</v>
      </c>
      <c r="Q1884">
        <v>0</v>
      </c>
      <c r="R1884">
        <v>0</v>
      </c>
      <c r="S1884">
        <v>30</v>
      </c>
      <c r="T1884">
        <v>10</v>
      </c>
      <c r="U1884">
        <v>0</v>
      </c>
      <c r="V1884">
        <v>20</v>
      </c>
      <c r="W1884">
        <v>90</v>
      </c>
      <c r="X1884">
        <v>20</v>
      </c>
      <c r="Y1884">
        <v>4</v>
      </c>
      <c r="Z1884">
        <v>60</v>
      </c>
      <c r="AA1884">
        <v>75</v>
      </c>
      <c r="AB1884">
        <v>55</v>
      </c>
      <c r="AC1884">
        <v>0</v>
      </c>
      <c r="AD1884">
        <v>20</v>
      </c>
      <c r="AE1884">
        <v>15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15</v>
      </c>
      <c r="AS1884">
        <v>15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55</v>
      </c>
      <c r="BA1884">
        <v>0</v>
      </c>
      <c r="BB1884">
        <v>0</v>
      </c>
      <c r="BC1884">
        <v>0</v>
      </c>
      <c r="BD1884">
        <v>0</v>
      </c>
      <c r="BE1884">
        <v>15</v>
      </c>
      <c r="BF1884">
        <v>0</v>
      </c>
      <c r="BG1884">
        <v>15</v>
      </c>
      <c r="BH1884">
        <v>0</v>
      </c>
      <c r="BI1884">
        <v>10</v>
      </c>
      <c r="BJ1884">
        <v>10</v>
      </c>
      <c r="BK1884">
        <v>0</v>
      </c>
      <c r="BL1884">
        <v>0</v>
      </c>
      <c r="BM1884">
        <v>25</v>
      </c>
      <c r="BN1884">
        <v>25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1265</v>
      </c>
      <c r="BV1884">
        <v>1090</v>
      </c>
      <c r="BW1884">
        <v>380</v>
      </c>
      <c r="BX1884">
        <v>185</v>
      </c>
      <c r="BY1884">
        <v>0</v>
      </c>
      <c r="BZ1884">
        <v>195</v>
      </c>
      <c r="CA1884">
        <v>285</v>
      </c>
      <c r="CB1884">
        <v>195</v>
      </c>
      <c r="CC1884">
        <v>30</v>
      </c>
      <c r="CD1884">
        <v>65</v>
      </c>
      <c r="CE1884">
        <v>200</v>
      </c>
      <c r="CF1884">
        <v>110</v>
      </c>
      <c r="CG1884">
        <v>0</v>
      </c>
      <c r="CH1884">
        <v>90</v>
      </c>
      <c r="CI1884">
        <v>75</v>
      </c>
      <c r="CJ1884">
        <v>50</v>
      </c>
      <c r="CK1884">
        <v>10</v>
      </c>
      <c r="CL1884">
        <v>15</v>
      </c>
      <c r="CM1884">
        <v>150</v>
      </c>
      <c r="CN1884">
        <v>75</v>
      </c>
      <c r="CO1884">
        <v>25</v>
      </c>
      <c r="CP1884">
        <v>50</v>
      </c>
      <c r="CQ1884">
        <v>50</v>
      </c>
      <c r="CR1884">
        <v>15</v>
      </c>
      <c r="CS1884">
        <v>15</v>
      </c>
      <c r="CT1884">
        <v>0</v>
      </c>
      <c r="CU1884">
        <v>0</v>
      </c>
      <c r="CV1884">
        <v>10</v>
      </c>
      <c r="CW1884">
        <v>10</v>
      </c>
      <c r="CX1884">
        <v>0</v>
      </c>
      <c r="CY1884">
        <v>0</v>
      </c>
      <c r="CZ1884">
        <v>15</v>
      </c>
      <c r="DA1884">
        <v>15</v>
      </c>
      <c r="DB1884">
        <v>0</v>
      </c>
      <c r="DC1884">
        <v>0</v>
      </c>
      <c r="DD1884">
        <v>4</v>
      </c>
      <c r="DE1884">
        <v>4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125</v>
      </c>
      <c r="DM1884">
        <v>35</v>
      </c>
      <c r="DN1884">
        <v>20</v>
      </c>
      <c r="DO1884">
        <v>0</v>
      </c>
      <c r="DP1884">
        <v>15</v>
      </c>
      <c r="DQ1884">
        <v>50</v>
      </c>
      <c r="DR1884">
        <v>30</v>
      </c>
      <c r="DS1884">
        <v>0</v>
      </c>
      <c r="DT1884">
        <v>20</v>
      </c>
      <c r="DU1884">
        <v>25</v>
      </c>
      <c r="DV1884">
        <v>25</v>
      </c>
      <c r="DW1884">
        <v>0</v>
      </c>
      <c r="DX1884">
        <v>0</v>
      </c>
      <c r="DY1884">
        <v>15</v>
      </c>
      <c r="DZ1884">
        <v>15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</row>
    <row r="1885" spans="1:136" x14ac:dyDescent="0.3">
      <c r="A1885" t="s">
        <v>391</v>
      </c>
      <c r="B1885">
        <v>140</v>
      </c>
      <c r="C1885" t="s">
        <v>4765</v>
      </c>
      <c r="D1885">
        <v>34039031400</v>
      </c>
      <c r="E1885" t="s">
        <v>4766</v>
      </c>
      <c r="F1885" t="s">
        <v>249</v>
      </c>
      <c r="G1885" t="s">
        <v>248</v>
      </c>
      <c r="H1885">
        <v>1995</v>
      </c>
      <c r="I1885">
        <v>760</v>
      </c>
      <c r="J1885">
        <v>650</v>
      </c>
      <c r="K1885">
        <v>130</v>
      </c>
      <c r="L1885">
        <v>15</v>
      </c>
      <c r="M1885">
        <v>0</v>
      </c>
      <c r="N1885">
        <v>115</v>
      </c>
      <c r="O1885">
        <v>110</v>
      </c>
      <c r="P1885">
        <v>45</v>
      </c>
      <c r="Q1885">
        <v>25</v>
      </c>
      <c r="R1885">
        <v>35</v>
      </c>
      <c r="S1885">
        <v>60</v>
      </c>
      <c r="T1885">
        <v>20</v>
      </c>
      <c r="U1885">
        <v>0</v>
      </c>
      <c r="V1885">
        <v>40</v>
      </c>
      <c r="W1885">
        <v>25</v>
      </c>
      <c r="X1885">
        <v>25</v>
      </c>
      <c r="Y1885">
        <v>0</v>
      </c>
      <c r="Z1885">
        <v>0</v>
      </c>
      <c r="AA1885">
        <v>330</v>
      </c>
      <c r="AB1885">
        <v>315</v>
      </c>
      <c r="AC1885">
        <v>15</v>
      </c>
      <c r="AD1885">
        <v>0</v>
      </c>
      <c r="AE1885">
        <v>25</v>
      </c>
      <c r="AF1885">
        <v>0</v>
      </c>
      <c r="AG1885">
        <v>0</v>
      </c>
      <c r="AH1885">
        <v>0</v>
      </c>
      <c r="AI1885">
        <v>0</v>
      </c>
      <c r="AJ1885">
        <v>15</v>
      </c>
      <c r="AK1885">
        <v>0</v>
      </c>
      <c r="AL1885">
        <v>15</v>
      </c>
      <c r="AM1885">
        <v>0</v>
      </c>
      <c r="AN1885">
        <v>10</v>
      </c>
      <c r="AO1885">
        <v>0</v>
      </c>
      <c r="AP1885">
        <v>10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85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15</v>
      </c>
      <c r="BJ1885">
        <v>0</v>
      </c>
      <c r="BK1885">
        <v>15</v>
      </c>
      <c r="BL1885">
        <v>0</v>
      </c>
      <c r="BM1885">
        <v>45</v>
      </c>
      <c r="BN1885">
        <v>0</v>
      </c>
      <c r="BO1885">
        <v>0</v>
      </c>
      <c r="BP1885">
        <v>45</v>
      </c>
      <c r="BQ1885">
        <v>25</v>
      </c>
      <c r="BR1885">
        <v>25</v>
      </c>
      <c r="BS1885">
        <v>0</v>
      </c>
      <c r="BT1885">
        <v>0</v>
      </c>
      <c r="BU1885">
        <v>1230</v>
      </c>
      <c r="BV1885">
        <v>895</v>
      </c>
      <c r="BW1885">
        <v>205</v>
      </c>
      <c r="BX1885">
        <v>55</v>
      </c>
      <c r="BY1885">
        <v>0</v>
      </c>
      <c r="BZ1885">
        <v>150</v>
      </c>
      <c r="CA1885">
        <v>245</v>
      </c>
      <c r="CB1885">
        <v>135</v>
      </c>
      <c r="CC1885">
        <v>20</v>
      </c>
      <c r="CD1885">
        <v>95</v>
      </c>
      <c r="CE1885">
        <v>280</v>
      </c>
      <c r="CF1885">
        <v>235</v>
      </c>
      <c r="CG1885">
        <v>0</v>
      </c>
      <c r="CH1885">
        <v>50</v>
      </c>
      <c r="CI1885">
        <v>45</v>
      </c>
      <c r="CJ1885">
        <v>45</v>
      </c>
      <c r="CK1885">
        <v>0</v>
      </c>
      <c r="CL1885">
        <v>0</v>
      </c>
      <c r="CM1885">
        <v>115</v>
      </c>
      <c r="CN1885">
        <v>70</v>
      </c>
      <c r="CO1885">
        <v>0</v>
      </c>
      <c r="CP1885">
        <v>45</v>
      </c>
      <c r="CQ1885">
        <v>175</v>
      </c>
      <c r="CR1885">
        <v>35</v>
      </c>
      <c r="CS1885">
        <v>35</v>
      </c>
      <c r="CT1885">
        <v>0</v>
      </c>
      <c r="CU1885">
        <v>0</v>
      </c>
      <c r="CV1885">
        <v>60</v>
      </c>
      <c r="CW1885">
        <v>10</v>
      </c>
      <c r="CX1885">
        <v>45</v>
      </c>
      <c r="CY1885">
        <v>0</v>
      </c>
      <c r="CZ1885">
        <v>25</v>
      </c>
      <c r="DA1885">
        <v>0</v>
      </c>
      <c r="DB1885">
        <v>25</v>
      </c>
      <c r="DC1885">
        <v>0</v>
      </c>
      <c r="DD1885">
        <v>55</v>
      </c>
      <c r="DE1885">
        <v>55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160</v>
      </c>
      <c r="DM1885">
        <v>45</v>
      </c>
      <c r="DN1885">
        <v>45</v>
      </c>
      <c r="DO1885">
        <v>0</v>
      </c>
      <c r="DP1885">
        <v>0</v>
      </c>
      <c r="DQ1885">
        <v>95</v>
      </c>
      <c r="DR1885">
        <v>75</v>
      </c>
      <c r="DS1885">
        <v>20</v>
      </c>
      <c r="DT1885">
        <v>0</v>
      </c>
      <c r="DU1885">
        <v>20</v>
      </c>
      <c r="DV1885">
        <v>20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</row>
    <row r="1886" spans="1:136" x14ac:dyDescent="0.3">
      <c r="A1886" t="s">
        <v>391</v>
      </c>
      <c r="B1886">
        <v>140</v>
      </c>
      <c r="C1886" t="s">
        <v>4767</v>
      </c>
      <c r="D1886">
        <v>34039031500</v>
      </c>
      <c r="E1886" t="s">
        <v>4768</v>
      </c>
      <c r="F1886" t="s">
        <v>249</v>
      </c>
      <c r="G1886" t="s">
        <v>248</v>
      </c>
      <c r="H1886">
        <v>1545</v>
      </c>
      <c r="I1886">
        <v>355</v>
      </c>
      <c r="J1886">
        <v>320</v>
      </c>
      <c r="K1886">
        <v>45</v>
      </c>
      <c r="L1886">
        <v>10</v>
      </c>
      <c r="M1886">
        <v>0</v>
      </c>
      <c r="N1886">
        <v>35</v>
      </c>
      <c r="O1886">
        <v>75</v>
      </c>
      <c r="P1886">
        <v>50</v>
      </c>
      <c r="Q1886">
        <v>0</v>
      </c>
      <c r="R1886">
        <v>25</v>
      </c>
      <c r="S1886">
        <v>55</v>
      </c>
      <c r="T1886">
        <v>40</v>
      </c>
      <c r="U1886">
        <v>0</v>
      </c>
      <c r="V1886">
        <v>10</v>
      </c>
      <c r="W1886">
        <v>30</v>
      </c>
      <c r="X1886">
        <v>25</v>
      </c>
      <c r="Y1886">
        <v>0</v>
      </c>
      <c r="Z1886">
        <v>10</v>
      </c>
      <c r="AA1886">
        <v>115</v>
      </c>
      <c r="AB1886">
        <v>110</v>
      </c>
      <c r="AC1886">
        <v>4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35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15</v>
      </c>
      <c r="BJ1886">
        <v>15</v>
      </c>
      <c r="BK1886">
        <v>0</v>
      </c>
      <c r="BL1886">
        <v>0</v>
      </c>
      <c r="BM1886">
        <v>15</v>
      </c>
      <c r="BN1886">
        <v>0</v>
      </c>
      <c r="BO1886">
        <v>0</v>
      </c>
      <c r="BP1886">
        <v>15</v>
      </c>
      <c r="BQ1886">
        <v>4</v>
      </c>
      <c r="BR1886">
        <v>0</v>
      </c>
      <c r="BS1886">
        <v>4</v>
      </c>
      <c r="BT1886">
        <v>0</v>
      </c>
      <c r="BU1886">
        <v>1185</v>
      </c>
      <c r="BV1886">
        <v>940</v>
      </c>
      <c r="BW1886">
        <v>360</v>
      </c>
      <c r="BX1886">
        <v>225</v>
      </c>
      <c r="BY1886">
        <v>10</v>
      </c>
      <c r="BZ1886">
        <v>130</v>
      </c>
      <c r="CA1886">
        <v>170</v>
      </c>
      <c r="CB1886">
        <v>115</v>
      </c>
      <c r="CC1886">
        <v>0</v>
      </c>
      <c r="CD1886">
        <v>60</v>
      </c>
      <c r="CE1886">
        <v>210</v>
      </c>
      <c r="CF1886">
        <v>175</v>
      </c>
      <c r="CG1886">
        <v>0</v>
      </c>
      <c r="CH1886">
        <v>35</v>
      </c>
      <c r="CI1886">
        <v>60</v>
      </c>
      <c r="CJ1886">
        <v>25</v>
      </c>
      <c r="CK1886">
        <v>0</v>
      </c>
      <c r="CL1886">
        <v>35</v>
      </c>
      <c r="CM1886">
        <v>130</v>
      </c>
      <c r="CN1886">
        <v>55</v>
      </c>
      <c r="CO1886">
        <v>15</v>
      </c>
      <c r="CP1886">
        <v>60</v>
      </c>
      <c r="CQ1886">
        <v>60</v>
      </c>
      <c r="CR1886">
        <v>0</v>
      </c>
      <c r="CS1886">
        <v>0</v>
      </c>
      <c r="CT1886">
        <v>0</v>
      </c>
      <c r="CU1886">
        <v>0</v>
      </c>
      <c r="CV1886">
        <v>35</v>
      </c>
      <c r="CW1886">
        <v>35</v>
      </c>
      <c r="CX1886">
        <v>0</v>
      </c>
      <c r="CY1886">
        <v>0</v>
      </c>
      <c r="CZ1886">
        <v>25</v>
      </c>
      <c r="DA1886">
        <v>25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185</v>
      </c>
      <c r="DM1886">
        <v>60</v>
      </c>
      <c r="DN1886">
        <v>40</v>
      </c>
      <c r="DO1886">
        <v>20</v>
      </c>
      <c r="DP1886">
        <v>0</v>
      </c>
      <c r="DQ1886">
        <v>65</v>
      </c>
      <c r="DR1886">
        <v>65</v>
      </c>
      <c r="DS1886">
        <v>0</v>
      </c>
      <c r="DT1886">
        <v>0</v>
      </c>
      <c r="DU1886">
        <v>50</v>
      </c>
      <c r="DV1886">
        <v>50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15</v>
      </c>
      <c r="ED1886">
        <v>0</v>
      </c>
      <c r="EE1886">
        <v>15</v>
      </c>
      <c r="EF1886">
        <v>0</v>
      </c>
    </row>
    <row r="1887" spans="1:136" x14ac:dyDescent="0.3">
      <c r="A1887" t="s">
        <v>391</v>
      </c>
      <c r="B1887">
        <v>140</v>
      </c>
      <c r="C1887" t="s">
        <v>4769</v>
      </c>
      <c r="D1887">
        <v>34039031601</v>
      </c>
      <c r="E1887" t="s">
        <v>4770</v>
      </c>
      <c r="F1887" t="s">
        <v>249</v>
      </c>
      <c r="G1887" t="s">
        <v>248</v>
      </c>
      <c r="H1887">
        <v>1735</v>
      </c>
      <c r="I1887">
        <v>475</v>
      </c>
      <c r="J1887">
        <v>450</v>
      </c>
      <c r="K1887">
        <v>70</v>
      </c>
      <c r="L1887">
        <v>35</v>
      </c>
      <c r="M1887">
        <v>0</v>
      </c>
      <c r="N1887">
        <v>35</v>
      </c>
      <c r="O1887">
        <v>70</v>
      </c>
      <c r="P1887">
        <v>0</v>
      </c>
      <c r="Q1887">
        <v>55</v>
      </c>
      <c r="R1887">
        <v>20</v>
      </c>
      <c r="S1887">
        <v>95</v>
      </c>
      <c r="T1887">
        <v>75</v>
      </c>
      <c r="U1887">
        <v>20</v>
      </c>
      <c r="V1887">
        <v>0</v>
      </c>
      <c r="W1887">
        <v>30</v>
      </c>
      <c r="X1887">
        <v>4</v>
      </c>
      <c r="Y1887">
        <v>0</v>
      </c>
      <c r="Z1887">
        <v>25</v>
      </c>
      <c r="AA1887">
        <v>180</v>
      </c>
      <c r="AB1887">
        <v>140</v>
      </c>
      <c r="AC1887">
        <v>15</v>
      </c>
      <c r="AD1887">
        <v>25</v>
      </c>
      <c r="AE1887">
        <v>4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4</v>
      </c>
      <c r="AW1887">
        <v>4</v>
      </c>
      <c r="AX1887">
        <v>0</v>
      </c>
      <c r="AY1887">
        <v>0</v>
      </c>
      <c r="AZ1887">
        <v>20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20</v>
      </c>
      <c r="BJ1887">
        <v>20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1260</v>
      </c>
      <c r="BV1887">
        <v>1095</v>
      </c>
      <c r="BW1887">
        <v>130</v>
      </c>
      <c r="BX1887">
        <v>105</v>
      </c>
      <c r="BY1887">
        <v>0</v>
      </c>
      <c r="BZ1887">
        <v>25</v>
      </c>
      <c r="CA1887">
        <v>170</v>
      </c>
      <c r="CB1887">
        <v>140</v>
      </c>
      <c r="CC1887">
        <v>0</v>
      </c>
      <c r="CD1887">
        <v>35</v>
      </c>
      <c r="CE1887">
        <v>315</v>
      </c>
      <c r="CF1887">
        <v>210</v>
      </c>
      <c r="CG1887">
        <v>40</v>
      </c>
      <c r="CH1887">
        <v>65</v>
      </c>
      <c r="CI1887">
        <v>115</v>
      </c>
      <c r="CJ1887">
        <v>75</v>
      </c>
      <c r="CK1887">
        <v>0</v>
      </c>
      <c r="CL1887">
        <v>40</v>
      </c>
      <c r="CM1887">
        <v>360</v>
      </c>
      <c r="CN1887">
        <v>260</v>
      </c>
      <c r="CO1887">
        <v>0</v>
      </c>
      <c r="CP1887">
        <v>100</v>
      </c>
      <c r="CQ1887">
        <v>55</v>
      </c>
      <c r="CR1887">
        <v>10</v>
      </c>
      <c r="CS1887">
        <v>10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45</v>
      </c>
      <c r="DE1887">
        <v>25</v>
      </c>
      <c r="DF1887">
        <v>25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110</v>
      </c>
      <c r="DM1887">
        <v>0</v>
      </c>
      <c r="DN1887">
        <v>0</v>
      </c>
      <c r="DO1887">
        <v>0</v>
      </c>
      <c r="DP1887">
        <v>0</v>
      </c>
      <c r="DQ1887">
        <v>35</v>
      </c>
      <c r="DR1887">
        <v>35</v>
      </c>
      <c r="DS1887">
        <v>0</v>
      </c>
      <c r="DT1887">
        <v>0</v>
      </c>
      <c r="DU1887">
        <v>25</v>
      </c>
      <c r="DV1887">
        <v>25</v>
      </c>
      <c r="DW1887">
        <v>0</v>
      </c>
      <c r="DX1887">
        <v>0</v>
      </c>
      <c r="DY1887">
        <v>35</v>
      </c>
      <c r="DZ1887">
        <v>20</v>
      </c>
      <c r="EA1887">
        <v>15</v>
      </c>
      <c r="EB1887">
        <v>0</v>
      </c>
      <c r="EC1887">
        <v>15</v>
      </c>
      <c r="ED1887">
        <v>4</v>
      </c>
      <c r="EE1887">
        <v>10</v>
      </c>
      <c r="EF1887">
        <v>0</v>
      </c>
    </row>
    <row r="1888" spans="1:136" x14ac:dyDescent="0.3">
      <c r="A1888" t="s">
        <v>391</v>
      </c>
      <c r="B1888">
        <v>140</v>
      </c>
      <c r="C1888" t="s">
        <v>4771</v>
      </c>
      <c r="D1888">
        <v>34039031602</v>
      </c>
      <c r="E1888" t="s">
        <v>4772</v>
      </c>
      <c r="F1888" t="s">
        <v>249</v>
      </c>
      <c r="G1888" t="s">
        <v>248</v>
      </c>
      <c r="H1888">
        <v>1580</v>
      </c>
      <c r="I1888">
        <v>200</v>
      </c>
      <c r="J1888">
        <v>165</v>
      </c>
      <c r="K1888">
        <v>10</v>
      </c>
      <c r="L1888">
        <v>0</v>
      </c>
      <c r="M1888">
        <v>0</v>
      </c>
      <c r="N1888">
        <v>10</v>
      </c>
      <c r="O1888">
        <v>15</v>
      </c>
      <c r="P1888">
        <v>15</v>
      </c>
      <c r="Q1888">
        <v>0</v>
      </c>
      <c r="R1888">
        <v>0</v>
      </c>
      <c r="S1888">
        <v>25</v>
      </c>
      <c r="T1888">
        <v>25</v>
      </c>
      <c r="U1888">
        <v>0</v>
      </c>
      <c r="V1888">
        <v>0</v>
      </c>
      <c r="W1888">
        <v>20</v>
      </c>
      <c r="X1888">
        <v>20</v>
      </c>
      <c r="Y1888">
        <v>0</v>
      </c>
      <c r="Z1888">
        <v>0</v>
      </c>
      <c r="AA1888">
        <v>95</v>
      </c>
      <c r="AB1888">
        <v>40</v>
      </c>
      <c r="AC1888">
        <v>10</v>
      </c>
      <c r="AD1888">
        <v>40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35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35</v>
      </c>
      <c r="BR1888">
        <v>35</v>
      </c>
      <c r="BS1888">
        <v>0</v>
      </c>
      <c r="BT1888">
        <v>0</v>
      </c>
      <c r="BU1888">
        <v>1375</v>
      </c>
      <c r="BV1888">
        <v>1095</v>
      </c>
      <c r="BW1888">
        <v>365</v>
      </c>
      <c r="BX1888">
        <v>150</v>
      </c>
      <c r="BY1888">
        <v>0</v>
      </c>
      <c r="BZ1888">
        <v>215</v>
      </c>
      <c r="CA1888">
        <v>155</v>
      </c>
      <c r="CB1888">
        <v>100</v>
      </c>
      <c r="CC1888">
        <v>0</v>
      </c>
      <c r="CD1888">
        <v>55</v>
      </c>
      <c r="CE1888">
        <v>185</v>
      </c>
      <c r="CF1888">
        <v>70</v>
      </c>
      <c r="CG1888">
        <v>0</v>
      </c>
      <c r="CH1888">
        <v>115</v>
      </c>
      <c r="CI1888">
        <v>175</v>
      </c>
      <c r="CJ1888">
        <v>105</v>
      </c>
      <c r="CK1888">
        <v>0</v>
      </c>
      <c r="CL1888">
        <v>70</v>
      </c>
      <c r="CM1888">
        <v>220</v>
      </c>
      <c r="CN1888">
        <v>115</v>
      </c>
      <c r="CO1888">
        <v>0</v>
      </c>
      <c r="CP1888">
        <v>105</v>
      </c>
      <c r="CQ1888">
        <v>80</v>
      </c>
      <c r="CR1888">
        <v>15</v>
      </c>
      <c r="CS1888">
        <v>15</v>
      </c>
      <c r="CT1888">
        <v>0</v>
      </c>
      <c r="CU1888">
        <v>0</v>
      </c>
      <c r="CV1888">
        <v>40</v>
      </c>
      <c r="CW1888">
        <v>40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25</v>
      </c>
      <c r="DI1888">
        <v>0</v>
      </c>
      <c r="DJ1888">
        <v>25</v>
      </c>
      <c r="DK1888">
        <v>0</v>
      </c>
      <c r="DL1888">
        <v>200</v>
      </c>
      <c r="DM1888">
        <v>10</v>
      </c>
      <c r="DN1888">
        <v>0</v>
      </c>
      <c r="DO1888">
        <v>0</v>
      </c>
      <c r="DP1888">
        <v>10</v>
      </c>
      <c r="DQ1888">
        <v>65</v>
      </c>
      <c r="DR1888">
        <v>65</v>
      </c>
      <c r="DS1888">
        <v>0</v>
      </c>
      <c r="DT1888">
        <v>0</v>
      </c>
      <c r="DU1888">
        <v>80</v>
      </c>
      <c r="DV1888">
        <v>80</v>
      </c>
      <c r="DW1888">
        <v>0</v>
      </c>
      <c r="DX1888">
        <v>0</v>
      </c>
      <c r="DY1888">
        <v>35</v>
      </c>
      <c r="DZ1888">
        <v>35</v>
      </c>
      <c r="EA1888">
        <v>0</v>
      </c>
      <c r="EB1888">
        <v>0</v>
      </c>
      <c r="EC1888">
        <v>15</v>
      </c>
      <c r="ED1888">
        <v>0</v>
      </c>
      <c r="EE1888">
        <v>15</v>
      </c>
      <c r="EF1888">
        <v>0</v>
      </c>
    </row>
    <row r="1889" spans="1:136" x14ac:dyDescent="0.3">
      <c r="A1889" t="s">
        <v>391</v>
      </c>
      <c r="B1889">
        <v>140</v>
      </c>
      <c r="C1889" t="s">
        <v>4773</v>
      </c>
      <c r="D1889">
        <v>34039031700</v>
      </c>
      <c r="E1889" t="s">
        <v>4774</v>
      </c>
      <c r="F1889" t="s">
        <v>249</v>
      </c>
      <c r="G1889" t="s">
        <v>248</v>
      </c>
      <c r="H1889">
        <v>1950</v>
      </c>
      <c r="I1889">
        <v>390</v>
      </c>
      <c r="J1889">
        <v>390</v>
      </c>
      <c r="K1889">
        <v>25</v>
      </c>
      <c r="L1889">
        <v>15</v>
      </c>
      <c r="M1889">
        <v>0</v>
      </c>
      <c r="N1889">
        <v>10</v>
      </c>
      <c r="O1889">
        <v>30</v>
      </c>
      <c r="P1889">
        <v>25</v>
      </c>
      <c r="Q1889">
        <v>0</v>
      </c>
      <c r="R1889">
        <v>4</v>
      </c>
      <c r="S1889">
        <v>55</v>
      </c>
      <c r="T1889">
        <v>55</v>
      </c>
      <c r="U1889">
        <v>0</v>
      </c>
      <c r="V1889">
        <v>0</v>
      </c>
      <c r="W1889">
        <v>105</v>
      </c>
      <c r="X1889">
        <v>95</v>
      </c>
      <c r="Y1889">
        <v>0</v>
      </c>
      <c r="Z1889">
        <v>10</v>
      </c>
      <c r="AA1889">
        <v>170</v>
      </c>
      <c r="AB1889">
        <v>120</v>
      </c>
      <c r="AC1889">
        <v>4</v>
      </c>
      <c r="AD1889">
        <v>45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1560</v>
      </c>
      <c r="BV1889">
        <v>1100</v>
      </c>
      <c r="BW1889">
        <v>200</v>
      </c>
      <c r="BX1889">
        <v>45</v>
      </c>
      <c r="BY1889">
        <v>10</v>
      </c>
      <c r="BZ1889">
        <v>145</v>
      </c>
      <c r="CA1889">
        <v>325</v>
      </c>
      <c r="CB1889">
        <v>210</v>
      </c>
      <c r="CC1889">
        <v>0</v>
      </c>
      <c r="CD1889">
        <v>115</v>
      </c>
      <c r="CE1889">
        <v>220</v>
      </c>
      <c r="CF1889">
        <v>115</v>
      </c>
      <c r="CG1889">
        <v>15</v>
      </c>
      <c r="CH1889">
        <v>90</v>
      </c>
      <c r="CI1889">
        <v>195</v>
      </c>
      <c r="CJ1889">
        <v>80</v>
      </c>
      <c r="CK1889">
        <v>45</v>
      </c>
      <c r="CL1889">
        <v>75</v>
      </c>
      <c r="CM1889">
        <v>155</v>
      </c>
      <c r="CN1889">
        <v>110</v>
      </c>
      <c r="CO1889">
        <v>0</v>
      </c>
      <c r="CP1889">
        <v>45</v>
      </c>
      <c r="CQ1889">
        <v>130</v>
      </c>
      <c r="CR1889">
        <v>55</v>
      </c>
      <c r="CS1889">
        <v>15</v>
      </c>
      <c r="CT1889">
        <v>40</v>
      </c>
      <c r="CU1889">
        <v>0</v>
      </c>
      <c r="CV1889">
        <v>40</v>
      </c>
      <c r="CW1889">
        <v>40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35</v>
      </c>
      <c r="DI1889">
        <v>35</v>
      </c>
      <c r="DJ1889">
        <v>0</v>
      </c>
      <c r="DK1889">
        <v>0</v>
      </c>
      <c r="DL1889">
        <v>330</v>
      </c>
      <c r="DM1889">
        <v>55</v>
      </c>
      <c r="DN1889">
        <v>55</v>
      </c>
      <c r="DO1889">
        <v>0</v>
      </c>
      <c r="DP1889">
        <v>0</v>
      </c>
      <c r="DQ1889">
        <v>100</v>
      </c>
      <c r="DR1889">
        <v>100</v>
      </c>
      <c r="DS1889">
        <v>0</v>
      </c>
      <c r="DT1889">
        <v>0</v>
      </c>
      <c r="DU1889">
        <v>125</v>
      </c>
      <c r="DV1889">
        <v>100</v>
      </c>
      <c r="DW1889">
        <v>0</v>
      </c>
      <c r="DX1889">
        <v>30</v>
      </c>
      <c r="DY1889">
        <v>20</v>
      </c>
      <c r="DZ1889">
        <v>20</v>
      </c>
      <c r="EA1889">
        <v>0</v>
      </c>
      <c r="EB1889">
        <v>0</v>
      </c>
      <c r="EC1889">
        <v>30</v>
      </c>
      <c r="ED1889">
        <v>30</v>
      </c>
      <c r="EE1889">
        <v>0</v>
      </c>
      <c r="EF1889">
        <v>0</v>
      </c>
    </row>
    <row r="1890" spans="1:136" x14ac:dyDescent="0.3">
      <c r="A1890" t="s">
        <v>391</v>
      </c>
      <c r="B1890">
        <v>140</v>
      </c>
      <c r="C1890" t="s">
        <v>4775</v>
      </c>
      <c r="D1890">
        <v>34039031801</v>
      </c>
      <c r="E1890" t="s">
        <v>4776</v>
      </c>
      <c r="F1890" t="s">
        <v>249</v>
      </c>
      <c r="G1890" t="s">
        <v>248</v>
      </c>
      <c r="H1890">
        <v>1960</v>
      </c>
      <c r="I1890">
        <v>390</v>
      </c>
      <c r="J1890">
        <v>380</v>
      </c>
      <c r="K1890">
        <v>15</v>
      </c>
      <c r="L1890">
        <v>15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155</v>
      </c>
      <c r="X1890">
        <v>125</v>
      </c>
      <c r="Y1890">
        <v>15</v>
      </c>
      <c r="Z1890">
        <v>15</v>
      </c>
      <c r="AA1890">
        <v>215</v>
      </c>
      <c r="AB1890">
        <v>105</v>
      </c>
      <c r="AC1890">
        <v>10</v>
      </c>
      <c r="AD1890">
        <v>95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10</v>
      </c>
      <c r="BR1890">
        <v>0</v>
      </c>
      <c r="BS1890">
        <v>10</v>
      </c>
      <c r="BT1890">
        <v>0</v>
      </c>
      <c r="BU1890">
        <v>1570</v>
      </c>
      <c r="BV1890">
        <v>1175</v>
      </c>
      <c r="BW1890">
        <v>405</v>
      </c>
      <c r="BX1890">
        <v>170</v>
      </c>
      <c r="BY1890">
        <v>25</v>
      </c>
      <c r="BZ1890">
        <v>210</v>
      </c>
      <c r="CA1890">
        <v>205</v>
      </c>
      <c r="CB1890">
        <v>145</v>
      </c>
      <c r="CC1890">
        <v>0</v>
      </c>
      <c r="CD1890">
        <v>55</v>
      </c>
      <c r="CE1890">
        <v>225</v>
      </c>
      <c r="CF1890">
        <v>95</v>
      </c>
      <c r="CG1890">
        <v>0</v>
      </c>
      <c r="CH1890">
        <v>130</v>
      </c>
      <c r="CI1890">
        <v>65</v>
      </c>
      <c r="CJ1890">
        <v>40</v>
      </c>
      <c r="CK1890">
        <v>0</v>
      </c>
      <c r="CL1890">
        <v>25</v>
      </c>
      <c r="CM1890">
        <v>275</v>
      </c>
      <c r="CN1890">
        <v>140</v>
      </c>
      <c r="CO1890">
        <v>0</v>
      </c>
      <c r="CP1890">
        <v>130</v>
      </c>
      <c r="CQ1890">
        <v>80</v>
      </c>
      <c r="CR1890">
        <v>35</v>
      </c>
      <c r="CS1890">
        <v>35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20</v>
      </c>
      <c r="DA1890">
        <v>20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25</v>
      </c>
      <c r="DI1890">
        <v>25</v>
      </c>
      <c r="DJ1890">
        <v>0</v>
      </c>
      <c r="DK1890">
        <v>0</v>
      </c>
      <c r="DL1890">
        <v>320</v>
      </c>
      <c r="DM1890">
        <v>80</v>
      </c>
      <c r="DN1890">
        <v>80</v>
      </c>
      <c r="DO1890">
        <v>0</v>
      </c>
      <c r="DP1890">
        <v>0</v>
      </c>
      <c r="DQ1890">
        <v>110</v>
      </c>
      <c r="DR1890">
        <v>110</v>
      </c>
      <c r="DS1890">
        <v>0</v>
      </c>
      <c r="DT1890">
        <v>0</v>
      </c>
      <c r="DU1890">
        <v>80</v>
      </c>
      <c r="DV1890">
        <v>65</v>
      </c>
      <c r="DW1890">
        <v>15</v>
      </c>
      <c r="DX1890">
        <v>0</v>
      </c>
      <c r="DY1890">
        <v>20</v>
      </c>
      <c r="DZ1890">
        <v>0</v>
      </c>
      <c r="EA1890">
        <v>0</v>
      </c>
      <c r="EB1890">
        <v>20</v>
      </c>
      <c r="EC1890">
        <v>30</v>
      </c>
      <c r="ED1890">
        <v>0</v>
      </c>
      <c r="EE1890">
        <v>0</v>
      </c>
      <c r="EF1890">
        <v>30</v>
      </c>
    </row>
    <row r="1891" spans="1:136" x14ac:dyDescent="0.3">
      <c r="A1891" t="s">
        <v>391</v>
      </c>
      <c r="B1891">
        <v>140</v>
      </c>
      <c r="C1891" t="s">
        <v>4777</v>
      </c>
      <c r="D1891">
        <v>34039031802</v>
      </c>
      <c r="E1891" t="s">
        <v>4778</v>
      </c>
      <c r="F1891" t="s">
        <v>249</v>
      </c>
      <c r="G1891" t="s">
        <v>248</v>
      </c>
      <c r="H1891">
        <v>1635</v>
      </c>
      <c r="I1891">
        <v>485</v>
      </c>
      <c r="J1891">
        <v>425</v>
      </c>
      <c r="K1891">
        <v>15</v>
      </c>
      <c r="L1891">
        <v>10</v>
      </c>
      <c r="M1891">
        <v>0</v>
      </c>
      <c r="N1891">
        <v>4</v>
      </c>
      <c r="O1891">
        <v>65</v>
      </c>
      <c r="P1891">
        <v>60</v>
      </c>
      <c r="Q1891">
        <v>0</v>
      </c>
      <c r="R1891">
        <v>4</v>
      </c>
      <c r="S1891">
        <v>125</v>
      </c>
      <c r="T1891">
        <v>15</v>
      </c>
      <c r="U1891">
        <v>85</v>
      </c>
      <c r="V1891">
        <v>20</v>
      </c>
      <c r="W1891">
        <v>60</v>
      </c>
      <c r="X1891">
        <v>10</v>
      </c>
      <c r="Y1891">
        <v>50</v>
      </c>
      <c r="Z1891">
        <v>0</v>
      </c>
      <c r="AA1891">
        <v>160</v>
      </c>
      <c r="AB1891">
        <v>155</v>
      </c>
      <c r="AC1891">
        <v>4</v>
      </c>
      <c r="AD1891">
        <v>0</v>
      </c>
      <c r="AE1891">
        <v>10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10</v>
      </c>
      <c r="AW1891">
        <v>10</v>
      </c>
      <c r="AX1891">
        <v>0</v>
      </c>
      <c r="AY1891">
        <v>0</v>
      </c>
      <c r="AZ1891">
        <v>50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50</v>
      </c>
      <c r="BR1891">
        <v>30</v>
      </c>
      <c r="BS1891">
        <v>0</v>
      </c>
      <c r="BT1891">
        <v>15</v>
      </c>
      <c r="BU1891">
        <v>1155</v>
      </c>
      <c r="BV1891">
        <v>915</v>
      </c>
      <c r="BW1891">
        <v>270</v>
      </c>
      <c r="BX1891">
        <v>120</v>
      </c>
      <c r="BY1891">
        <v>0</v>
      </c>
      <c r="BZ1891">
        <v>150</v>
      </c>
      <c r="CA1891">
        <v>205</v>
      </c>
      <c r="CB1891">
        <v>125</v>
      </c>
      <c r="CC1891">
        <v>0</v>
      </c>
      <c r="CD1891">
        <v>80</v>
      </c>
      <c r="CE1891">
        <v>160</v>
      </c>
      <c r="CF1891">
        <v>80</v>
      </c>
      <c r="CG1891">
        <v>0</v>
      </c>
      <c r="CH1891">
        <v>75</v>
      </c>
      <c r="CI1891">
        <v>155</v>
      </c>
      <c r="CJ1891">
        <v>110</v>
      </c>
      <c r="CK1891">
        <v>0</v>
      </c>
      <c r="CL1891">
        <v>45</v>
      </c>
      <c r="CM1891">
        <v>120</v>
      </c>
      <c r="CN1891">
        <v>45</v>
      </c>
      <c r="CO1891">
        <v>0</v>
      </c>
      <c r="CP1891">
        <v>75</v>
      </c>
      <c r="CQ1891">
        <v>35</v>
      </c>
      <c r="CR1891">
        <v>30</v>
      </c>
      <c r="CS1891">
        <v>30</v>
      </c>
      <c r="CT1891">
        <v>0</v>
      </c>
      <c r="CU1891">
        <v>0</v>
      </c>
      <c r="CV1891">
        <v>4</v>
      </c>
      <c r="CW1891">
        <v>4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205</v>
      </c>
      <c r="DM1891">
        <v>25</v>
      </c>
      <c r="DN1891">
        <v>25</v>
      </c>
      <c r="DO1891">
        <v>0</v>
      </c>
      <c r="DP1891">
        <v>0</v>
      </c>
      <c r="DQ1891">
        <v>70</v>
      </c>
      <c r="DR1891">
        <v>40</v>
      </c>
      <c r="DS1891">
        <v>0</v>
      </c>
      <c r="DT1891">
        <v>25</v>
      </c>
      <c r="DU1891">
        <v>55</v>
      </c>
      <c r="DV1891">
        <v>55</v>
      </c>
      <c r="DW1891">
        <v>0</v>
      </c>
      <c r="DX1891">
        <v>0</v>
      </c>
      <c r="DY1891">
        <v>40</v>
      </c>
      <c r="DZ1891">
        <v>30</v>
      </c>
      <c r="EA1891">
        <v>0</v>
      </c>
      <c r="EB1891">
        <v>10</v>
      </c>
      <c r="EC1891">
        <v>15</v>
      </c>
      <c r="ED1891">
        <v>0</v>
      </c>
      <c r="EE1891">
        <v>0</v>
      </c>
      <c r="EF1891">
        <v>15</v>
      </c>
    </row>
    <row r="1892" spans="1:136" x14ac:dyDescent="0.3">
      <c r="A1892" t="s">
        <v>391</v>
      </c>
      <c r="B1892">
        <v>140</v>
      </c>
      <c r="C1892" t="s">
        <v>4779</v>
      </c>
      <c r="D1892">
        <v>34039031903</v>
      </c>
      <c r="E1892" t="s">
        <v>4780</v>
      </c>
      <c r="F1892" t="s">
        <v>249</v>
      </c>
      <c r="G1892" t="s">
        <v>248</v>
      </c>
      <c r="H1892">
        <v>1000</v>
      </c>
      <c r="I1892">
        <v>130</v>
      </c>
      <c r="J1892">
        <v>130</v>
      </c>
      <c r="K1892">
        <v>0</v>
      </c>
      <c r="L1892">
        <v>0</v>
      </c>
      <c r="M1892">
        <v>0</v>
      </c>
      <c r="N1892">
        <v>0</v>
      </c>
      <c r="O1892">
        <v>90</v>
      </c>
      <c r="P1892">
        <v>60</v>
      </c>
      <c r="Q1892">
        <v>0</v>
      </c>
      <c r="R1892">
        <v>25</v>
      </c>
      <c r="S1892">
        <v>35</v>
      </c>
      <c r="T1892">
        <v>35</v>
      </c>
      <c r="U1892">
        <v>0</v>
      </c>
      <c r="V1892">
        <v>0</v>
      </c>
      <c r="W1892">
        <v>10</v>
      </c>
      <c r="X1892">
        <v>10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870</v>
      </c>
      <c r="BV1892">
        <v>715</v>
      </c>
      <c r="BW1892">
        <v>205</v>
      </c>
      <c r="BX1892">
        <v>30</v>
      </c>
      <c r="BY1892">
        <v>4</v>
      </c>
      <c r="BZ1892">
        <v>165</v>
      </c>
      <c r="CA1892">
        <v>210</v>
      </c>
      <c r="CB1892">
        <v>75</v>
      </c>
      <c r="CC1892">
        <v>0</v>
      </c>
      <c r="CD1892">
        <v>135</v>
      </c>
      <c r="CE1892">
        <v>210</v>
      </c>
      <c r="CF1892">
        <v>65</v>
      </c>
      <c r="CG1892">
        <v>0</v>
      </c>
      <c r="CH1892">
        <v>150</v>
      </c>
      <c r="CI1892">
        <v>35</v>
      </c>
      <c r="CJ1892">
        <v>35</v>
      </c>
      <c r="CK1892">
        <v>0</v>
      </c>
      <c r="CL1892">
        <v>0</v>
      </c>
      <c r="CM1892">
        <v>50</v>
      </c>
      <c r="CN1892">
        <v>25</v>
      </c>
      <c r="CO1892">
        <v>0</v>
      </c>
      <c r="CP1892">
        <v>25</v>
      </c>
      <c r="CQ1892">
        <v>85</v>
      </c>
      <c r="CR1892">
        <v>15</v>
      </c>
      <c r="CS1892">
        <v>15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55</v>
      </c>
      <c r="DE1892">
        <v>35</v>
      </c>
      <c r="DF1892">
        <v>20</v>
      </c>
      <c r="DG1892">
        <v>0</v>
      </c>
      <c r="DH1892">
        <v>15</v>
      </c>
      <c r="DI1892">
        <v>15</v>
      </c>
      <c r="DJ1892">
        <v>0</v>
      </c>
      <c r="DK1892">
        <v>0</v>
      </c>
      <c r="DL1892">
        <v>70</v>
      </c>
      <c r="DM1892">
        <v>10</v>
      </c>
      <c r="DN1892">
        <v>10</v>
      </c>
      <c r="DO1892">
        <v>0</v>
      </c>
      <c r="DP1892">
        <v>0</v>
      </c>
      <c r="DQ1892">
        <v>30</v>
      </c>
      <c r="DR1892">
        <v>30</v>
      </c>
      <c r="DS1892">
        <v>0</v>
      </c>
      <c r="DT1892">
        <v>0</v>
      </c>
      <c r="DU1892">
        <v>25</v>
      </c>
      <c r="DV1892">
        <v>0</v>
      </c>
      <c r="DW1892">
        <v>4</v>
      </c>
      <c r="DX1892">
        <v>15</v>
      </c>
      <c r="DY1892">
        <v>0</v>
      </c>
      <c r="DZ1892">
        <v>0</v>
      </c>
      <c r="EA1892">
        <v>0</v>
      </c>
      <c r="EB1892">
        <v>0</v>
      </c>
      <c r="EC1892">
        <v>4</v>
      </c>
      <c r="ED1892">
        <v>4</v>
      </c>
      <c r="EE1892">
        <v>0</v>
      </c>
      <c r="EF1892">
        <v>0</v>
      </c>
    </row>
    <row r="1893" spans="1:136" x14ac:dyDescent="0.3">
      <c r="A1893" t="s">
        <v>391</v>
      </c>
      <c r="B1893">
        <v>140</v>
      </c>
      <c r="C1893" t="s">
        <v>4781</v>
      </c>
      <c r="D1893">
        <v>34039031904</v>
      </c>
      <c r="E1893" t="s">
        <v>4782</v>
      </c>
      <c r="F1893" t="s">
        <v>249</v>
      </c>
      <c r="G1893" t="s">
        <v>248</v>
      </c>
      <c r="H1893">
        <v>2145</v>
      </c>
      <c r="I1893">
        <v>240</v>
      </c>
      <c r="J1893">
        <v>225</v>
      </c>
      <c r="K1893">
        <v>40</v>
      </c>
      <c r="L1893">
        <v>40</v>
      </c>
      <c r="M1893">
        <v>0</v>
      </c>
      <c r="N1893">
        <v>0</v>
      </c>
      <c r="O1893">
        <v>30</v>
      </c>
      <c r="P1893">
        <v>30</v>
      </c>
      <c r="Q1893">
        <v>0</v>
      </c>
      <c r="R1893">
        <v>0</v>
      </c>
      <c r="S1893">
        <v>25</v>
      </c>
      <c r="T1893">
        <v>0</v>
      </c>
      <c r="U1893">
        <v>0</v>
      </c>
      <c r="V1893">
        <v>25</v>
      </c>
      <c r="W1893">
        <v>25</v>
      </c>
      <c r="X1893">
        <v>20</v>
      </c>
      <c r="Y1893">
        <v>4</v>
      </c>
      <c r="Z1893">
        <v>0</v>
      </c>
      <c r="AA1893">
        <v>105</v>
      </c>
      <c r="AB1893">
        <v>65</v>
      </c>
      <c r="AC1893">
        <v>0</v>
      </c>
      <c r="AD1893">
        <v>35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15</v>
      </c>
      <c r="BA1893">
        <v>15</v>
      </c>
      <c r="BB1893">
        <v>15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1905</v>
      </c>
      <c r="BV1893">
        <v>1670</v>
      </c>
      <c r="BW1893">
        <v>500</v>
      </c>
      <c r="BX1893">
        <v>110</v>
      </c>
      <c r="BY1893">
        <v>0</v>
      </c>
      <c r="BZ1893">
        <v>390</v>
      </c>
      <c r="CA1893">
        <v>335</v>
      </c>
      <c r="CB1893">
        <v>245</v>
      </c>
      <c r="CC1893">
        <v>0</v>
      </c>
      <c r="CD1893">
        <v>90</v>
      </c>
      <c r="CE1893">
        <v>365</v>
      </c>
      <c r="CF1893">
        <v>165</v>
      </c>
      <c r="CG1893">
        <v>10</v>
      </c>
      <c r="CH1893">
        <v>190</v>
      </c>
      <c r="CI1893">
        <v>145</v>
      </c>
      <c r="CJ1893">
        <v>60</v>
      </c>
      <c r="CK1893">
        <v>0</v>
      </c>
      <c r="CL1893">
        <v>85</v>
      </c>
      <c r="CM1893">
        <v>325</v>
      </c>
      <c r="CN1893">
        <v>150</v>
      </c>
      <c r="CO1893">
        <v>15</v>
      </c>
      <c r="CP1893">
        <v>160</v>
      </c>
      <c r="CQ1893">
        <v>90</v>
      </c>
      <c r="CR1893">
        <v>35</v>
      </c>
      <c r="CS1893">
        <v>35</v>
      </c>
      <c r="CT1893">
        <v>0</v>
      </c>
      <c r="CU1893">
        <v>0</v>
      </c>
      <c r="CV1893">
        <v>45</v>
      </c>
      <c r="CW1893">
        <v>20</v>
      </c>
      <c r="CX1893">
        <v>30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10</v>
      </c>
      <c r="DI1893">
        <v>10</v>
      </c>
      <c r="DJ1893">
        <v>0</v>
      </c>
      <c r="DK1893">
        <v>0</v>
      </c>
      <c r="DL1893">
        <v>150</v>
      </c>
      <c r="DM1893">
        <v>35</v>
      </c>
      <c r="DN1893">
        <v>35</v>
      </c>
      <c r="DO1893">
        <v>0</v>
      </c>
      <c r="DP1893">
        <v>0</v>
      </c>
      <c r="DQ1893">
        <v>40</v>
      </c>
      <c r="DR1893">
        <v>40</v>
      </c>
      <c r="DS1893">
        <v>0</v>
      </c>
      <c r="DT1893">
        <v>0</v>
      </c>
      <c r="DU1893">
        <v>20</v>
      </c>
      <c r="DV1893">
        <v>20</v>
      </c>
      <c r="DW1893">
        <v>0</v>
      </c>
      <c r="DX1893">
        <v>0</v>
      </c>
      <c r="DY1893">
        <v>20</v>
      </c>
      <c r="DZ1893">
        <v>20</v>
      </c>
      <c r="EA1893">
        <v>0</v>
      </c>
      <c r="EB1893">
        <v>0</v>
      </c>
      <c r="EC1893">
        <v>30</v>
      </c>
      <c r="ED1893">
        <v>30</v>
      </c>
      <c r="EE1893">
        <v>0</v>
      </c>
      <c r="EF1893">
        <v>0</v>
      </c>
    </row>
    <row r="1894" spans="1:136" x14ac:dyDescent="0.3">
      <c r="A1894" t="s">
        <v>391</v>
      </c>
      <c r="B1894">
        <v>140</v>
      </c>
      <c r="C1894" t="s">
        <v>4783</v>
      </c>
      <c r="D1894">
        <v>34039032001</v>
      </c>
      <c r="E1894" t="s">
        <v>4784</v>
      </c>
      <c r="F1894" t="s">
        <v>249</v>
      </c>
      <c r="G1894" t="s">
        <v>248</v>
      </c>
      <c r="H1894">
        <v>1330</v>
      </c>
      <c r="I1894">
        <v>80</v>
      </c>
      <c r="J1894">
        <v>80</v>
      </c>
      <c r="K1894">
        <v>10</v>
      </c>
      <c r="L1894">
        <v>10</v>
      </c>
      <c r="M1894">
        <v>0</v>
      </c>
      <c r="N1894">
        <v>0</v>
      </c>
      <c r="O1894">
        <v>15</v>
      </c>
      <c r="P1894">
        <v>15</v>
      </c>
      <c r="Q1894">
        <v>0</v>
      </c>
      <c r="R1894">
        <v>0</v>
      </c>
      <c r="S1894">
        <v>4</v>
      </c>
      <c r="T1894">
        <v>4</v>
      </c>
      <c r="U1894">
        <v>0</v>
      </c>
      <c r="V1894">
        <v>0</v>
      </c>
      <c r="W1894">
        <v>4</v>
      </c>
      <c r="X1894">
        <v>0</v>
      </c>
      <c r="Y1894">
        <v>0</v>
      </c>
      <c r="Z1894">
        <v>4</v>
      </c>
      <c r="AA1894">
        <v>45</v>
      </c>
      <c r="AB1894">
        <v>10</v>
      </c>
      <c r="AC1894">
        <v>0</v>
      </c>
      <c r="AD1894">
        <v>35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1250</v>
      </c>
      <c r="BV1894">
        <v>1010</v>
      </c>
      <c r="BW1894">
        <v>620</v>
      </c>
      <c r="BX1894">
        <v>165</v>
      </c>
      <c r="BY1894">
        <v>0</v>
      </c>
      <c r="BZ1894">
        <v>455</v>
      </c>
      <c r="CA1894">
        <v>110</v>
      </c>
      <c r="CB1894">
        <v>70</v>
      </c>
      <c r="CC1894">
        <v>15</v>
      </c>
      <c r="CD1894">
        <v>25</v>
      </c>
      <c r="CE1894">
        <v>105</v>
      </c>
      <c r="CF1894">
        <v>75</v>
      </c>
      <c r="CG1894">
        <v>0</v>
      </c>
      <c r="CH1894">
        <v>30</v>
      </c>
      <c r="CI1894">
        <v>45</v>
      </c>
      <c r="CJ1894">
        <v>4</v>
      </c>
      <c r="CK1894">
        <v>4</v>
      </c>
      <c r="CL1894">
        <v>35</v>
      </c>
      <c r="CM1894">
        <v>135</v>
      </c>
      <c r="CN1894">
        <v>90</v>
      </c>
      <c r="CO1894">
        <v>0</v>
      </c>
      <c r="CP1894">
        <v>40</v>
      </c>
      <c r="CQ1894">
        <v>35</v>
      </c>
      <c r="CR1894">
        <v>0</v>
      </c>
      <c r="CS1894">
        <v>0</v>
      </c>
      <c r="CT1894">
        <v>0</v>
      </c>
      <c r="CU1894">
        <v>0</v>
      </c>
      <c r="CV1894">
        <v>4</v>
      </c>
      <c r="CW1894">
        <v>4</v>
      </c>
      <c r="CX1894">
        <v>0</v>
      </c>
      <c r="CY1894">
        <v>0</v>
      </c>
      <c r="CZ1894">
        <v>15</v>
      </c>
      <c r="DA1894">
        <v>15</v>
      </c>
      <c r="DB1894">
        <v>0</v>
      </c>
      <c r="DC1894">
        <v>0</v>
      </c>
      <c r="DD1894">
        <v>10</v>
      </c>
      <c r="DE1894">
        <v>10</v>
      </c>
      <c r="DF1894">
        <v>0</v>
      </c>
      <c r="DG1894">
        <v>0</v>
      </c>
      <c r="DH1894">
        <v>4</v>
      </c>
      <c r="DI1894">
        <v>4</v>
      </c>
      <c r="DJ1894">
        <v>0</v>
      </c>
      <c r="DK1894">
        <v>0</v>
      </c>
      <c r="DL1894">
        <v>205</v>
      </c>
      <c r="DM1894">
        <v>45</v>
      </c>
      <c r="DN1894">
        <v>45</v>
      </c>
      <c r="DO1894">
        <v>0</v>
      </c>
      <c r="DP1894">
        <v>0</v>
      </c>
      <c r="DQ1894">
        <v>85</v>
      </c>
      <c r="DR1894">
        <v>60</v>
      </c>
      <c r="DS1894">
        <v>0</v>
      </c>
      <c r="DT1894">
        <v>25</v>
      </c>
      <c r="DU1894">
        <v>0</v>
      </c>
      <c r="DV1894">
        <v>0</v>
      </c>
      <c r="DW1894">
        <v>0</v>
      </c>
      <c r="DX1894">
        <v>0</v>
      </c>
      <c r="DY1894">
        <v>25</v>
      </c>
      <c r="DZ1894">
        <v>0</v>
      </c>
      <c r="EA1894">
        <v>20</v>
      </c>
      <c r="EB1894">
        <v>10</v>
      </c>
      <c r="EC1894">
        <v>50</v>
      </c>
      <c r="ED1894">
        <v>15</v>
      </c>
      <c r="EE1894">
        <v>0</v>
      </c>
      <c r="EF1894">
        <v>35</v>
      </c>
    </row>
    <row r="1895" spans="1:136" x14ac:dyDescent="0.3">
      <c r="A1895" t="s">
        <v>391</v>
      </c>
      <c r="B1895">
        <v>140</v>
      </c>
      <c r="C1895" t="s">
        <v>4785</v>
      </c>
      <c r="D1895">
        <v>34039032002</v>
      </c>
      <c r="E1895" t="s">
        <v>4786</v>
      </c>
      <c r="F1895" t="s">
        <v>249</v>
      </c>
      <c r="G1895" t="s">
        <v>248</v>
      </c>
      <c r="H1895">
        <v>2120</v>
      </c>
      <c r="I1895">
        <v>405</v>
      </c>
      <c r="J1895">
        <v>380</v>
      </c>
      <c r="K1895">
        <v>35</v>
      </c>
      <c r="L1895">
        <v>0</v>
      </c>
      <c r="M1895">
        <v>0</v>
      </c>
      <c r="N1895">
        <v>35</v>
      </c>
      <c r="O1895">
        <v>20</v>
      </c>
      <c r="P1895">
        <v>0</v>
      </c>
      <c r="Q1895">
        <v>0</v>
      </c>
      <c r="R1895">
        <v>20</v>
      </c>
      <c r="S1895">
        <v>70</v>
      </c>
      <c r="T1895">
        <v>60</v>
      </c>
      <c r="U1895">
        <v>0</v>
      </c>
      <c r="V1895">
        <v>10</v>
      </c>
      <c r="W1895">
        <v>100</v>
      </c>
      <c r="X1895">
        <v>85</v>
      </c>
      <c r="Y1895">
        <v>0</v>
      </c>
      <c r="Z1895">
        <v>20</v>
      </c>
      <c r="AA1895">
        <v>155</v>
      </c>
      <c r="AB1895">
        <v>140</v>
      </c>
      <c r="AC1895">
        <v>10</v>
      </c>
      <c r="AD1895">
        <v>0</v>
      </c>
      <c r="AE1895">
        <v>4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4</v>
      </c>
      <c r="AW1895">
        <v>4</v>
      </c>
      <c r="AX1895">
        <v>0</v>
      </c>
      <c r="AY1895">
        <v>0</v>
      </c>
      <c r="AZ1895">
        <v>25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25</v>
      </c>
      <c r="BR1895">
        <v>25</v>
      </c>
      <c r="BS1895">
        <v>0</v>
      </c>
      <c r="BT1895">
        <v>0</v>
      </c>
      <c r="BU1895">
        <v>1715</v>
      </c>
      <c r="BV1895">
        <v>1185</v>
      </c>
      <c r="BW1895">
        <v>310</v>
      </c>
      <c r="BX1895">
        <v>175</v>
      </c>
      <c r="BY1895">
        <v>0</v>
      </c>
      <c r="BZ1895">
        <v>135</v>
      </c>
      <c r="CA1895">
        <v>290</v>
      </c>
      <c r="CB1895">
        <v>130</v>
      </c>
      <c r="CC1895">
        <v>0</v>
      </c>
      <c r="CD1895">
        <v>160</v>
      </c>
      <c r="CE1895">
        <v>290</v>
      </c>
      <c r="CF1895">
        <v>200</v>
      </c>
      <c r="CG1895">
        <v>0</v>
      </c>
      <c r="CH1895">
        <v>90</v>
      </c>
      <c r="CI1895">
        <v>50</v>
      </c>
      <c r="CJ1895">
        <v>25</v>
      </c>
      <c r="CK1895">
        <v>0</v>
      </c>
      <c r="CL1895">
        <v>25</v>
      </c>
      <c r="CM1895">
        <v>245</v>
      </c>
      <c r="CN1895">
        <v>135</v>
      </c>
      <c r="CO1895">
        <v>0</v>
      </c>
      <c r="CP1895">
        <v>105</v>
      </c>
      <c r="CQ1895">
        <v>200</v>
      </c>
      <c r="CR1895">
        <v>65</v>
      </c>
      <c r="CS1895">
        <v>65</v>
      </c>
      <c r="CT1895">
        <v>0</v>
      </c>
      <c r="CU1895">
        <v>0</v>
      </c>
      <c r="CV1895">
        <v>60</v>
      </c>
      <c r="CW1895">
        <v>60</v>
      </c>
      <c r="CX1895">
        <v>0</v>
      </c>
      <c r="CY1895">
        <v>0</v>
      </c>
      <c r="CZ1895">
        <v>45</v>
      </c>
      <c r="DA1895">
        <v>45</v>
      </c>
      <c r="DB1895">
        <v>0</v>
      </c>
      <c r="DC1895">
        <v>0</v>
      </c>
      <c r="DD1895">
        <v>20</v>
      </c>
      <c r="DE1895">
        <v>20</v>
      </c>
      <c r="DF1895">
        <v>0</v>
      </c>
      <c r="DG1895">
        <v>0</v>
      </c>
      <c r="DH1895">
        <v>15</v>
      </c>
      <c r="DI1895">
        <v>0</v>
      </c>
      <c r="DJ1895">
        <v>15</v>
      </c>
      <c r="DK1895">
        <v>0</v>
      </c>
      <c r="DL1895">
        <v>330</v>
      </c>
      <c r="DM1895">
        <v>80</v>
      </c>
      <c r="DN1895">
        <v>45</v>
      </c>
      <c r="DO1895">
        <v>0</v>
      </c>
      <c r="DP1895">
        <v>35</v>
      </c>
      <c r="DQ1895">
        <v>85</v>
      </c>
      <c r="DR1895">
        <v>85</v>
      </c>
      <c r="DS1895">
        <v>0</v>
      </c>
      <c r="DT1895">
        <v>0</v>
      </c>
      <c r="DU1895">
        <v>115</v>
      </c>
      <c r="DV1895">
        <v>115</v>
      </c>
      <c r="DW1895">
        <v>0</v>
      </c>
      <c r="DX1895">
        <v>0</v>
      </c>
      <c r="DY1895">
        <v>40</v>
      </c>
      <c r="DZ1895">
        <v>20</v>
      </c>
      <c r="EA1895">
        <v>0</v>
      </c>
      <c r="EB1895">
        <v>25</v>
      </c>
      <c r="EC1895">
        <v>10</v>
      </c>
      <c r="ED1895">
        <v>10</v>
      </c>
      <c r="EE1895">
        <v>0</v>
      </c>
      <c r="EF1895">
        <v>0</v>
      </c>
    </row>
    <row r="1896" spans="1:136" x14ac:dyDescent="0.3">
      <c r="A1896" t="s">
        <v>391</v>
      </c>
      <c r="B1896">
        <v>140</v>
      </c>
      <c r="C1896" t="s">
        <v>4787</v>
      </c>
      <c r="D1896">
        <v>34039032100</v>
      </c>
      <c r="E1896" t="s">
        <v>4788</v>
      </c>
      <c r="F1896" t="s">
        <v>249</v>
      </c>
      <c r="G1896" t="s">
        <v>248</v>
      </c>
      <c r="H1896">
        <v>1175</v>
      </c>
      <c r="I1896">
        <v>430</v>
      </c>
      <c r="J1896">
        <v>400</v>
      </c>
      <c r="K1896">
        <v>15</v>
      </c>
      <c r="L1896">
        <v>0</v>
      </c>
      <c r="M1896">
        <v>0</v>
      </c>
      <c r="N1896">
        <v>15</v>
      </c>
      <c r="O1896">
        <v>40</v>
      </c>
      <c r="P1896">
        <v>20</v>
      </c>
      <c r="Q1896">
        <v>0</v>
      </c>
      <c r="R1896">
        <v>20</v>
      </c>
      <c r="S1896">
        <v>65</v>
      </c>
      <c r="T1896">
        <v>40</v>
      </c>
      <c r="U1896">
        <v>0</v>
      </c>
      <c r="V1896">
        <v>30</v>
      </c>
      <c r="W1896">
        <v>35</v>
      </c>
      <c r="X1896">
        <v>35</v>
      </c>
      <c r="Y1896">
        <v>0</v>
      </c>
      <c r="Z1896">
        <v>0</v>
      </c>
      <c r="AA1896">
        <v>240</v>
      </c>
      <c r="AB1896">
        <v>215</v>
      </c>
      <c r="AC1896">
        <v>20</v>
      </c>
      <c r="AD1896">
        <v>4</v>
      </c>
      <c r="AE1896">
        <v>30</v>
      </c>
      <c r="AF1896">
        <v>0</v>
      </c>
      <c r="AG1896">
        <v>0</v>
      </c>
      <c r="AH1896">
        <v>0</v>
      </c>
      <c r="AI1896">
        <v>0</v>
      </c>
      <c r="AJ1896">
        <v>10</v>
      </c>
      <c r="AK1896">
        <v>10</v>
      </c>
      <c r="AL1896">
        <v>0</v>
      </c>
      <c r="AM1896">
        <v>0</v>
      </c>
      <c r="AN1896">
        <v>4</v>
      </c>
      <c r="AO1896">
        <v>4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15</v>
      </c>
      <c r="AW1896">
        <v>0</v>
      </c>
      <c r="AX1896">
        <v>15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745</v>
      </c>
      <c r="BV1896">
        <v>580</v>
      </c>
      <c r="BW1896">
        <v>120</v>
      </c>
      <c r="BX1896">
        <v>55</v>
      </c>
      <c r="BY1896">
        <v>0</v>
      </c>
      <c r="BZ1896">
        <v>60</v>
      </c>
      <c r="CA1896">
        <v>100</v>
      </c>
      <c r="CB1896">
        <v>50</v>
      </c>
      <c r="CC1896">
        <v>0</v>
      </c>
      <c r="CD1896">
        <v>50</v>
      </c>
      <c r="CE1896">
        <v>90</v>
      </c>
      <c r="CF1896">
        <v>40</v>
      </c>
      <c r="CG1896">
        <v>0</v>
      </c>
      <c r="CH1896">
        <v>50</v>
      </c>
      <c r="CI1896">
        <v>70</v>
      </c>
      <c r="CJ1896">
        <v>45</v>
      </c>
      <c r="CK1896">
        <v>10</v>
      </c>
      <c r="CL1896">
        <v>20</v>
      </c>
      <c r="CM1896">
        <v>200</v>
      </c>
      <c r="CN1896">
        <v>140</v>
      </c>
      <c r="CO1896">
        <v>0</v>
      </c>
      <c r="CP1896">
        <v>60</v>
      </c>
      <c r="CQ1896">
        <v>55</v>
      </c>
      <c r="CR1896">
        <v>0</v>
      </c>
      <c r="CS1896">
        <v>0</v>
      </c>
      <c r="CT1896">
        <v>0</v>
      </c>
      <c r="CU1896">
        <v>0</v>
      </c>
      <c r="CV1896">
        <v>20</v>
      </c>
      <c r="CW1896">
        <v>20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20</v>
      </c>
      <c r="DE1896">
        <v>0</v>
      </c>
      <c r="DF1896">
        <v>20</v>
      </c>
      <c r="DG1896">
        <v>0</v>
      </c>
      <c r="DH1896">
        <v>10</v>
      </c>
      <c r="DI1896">
        <v>0</v>
      </c>
      <c r="DJ1896">
        <v>10</v>
      </c>
      <c r="DK1896">
        <v>0</v>
      </c>
      <c r="DL1896">
        <v>110</v>
      </c>
      <c r="DM1896">
        <v>20</v>
      </c>
      <c r="DN1896">
        <v>20</v>
      </c>
      <c r="DO1896">
        <v>0</v>
      </c>
      <c r="DP1896">
        <v>0</v>
      </c>
      <c r="DQ1896">
        <v>45</v>
      </c>
      <c r="DR1896">
        <v>45</v>
      </c>
      <c r="DS1896">
        <v>0</v>
      </c>
      <c r="DT1896">
        <v>0</v>
      </c>
      <c r="DU1896">
        <v>20</v>
      </c>
      <c r="DV1896">
        <v>20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20</v>
      </c>
      <c r="ED1896">
        <v>20</v>
      </c>
      <c r="EE1896">
        <v>0</v>
      </c>
      <c r="EF1896">
        <v>0</v>
      </c>
    </row>
    <row r="1897" spans="1:136" x14ac:dyDescent="0.3">
      <c r="A1897" t="s">
        <v>391</v>
      </c>
      <c r="B1897">
        <v>140</v>
      </c>
      <c r="C1897" t="s">
        <v>4789</v>
      </c>
      <c r="D1897">
        <v>34039032200</v>
      </c>
      <c r="E1897" t="s">
        <v>4790</v>
      </c>
      <c r="F1897" t="s">
        <v>249</v>
      </c>
      <c r="G1897" t="s">
        <v>250</v>
      </c>
      <c r="H1897">
        <v>2105</v>
      </c>
      <c r="I1897">
        <v>1640</v>
      </c>
      <c r="J1897">
        <v>1615</v>
      </c>
      <c r="K1897">
        <v>55</v>
      </c>
      <c r="L1897">
        <v>30</v>
      </c>
      <c r="M1897">
        <v>0</v>
      </c>
      <c r="N1897">
        <v>25</v>
      </c>
      <c r="O1897">
        <v>155</v>
      </c>
      <c r="P1897">
        <v>130</v>
      </c>
      <c r="Q1897">
        <v>10</v>
      </c>
      <c r="R1897">
        <v>15</v>
      </c>
      <c r="S1897">
        <v>225</v>
      </c>
      <c r="T1897">
        <v>185</v>
      </c>
      <c r="U1897">
        <v>25</v>
      </c>
      <c r="V1897">
        <v>15</v>
      </c>
      <c r="W1897">
        <v>175</v>
      </c>
      <c r="X1897">
        <v>155</v>
      </c>
      <c r="Y1897">
        <v>0</v>
      </c>
      <c r="Z1897">
        <v>15</v>
      </c>
      <c r="AA1897">
        <v>1010</v>
      </c>
      <c r="AB1897">
        <v>895</v>
      </c>
      <c r="AC1897">
        <v>50</v>
      </c>
      <c r="AD1897">
        <v>70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20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20</v>
      </c>
      <c r="BN1897">
        <v>20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470</v>
      </c>
      <c r="BV1897">
        <v>470</v>
      </c>
      <c r="BW1897">
        <v>30</v>
      </c>
      <c r="BX1897">
        <v>20</v>
      </c>
      <c r="BY1897">
        <v>0</v>
      </c>
      <c r="BZ1897">
        <v>10</v>
      </c>
      <c r="CA1897">
        <v>150</v>
      </c>
      <c r="CB1897">
        <v>125</v>
      </c>
      <c r="CC1897">
        <v>0</v>
      </c>
      <c r="CD1897">
        <v>25</v>
      </c>
      <c r="CE1897">
        <v>170</v>
      </c>
      <c r="CF1897">
        <v>95</v>
      </c>
      <c r="CG1897">
        <v>0</v>
      </c>
      <c r="CH1897">
        <v>75</v>
      </c>
      <c r="CI1897">
        <v>65</v>
      </c>
      <c r="CJ1897">
        <v>55</v>
      </c>
      <c r="CK1897">
        <v>0</v>
      </c>
      <c r="CL1897">
        <v>10</v>
      </c>
      <c r="CM1897">
        <v>60</v>
      </c>
      <c r="CN1897">
        <v>15</v>
      </c>
      <c r="CO1897">
        <v>0</v>
      </c>
      <c r="CP1897">
        <v>45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</row>
    <row r="1898" spans="1:136" x14ac:dyDescent="0.3">
      <c r="A1898" t="s">
        <v>391</v>
      </c>
      <c r="B1898">
        <v>140</v>
      </c>
      <c r="C1898" t="s">
        <v>4791</v>
      </c>
      <c r="D1898">
        <v>34039032300</v>
      </c>
      <c r="E1898" t="s">
        <v>4792</v>
      </c>
      <c r="F1898" t="s">
        <v>249</v>
      </c>
      <c r="G1898" t="s">
        <v>250</v>
      </c>
      <c r="H1898">
        <v>2075</v>
      </c>
      <c r="I1898">
        <v>1380</v>
      </c>
      <c r="J1898">
        <v>1360</v>
      </c>
      <c r="K1898">
        <v>205</v>
      </c>
      <c r="L1898">
        <v>85</v>
      </c>
      <c r="M1898">
        <v>0</v>
      </c>
      <c r="N1898">
        <v>120</v>
      </c>
      <c r="O1898">
        <v>75</v>
      </c>
      <c r="P1898">
        <v>45</v>
      </c>
      <c r="Q1898">
        <v>15</v>
      </c>
      <c r="R1898">
        <v>15</v>
      </c>
      <c r="S1898">
        <v>120</v>
      </c>
      <c r="T1898">
        <v>85</v>
      </c>
      <c r="U1898">
        <v>0</v>
      </c>
      <c r="V1898">
        <v>35</v>
      </c>
      <c r="W1898">
        <v>170</v>
      </c>
      <c r="X1898">
        <v>130</v>
      </c>
      <c r="Y1898">
        <v>40</v>
      </c>
      <c r="Z1898">
        <v>0</v>
      </c>
      <c r="AA1898">
        <v>790</v>
      </c>
      <c r="AB1898">
        <v>630</v>
      </c>
      <c r="AC1898">
        <v>55</v>
      </c>
      <c r="AD1898">
        <v>105</v>
      </c>
      <c r="AE1898">
        <v>20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20</v>
      </c>
      <c r="AO1898">
        <v>15</v>
      </c>
      <c r="AP1898">
        <v>4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695</v>
      </c>
      <c r="BV1898">
        <v>665</v>
      </c>
      <c r="BW1898">
        <v>290</v>
      </c>
      <c r="BX1898">
        <v>125</v>
      </c>
      <c r="BY1898">
        <v>0</v>
      </c>
      <c r="BZ1898">
        <v>160</v>
      </c>
      <c r="CA1898">
        <v>100</v>
      </c>
      <c r="CB1898">
        <v>80</v>
      </c>
      <c r="CC1898">
        <v>0</v>
      </c>
      <c r="CD1898">
        <v>20</v>
      </c>
      <c r="CE1898">
        <v>85</v>
      </c>
      <c r="CF1898">
        <v>10</v>
      </c>
      <c r="CG1898">
        <v>50</v>
      </c>
      <c r="CH1898">
        <v>25</v>
      </c>
      <c r="CI1898">
        <v>105</v>
      </c>
      <c r="CJ1898">
        <v>25</v>
      </c>
      <c r="CK1898">
        <v>10</v>
      </c>
      <c r="CL1898">
        <v>70</v>
      </c>
      <c r="CM1898">
        <v>85</v>
      </c>
      <c r="CN1898">
        <v>65</v>
      </c>
      <c r="CO1898">
        <v>0</v>
      </c>
      <c r="CP1898">
        <v>20</v>
      </c>
      <c r="CQ1898">
        <v>4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4</v>
      </c>
      <c r="DA1898">
        <v>4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25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25</v>
      </c>
      <c r="DV1898">
        <v>25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</row>
    <row r="1899" spans="1:136" x14ac:dyDescent="0.3">
      <c r="A1899" t="s">
        <v>391</v>
      </c>
      <c r="B1899">
        <v>140</v>
      </c>
      <c r="C1899" t="s">
        <v>4793</v>
      </c>
      <c r="D1899">
        <v>34039032400</v>
      </c>
      <c r="E1899" t="s">
        <v>4794</v>
      </c>
      <c r="F1899" t="s">
        <v>249</v>
      </c>
      <c r="G1899" t="s">
        <v>250</v>
      </c>
      <c r="H1899">
        <v>820</v>
      </c>
      <c r="I1899">
        <v>355</v>
      </c>
      <c r="J1899">
        <v>325</v>
      </c>
      <c r="K1899">
        <v>35</v>
      </c>
      <c r="L1899">
        <v>15</v>
      </c>
      <c r="M1899">
        <v>0</v>
      </c>
      <c r="N1899">
        <v>15</v>
      </c>
      <c r="O1899">
        <v>60</v>
      </c>
      <c r="P1899">
        <v>50</v>
      </c>
      <c r="Q1899">
        <v>0</v>
      </c>
      <c r="R1899">
        <v>10</v>
      </c>
      <c r="S1899">
        <v>50</v>
      </c>
      <c r="T1899">
        <v>40</v>
      </c>
      <c r="U1899">
        <v>4</v>
      </c>
      <c r="V1899">
        <v>4</v>
      </c>
      <c r="W1899">
        <v>40</v>
      </c>
      <c r="X1899">
        <v>30</v>
      </c>
      <c r="Y1899">
        <v>0</v>
      </c>
      <c r="Z1899">
        <v>4</v>
      </c>
      <c r="AA1899">
        <v>145</v>
      </c>
      <c r="AB1899">
        <v>110</v>
      </c>
      <c r="AC1899">
        <v>15</v>
      </c>
      <c r="AD1899">
        <v>25</v>
      </c>
      <c r="AE1899">
        <v>15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4</v>
      </c>
      <c r="AO1899">
        <v>4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10</v>
      </c>
      <c r="AW1899">
        <v>10</v>
      </c>
      <c r="AX1899">
        <v>0</v>
      </c>
      <c r="AY1899">
        <v>0</v>
      </c>
      <c r="AZ1899">
        <v>15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4</v>
      </c>
      <c r="BJ1899">
        <v>4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4</v>
      </c>
      <c r="BR1899">
        <v>4</v>
      </c>
      <c r="BS1899">
        <v>0</v>
      </c>
      <c r="BT1899">
        <v>0</v>
      </c>
      <c r="BU1899">
        <v>465</v>
      </c>
      <c r="BV1899">
        <v>425</v>
      </c>
      <c r="BW1899">
        <v>80</v>
      </c>
      <c r="BX1899">
        <v>35</v>
      </c>
      <c r="BY1899">
        <v>10</v>
      </c>
      <c r="BZ1899">
        <v>30</v>
      </c>
      <c r="CA1899">
        <v>95</v>
      </c>
      <c r="CB1899">
        <v>70</v>
      </c>
      <c r="CC1899">
        <v>0</v>
      </c>
      <c r="CD1899">
        <v>25</v>
      </c>
      <c r="CE1899">
        <v>160</v>
      </c>
      <c r="CF1899">
        <v>135</v>
      </c>
      <c r="CG1899">
        <v>0</v>
      </c>
      <c r="CH1899">
        <v>25</v>
      </c>
      <c r="CI1899">
        <v>4</v>
      </c>
      <c r="CJ1899">
        <v>4</v>
      </c>
      <c r="CK1899">
        <v>0</v>
      </c>
      <c r="CL1899">
        <v>0</v>
      </c>
      <c r="CM1899">
        <v>80</v>
      </c>
      <c r="CN1899">
        <v>65</v>
      </c>
      <c r="CO1899">
        <v>0</v>
      </c>
      <c r="CP1899">
        <v>20</v>
      </c>
      <c r="CQ1899">
        <v>30</v>
      </c>
      <c r="CR1899">
        <v>10</v>
      </c>
      <c r="CS1899">
        <v>10</v>
      </c>
      <c r="CT1899">
        <v>0</v>
      </c>
      <c r="CU1899">
        <v>0</v>
      </c>
      <c r="CV1899">
        <v>20</v>
      </c>
      <c r="CW1899">
        <v>20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10</v>
      </c>
      <c r="DM1899">
        <v>0</v>
      </c>
      <c r="DN1899">
        <v>0</v>
      </c>
      <c r="DO1899">
        <v>0</v>
      </c>
      <c r="DP1899">
        <v>0</v>
      </c>
      <c r="DQ1899">
        <v>10</v>
      </c>
      <c r="DR1899">
        <v>10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</row>
    <row r="1900" spans="1:136" x14ac:dyDescent="0.3">
      <c r="A1900" t="s">
        <v>391</v>
      </c>
      <c r="B1900">
        <v>140</v>
      </c>
      <c r="C1900" t="s">
        <v>4795</v>
      </c>
      <c r="D1900">
        <v>34039032500</v>
      </c>
      <c r="E1900" t="s">
        <v>4796</v>
      </c>
      <c r="F1900" t="s">
        <v>249</v>
      </c>
      <c r="G1900" t="s">
        <v>250</v>
      </c>
      <c r="H1900">
        <v>2540</v>
      </c>
      <c r="I1900">
        <v>1605</v>
      </c>
      <c r="J1900">
        <v>1605</v>
      </c>
      <c r="K1900">
        <v>265</v>
      </c>
      <c r="L1900">
        <v>190</v>
      </c>
      <c r="M1900">
        <v>0</v>
      </c>
      <c r="N1900">
        <v>75</v>
      </c>
      <c r="O1900">
        <v>245</v>
      </c>
      <c r="P1900">
        <v>195</v>
      </c>
      <c r="Q1900">
        <v>0</v>
      </c>
      <c r="R1900">
        <v>50</v>
      </c>
      <c r="S1900">
        <v>165</v>
      </c>
      <c r="T1900">
        <v>110</v>
      </c>
      <c r="U1900">
        <v>0</v>
      </c>
      <c r="V1900">
        <v>60</v>
      </c>
      <c r="W1900">
        <v>230</v>
      </c>
      <c r="X1900">
        <v>185</v>
      </c>
      <c r="Y1900">
        <v>30</v>
      </c>
      <c r="Z1900">
        <v>15</v>
      </c>
      <c r="AA1900">
        <v>690</v>
      </c>
      <c r="AB1900">
        <v>550</v>
      </c>
      <c r="AC1900">
        <v>80</v>
      </c>
      <c r="AD1900">
        <v>65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935</v>
      </c>
      <c r="BV1900">
        <v>915</v>
      </c>
      <c r="BW1900">
        <v>260</v>
      </c>
      <c r="BX1900">
        <v>130</v>
      </c>
      <c r="BY1900">
        <v>0</v>
      </c>
      <c r="BZ1900">
        <v>135</v>
      </c>
      <c r="CA1900">
        <v>260</v>
      </c>
      <c r="CB1900">
        <v>185</v>
      </c>
      <c r="CC1900">
        <v>0</v>
      </c>
      <c r="CD1900">
        <v>75</v>
      </c>
      <c r="CE1900">
        <v>175</v>
      </c>
      <c r="CF1900">
        <v>120</v>
      </c>
      <c r="CG1900">
        <v>20</v>
      </c>
      <c r="CH1900">
        <v>30</v>
      </c>
      <c r="CI1900">
        <v>75</v>
      </c>
      <c r="CJ1900">
        <v>75</v>
      </c>
      <c r="CK1900">
        <v>0</v>
      </c>
      <c r="CL1900">
        <v>0</v>
      </c>
      <c r="CM1900">
        <v>150</v>
      </c>
      <c r="CN1900">
        <v>110</v>
      </c>
      <c r="CO1900">
        <v>0</v>
      </c>
      <c r="CP1900">
        <v>40</v>
      </c>
      <c r="CQ1900">
        <v>20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20</v>
      </c>
      <c r="DE1900">
        <v>20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</row>
    <row r="1901" spans="1:136" x14ac:dyDescent="0.3">
      <c r="A1901" t="s">
        <v>391</v>
      </c>
      <c r="B1901">
        <v>140</v>
      </c>
      <c r="C1901" t="s">
        <v>4797</v>
      </c>
      <c r="D1901">
        <v>34039032600</v>
      </c>
      <c r="E1901" t="s">
        <v>4798</v>
      </c>
      <c r="F1901" t="s">
        <v>249</v>
      </c>
      <c r="G1901" t="s">
        <v>2758</v>
      </c>
      <c r="H1901">
        <v>1805</v>
      </c>
      <c r="I1901">
        <v>1415</v>
      </c>
      <c r="J1901">
        <v>1405</v>
      </c>
      <c r="K1901">
        <v>80</v>
      </c>
      <c r="L1901">
        <v>55</v>
      </c>
      <c r="M1901">
        <v>0</v>
      </c>
      <c r="N1901">
        <v>25</v>
      </c>
      <c r="O1901">
        <v>175</v>
      </c>
      <c r="P1901">
        <v>100</v>
      </c>
      <c r="Q1901">
        <v>0</v>
      </c>
      <c r="R1901">
        <v>75</v>
      </c>
      <c r="S1901">
        <v>180</v>
      </c>
      <c r="T1901">
        <v>135</v>
      </c>
      <c r="U1901">
        <v>30</v>
      </c>
      <c r="V1901">
        <v>15</v>
      </c>
      <c r="W1901">
        <v>130</v>
      </c>
      <c r="X1901">
        <v>90</v>
      </c>
      <c r="Y1901">
        <v>0</v>
      </c>
      <c r="Z1901">
        <v>35</v>
      </c>
      <c r="AA1901">
        <v>835</v>
      </c>
      <c r="AB1901">
        <v>665</v>
      </c>
      <c r="AC1901">
        <v>25</v>
      </c>
      <c r="AD1901">
        <v>150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15</v>
      </c>
      <c r="BA1901">
        <v>15</v>
      </c>
      <c r="BB1901">
        <v>15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390</v>
      </c>
      <c r="BV1901">
        <v>390</v>
      </c>
      <c r="BW1901">
        <v>185</v>
      </c>
      <c r="BX1901">
        <v>105</v>
      </c>
      <c r="BY1901">
        <v>0</v>
      </c>
      <c r="BZ1901">
        <v>80</v>
      </c>
      <c r="CA1901">
        <v>20</v>
      </c>
      <c r="CB1901">
        <v>20</v>
      </c>
      <c r="CC1901">
        <v>0</v>
      </c>
      <c r="CD1901">
        <v>0</v>
      </c>
      <c r="CE1901">
        <v>55</v>
      </c>
      <c r="CF1901">
        <v>55</v>
      </c>
      <c r="CG1901">
        <v>0</v>
      </c>
      <c r="CH1901">
        <v>0</v>
      </c>
      <c r="CI1901">
        <v>65</v>
      </c>
      <c r="CJ1901">
        <v>25</v>
      </c>
      <c r="CK1901">
        <v>0</v>
      </c>
      <c r="CL1901">
        <v>35</v>
      </c>
      <c r="CM1901">
        <v>65</v>
      </c>
      <c r="CN1901">
        <v>30</v>
      </c>
      <c r="CO1901">
        <v>10</v>
      </c>
      <c r="CP1901">
        <v>25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</row>
    <row r="1902" spans="1:136" x14ac:dyDescent="0.3">
      <c r="A1902" t="s">
        <v>391</v>
      </c>
      <c r="B1902">
        <v>140</v>
      </c>
      <c r="C1902" t="s">
        <v>4799</v>
      </c>
      <c r="D1902">
        <v>34039032700</v>
      </c>
      <c r="E1902" t="s">
        <v>4800</v>
      </c>
      <c r="F1902" t="s">
        <v>249</v>
      </c>
      <c r="G1902" t="s">
        <v>2758</v>
      </c>
      <c r="H1902">
        <v>1895</v>
      </c>
      <c r="I1902">
        <v>885</v>
      </c>
      <c r="J1902">
        <v>870</v>
      </c>
      <c r="K1902">
        <v>105</v>
      </c>
      <c r="L1902">
        <v>70</v>
      </c>
      <c r="M1902">
        <v>0</v>
      </c>
      <c r="N1902">
        <v>35</v>
      </c>
      <c r="O1902">
        <v>40</v>
      </c>
      <c r="P1902">
        <v>40</v>
      </c>
      <c r="Q1902">
        <v>0</v>
      </c>
      <c r="R1902">
        <v>0</v>
      </c>
      <c r="S1902">
        <v>120</v>
      </c>
      <c r="T1902">
        <v>90</v>
      </c>
      <c r="U1902">
        <v>0</v>
      </c>
      <c r="V1902">
        <v>30</v>
      </c>
      <c r="W1902">
        <v>80</v>
      </c>
      <c r="X1902">
        <v>55</v>
      </c>
      <c r="Y1902">
        <v>0</v>
      </c>
      <c r="Z1902">
        <v>25</v>
      </c>
      <c r="AA1902">
        <v>530</v>
      </c>
      <c r="AB1902">
        <v>370</v>
      </c>
      <c r="AC1902">
        <v>15</v>
      </c>
      <c r="AD1902">
        <v>145</v>
      </c>
      <c r="AE1902">
        <v>15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4</v>
      </c>
      <c r="AS1902">
        <v>4</v>
      </c>
      <c r="AT1902">
        <v>0</v>
      </c>
      <c r="AU1902">
        <v>0</v>
      </c>
      <c r="AV1902">
        <v>10</v>
      </c>
      <c r="AW1902">
        <v>10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1010</v>
      </c>
      <c r="BV1902">
        <v>985</v>
      </c>
      <c r="BW1902">
        <v>155</v>
      </c>
      <c r="BX1902">
        <v>110</v>
      </c>
      <c r="BY1902">
        <v>0</v>
      </c>
      <c r="BZ1902">
        <v>45</v>
      </c>
      <c r="CA1902">
        <v>220</v>
      </c>
      <c r="CB1902">
        <v>165</v>
      </c>
      <c r="CC1902">
        <v>10</v>
      </c>
      <c r="CD1902">
        <v>45</v>
      </c>
      <c r="CE1902">
        <v>260</v>
      </c>
      <c r="CF1902">
        <v>180</v>
      </c>
      <c r="CG1902">
        <v>0</v>
      </c>
      <c r="CH1902">
        <v>80</v>
      </c>
      <c r="CI1902">
        <v>70</v>
      </c>
      <c r="CJ1902">
        <v>60</v>
      </c>
      <c r="CK1902">
        <v>0</v>
      </c>
      <c r="CL1902">
        <v>10</v>
      </c>
      <c r="CM1902">
        <v>285</v>
      </c>
      <c r="CN1902">
        <v>140</v>
      </c>
      <c r="CO1902">
        <v>10</v>
      </c>
      <c r="CP1902">
        <v>130</v>
      </c>
      <c r="CQ1902">
        <v>25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25</v>
      </c>
      <c r="DA1902">
        <v>25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</row>
    <row r="1903" spans="1:136" x14ac:dyDescent="0.3">
      <c r="A1903" t="s">
        <v>391</v>
      </c>
      <c r="B1903">
        <v>140</v>
      </c>
      <c r="C1903" t="s">
        <v>4801</v>
      </c>
      <c r="D1903">
        <v>34039032800</v>
      </c>
      <c r="E1903" t="s">
        <v>4802</v>
      </c>
      <c r="F1903" t="s">
        <v>249</v>
      </c>
      <c r="G1903" t="s">
        <v>2758</v>
      </c>
      <c r="H1903">
        <v>2760</v>
      </c>
      <c r="I1903">
        <v>2110</v>
      </c>
      <c r="J1903">
        <v>2090</v>
      </c>
      <c r="K1903">
        <v>170</v>
      </c>
      <c r="L1903">
        <v>65</v>
      </c>
      <c r="M1903">
        <v>0</v>
      </c>
      <c r="N1903">
        <v>105</v>
      </c>
      <c r="O1903">
        <v>165</v>
      </c>
      <c r="P1903">
        <v>130</v>
      </c>
      <c r="Q1903">
        <v>0</v>
      </c>
      <c r="R1903">
        <v>40</v>
      </c>
      <c r="S1903">
        <v>370</v>
      </c>
      <c r="T1903">
        <v>310</v>
      </c>
      <c r="U1903">
        <v>10</v>
      </c>
      <c r="V1903">
        <v>50</v>
      </c>
      <c r="W1903">
        <v>325</v>
      </c>
      <c r="X1903">
        <v>240</v>
      </c>
      <c r="Y1903">
        <v>15</v>
      </c>
      <c r="Z1903">
        <v>75</v>
      </c>
      <c r="AA1903">
        <v>1060</v>
      </c>
      <c r="AB1903">
        <v>875</v>
      </c>
      <c r="AC1903">
        <v>15</v>
      </c>
      <c r="AD1903">
        <v>170</v>
      </c>
      <c r="AE1903">
        <v>20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20</v>
      </c>
      <c r="AW1903">
        <v>20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655</v>
      </c>
      <c r="BV1903">
        <v>655</v>
      </c>
      <c r="BW1903">
        <v>245</v>
      </c>
      <c r="BX1903">
        <v>85</v>
      </c>
      <c r="BY1903">
        <v>0</v>
      </c>
      <c r="BZ1903">
        <v>155</v>
      </c>
      <c r="CA1903">
        <v>15</v>
      </c>
      <c r="CB1903">
        <v>0</v>
      </c>
      <c r="CC1903">
        <v>0</v>
      </c>
      <c r="CD1903">
        <v>15</v>
      </c>
      <c r="CE1903">
        <v>100</v>
      </c>
      <c r="CF1903">
        <v>65</v>
      </c>
      <c r="CG1903">
        <v>0</v>
      </c>
      <c r="CH1903">
        <v>35</v>
      </c>
      <c r="CI1903">
        <v>65</v>
      </c>
      <c r="CJ1903">
        <v>65</v>
      </c>
      <c r="CK1903">
        <v>0</v>
      </c>
      <c r="CL1903">
        <v>0</v>
      </c>
      <c r="CM1903">
        <v>230</v>
      </c>
      <c r="CN1903">
        <v>180</v>
      </c>
      <c r="CO1903">
        <v>0</v>
      </c>
      <c r="CP1903">
        <v>50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</row>
    <row r="1904" spans="1:136" x14ac:dyDescent="0.3">
      <c r="A1904" t="s">
        <v>391</v>
      </c>
      <c r="B1904">
        <v>140</v>
      </c>
      <c r="C1904" t="s">
        <v>4803</v>
      </c>
      <c r="D1904">
        <v>34039032901</v>
      </c>
      <c r="E1904" t="s">
        <v>4804</v>
      </c>
      <c r="F1904" t="s">
        <v>249</v>
      </c>
      <c r="G1904" t="s">
        <v>2758</v>
      </c>
      <c r="H1904">
        <v>1815</v>
      </c>
      <c r="I1904">
        <v>1010</v>
      </c>
      <c r="J1904">
        <v>1010</v>
      </c>
      <c r="K1904">
        <v>240</v>
      </c>
      <c r="L1904">
        <v>80</v>
      </c>
      <c r="M1904">
        <v>10</v>
      </c>
      <c r="N1904">
        <v>150</v>
      </c>
      <c r="O1904">
        <v>135</v>
      </c>
      <c r="P1904">
        <v>45</v>
      </c>
      <c r="Q1904">
        <v>10</v>
      </c>
      <c r="R1904">
        <v>75</v>
      </c>
      <c r="S1904">
        <v>130</v>
      </c>
      <c r="T1904">
        <v>75</v>
      </c>
      <c r="U1904">
        <v>0</v>
      </c>
      <c r="V1904">
        <v>55</v>
      </c>
      <c r="W1904">
        <v>85</v>
      </c>
      <c r="X1904">
        <v>45</v>
      </c>
      <c r="Y1904">
        <v>20</v>
      </c>
      <c r="Z1904">
        <v>20</v>
      </c>
      <c r="AA1904">
        <v>415</v>
      </c>
      <c r="AB1904">
        <v>325</v>
      </c>
      <c r="AC1904">
        <v>15</v>
      </c>
      <c r="AD1904">
        <v>80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805</v>
      </c>
      <c r="BV1904">
        <v>765</v>
      </c>
      <c r="BW1904">
        <v>240</v>
      </c>
      <c r="BX1904">
        <v>170</v>
      </c>
      <c r="BY1904">
        <v>10</v>
      </c>
      <c r="BZ1904">
        <v>55</v>
      </c>
      <c r="CA1904">
        <v>120</v>
      </c>
      <c r="CB1904">
        <v>100</v>
      </c>
      <c r="CC1904">
        <v>0</v>
      </c>
      <c r="CD1904">
        <v>20</v>
      </c>
      <c r="CE1904">
        <v>135</v>
      </c>
      <c r="CF1904">
        <v>60</v>
      </c>
      <c r="CG1904">
        <v>10</v>
      </c>
      <c r="CH1904">
        <v>65</v>
      </c>
      <c r="CI1904">
        <v>65</v>
      </c>
      <c r="CJ1904">
        <v>30</v>
      </c>
      <c r="CK1904">
        <v>0</v>
      </c>
      <c r="CL1904">
        <v>30</v>
      </c>
      <c r="CM1904">
        <v>210</v>
      </c>
      <c r="CN1904">
        <v>75</v>
      </c>
      <c r="CO1904">
        <v>25</v>
      </c>
      <c r="CP1904">
        <v>110</v>
      </c>
      <c r="CQ1904">
        <v>40</v>
      </c>
      <c r="CR1904">
        <v>30</v>
      </c>
      <c r="CS1904">
        <v>0</v>
      </c>
      <c r="CT1904">
        <v>30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4</v>
      </c>
      <c r="DI1904">
        <v>0</v>
      </c>
      <c r="DJ1904">
        <v>4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</row>
    <row r="1905" spans="1:136" x14ac:dyDescent="0.3">
      <c r="A1905" t="s">
        <v>391</v>
      </c>
      <c r="B1905">
        <v>140</v>
      </c>
      <c r="C1905" t="s">
        <v>4805</v>
      </c>
      <c r="D1905">
        <v>34039032902</v>
      </c>
      <c r="E1905" t="s">
        <v>4806</v>
      </c>
      <c r="F1905" t="s">
        <v>249</v>
      </c>
      <c r="G1905" t="s">
        <v>2758</v>
      </c>
      <c r="H1905">
        <v>1350</v>
      </c>
      <c r="I1905">
        <v>1110</v>
      </c>
      <c r="J1905">
        <v>1095</v>
      </c>
      <c r="K1905">
        <v>60</v>
      </c>
      <c r="L1905">
        <v>15</v>
      </c>
      <c r="M1905">
        <v>0</v>
      </c>
      <c r="N1905">
        <v>45</v>
      </c>
      <c r="O1905">
        <v>100</v>
      </c>
      <c r="P1905">
        <v>40</v>
      </c>
      <c r="Q1905">
        <v>4</v>
      </c>
      <c r="R1905">
        <v>60</v>
      </c>
      <c r="S1905">
        <v>150</v>
      </c>
      <c r="T1905">
        <v>110</v>
      </c>
      <c r="U1905">
        <v>0</v>
      </c>
      <c r="V1905">
        <v>35</v>
      </c>
      <c r="W1905">
        <v>60</v>
      </c>
      <c r="X1905">
        <v>60</v>
      </c>
      <c r="Y1905">
        <v>0</v>
      </c>
      <c r="Z1905">
        <v>0</v>
      </c>
      <c r="AA1905">
        <v>725</v>
      </c>
      <c r="AB1905">
        <v>570</v>
      </c>
      <c r="AC1905">
        <v>40</v>
      </c>
      <c r="AD1905">
        <v>110</v>
      </c>
      <c r="AE1905">
        <v>15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15</v>
      </c>
      <c r="AW1905">
        <v>15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235</v>
      </c>
      <c r="BV1905">
        <v>235</v>
      </c>
      <c r="BW1905">
        <v>70</v>
      </c>
      <c r="BX1905">
        <v>25</v>
      </c>
      <c r="BY1905">
        <v>0</v>
      </c>
      <c r="BZ1905">
        <v>45</v>
      </c>
      <c r="CA1905">
        <v>75</v>
      </c>
      <c r="CB1905">
        <v>35</v>
      </c>
      <c r="CC1905">
        <v>0</v>
      </c>
      <c r="CD1905">
        <v>40</v>
      </c>
      <c r="CE1905">
        <v>45</v>
      </c>
      <c r="CF1905">
        <v>4</v>
      </c>
      <c r="CG1905">
        <v>0</v>
      </c>
      <c r="CH1905">
        <v>35</v>
      </c>
      <c r="CI1905">
        <v>0</v>
      </c>
      <c r="CJ1905">
        <v>0</v>
      </c>
      <c r="CK1905">
        <v>0</v>
      </c>
      <c r="CL1905">
        <v>0</v>
      </c>
      <c r="CM1905">
        <v>50</v>
      </c>
      <c r="CN1905">
        <v>50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</row>
    <row r="1906" spans="1:136" x14ac:dyDescent="0.3">
      <c r="A1906" t="s">
        <v>391</v>
      </c>
      <c r="B1906">
        <v>140</v>
      </c>
      <c r="C1906" t="s">
        <v>4807</v>
      </c>
      <c r="D1906">
        <v>34039033000</v>
      </c>
      <c r="E1906" t="s">
        <v>4808</v>
      </c>
      <c r="F1906" t="s">
        <v>249</v>
      </c>
      <c r="G1906" t="s">
        <v>2758</v>
      </c>
      <c r="H1906">
        <v>1965</v>
      </c>
      <c r="I1906">
        <v>1535</v>
      </c>
      <c r="J1906">
        <v>1495</v>
      </c>
      <c r="K1906">
        <v>130</v>
      </c>
      <c r="L1906">
        <v>105</v>
      </c>
      <c r="M1906">
        <v>0</v>
      </c>
      <c r="N1906">
        <v>25</v>
      </c>
      <c r="O1906">
        <v>120</v>
      </c>
      <c r="P1906">
        <v>45</v>
      </c>
      <c r="Q1906">
        <v>0</v>
      </c>
      <c r="R1906">
        <v>70</v>
      </c>
      <c r="S1906">
        <v>180</v>
      </c>
      <c r="T1906">
        <v>135</v>
      </c>
      <c r="U1906">
        <v>0</v>
      </c>
      <c r="V1906">
        <v>50</v>
      </c>
      <c r="W1906">
        <v>270</v>
      </c>
      <c r="X1906">
        <v>195</v>
      </c>
      <c r="Y1906">
        <v>35</v>
      </c>
      <c r="Z1906">
        <v>40</v>
      </c>
      <c r="AA1906">
        <v>795</v>
      </c>
      <c r="AB1906">
        <v>715</v>
      </c>
      <c r="AC1906">
        <v>0</v>
      </c>
      <c r="AD1906">
        <v>85</v>
      </c>
      <c r="AE1906">
        <v>30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</v>
      </c>
      <c r="AO1906">
        <v>15</v>
      </c>
      <c r="AP1906">
        <v>0</v>
      </c>
      <c r="AQ1906">
        <v>0</v>
      </c>
      <c r="AR1906">
        <v>15</v>
      </c>
      <c r="AS1906">
        <v>15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10</v>
      </c>
      <c r="BA1906">
        <v>10</v>
      </c>
      <c r="BB1906">
        <v>10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430</v>
      </c>
      <c r="BV1906">
        <v>430</v>
      </c>
      <c r="BW1906">
        <v>95</v>
      </c>
      <c r="BX1906">
        <v>40</v>
      </c>
      <c r="BY1906">
        <v>0</v>
      </c>
      <c r="BZ1906">
        <v>55</v>
      </c>
      <c r="CA1906">
        <v>55</v>
      </c>
      <c r="CB1906">
        <v>10</v>
      </c>
      <c r="CC1906">
        <v>0</v>
      </c>
      <c r="CD1906">
        <v>50</v>
      </c>
      <c r="CE1906">
        <v>75</v>
      </c>
      <c r="CF1906">
        <v>40</v>
      </c>
      <c r="CG1906">
        <v>30</v>
      </c>
      <c r="CH1906">
        <v>4</v>
      </c>
      <c r="CI1906">
        <v>45</v>
      </c>
      <c r="CJ1906">
        <v>0</v>
      </c>
      <c r="CK1906">
        <v>0</v>
      </c>
      <c r="CL1906">
        <v>45</v>
      </c>
      <c r="CM1906">
        <v>160</v>
      </c>
      <c r="CN1906">
        <v>95</v>
      </c>
      <c r="CO1906">
        <v>0</v>
      </c>
      <c r="CP1906">
        <v>65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</row>
    <row r="1907" spans="1:136" x14ac:dyDescent="0.3">
      <c r="A1907" t="s">
        <v>391</v>
      </c>
      <c r="B1907">
        <v>140</v>
      </c>
      <c r="C1907" t="s">
        <v>4809</v>
      </c>
      <c r="D1907">
        <v>34039033100</v>
      </c>
      <c r="E1907" t="s">
        <v>4810</v>
      </c>
      <c r="F1907" t="s">
        <v>249</v>
      </c>
      <c r="G1907" t="s">
        <v>2758</v>
      </c>
      <c r="H1907">
        <v>1655</v>
      </c>
      <c r="I1907">
        <v>1285</v>
      </c>
      <c r="J1907">
        <v>1270</v>
      </c>
      <c r="K1907">
        <v>150</v>
      </c>
      <c r="L1907">
        <v>50</v>
      </c>
      <c r="M1907">
        <v>0</v>
      </c>
      <c r="N1907">
        <v>95</v>
      </c>
      <c r="O1907">
        <v>140</v>
      </c>
      <c r="P1907">
        <v>90</v>
      </c>
      <c r="Q1907">
        <v>0</v>
      </c>
      <c r="R1907">
        <v>50</v>
      </c>
      <c r="S1907">
        <v>160</v>
      </c>
      <c r="T1907">
        <v>50</v>
      </c>
      <c r="U1907">
        <v>0</v>
      </c>
      <c r="V1907">
        <v>110</v>
      </c>
      <c r="W1907">
        <v>115</v>
      </c>
      <c r="X1907">
        <v>65</v>
      </c>
      <c r="Y1907">
        <v>0</v>
      </c>
      <c r="Z1907">
        <v>50</v>
      </c>
      <c r="AA1907">
        <v>710</v>
      </c>
      <c r="AB1907">
        <v>545</v>
      </c>
      <c r="AC1907">
        <v>0</v>
      </c>
      <c r="AD1907">
        <v>160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15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10</v>
      </c>
      <c r="BJ1907">
        <v>10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4</v>
      </c>
      <c r="BR1907">
        <v>4</v>
      </c>
      <c r="BS1907">
        <v>0</v>
      </c>
      <c r="BT1907">
        <v>0</v>
      </c>
      <c r="BU1907">
        <v>370</v>
      </c>
      <c r="BV1907">
        <v>370</v>
      </c>
      <c r="BW1907">
        <v>40</v>
      </c>
      <c r="BX1907">
        <v>10</v>
      </c>
      <c r="BY1907">
        <v>0</v>
      </c>
      <c r="BZ1907">
        <v>30</v>
      </c>
      <c r="CA1907">
        <v>45</v>
      </c>
      <c r="CB1907">
        <v>35</v>
      </c>
      <c r="CC1907">
        <v>0</v>
      </c>
      <c r="CD1907">
        <v>10</v>
      </c>
      <c r="CE1907">
        <v>30</v>
      </c>
      <c r="CF1907">
        <v>30</v>
      </c>
      <c r="CG1907">
        <v>0</v>
      </c>
      <c r="CH1907">
        <v>0</v>
      </c>
      <c r="CI1907">
        <v>65</v>
      </c>
      <c r="CJ1907">
        <v>20</v>
      </c>
      <c r="CK1907">
        <v>0</v>
      </c>
      <c r="CL1907">
        <v>40</v>
      </c>
      <c r="CM1907">
        <v>190</v>
      </c>
      <c r="CN1907">
        <v>80</v>
      </c>
      <c r="CO1907">
        <v>0</v>
      </c>
      <c r="CP1907">
        <v>110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</row>
    <row r="1908" spans="1:136" x14ac:dyDescent="0.3">
      <c r="A1908" t="s">
        <v>391</v>
      </c>
      <c r="B1908">
        <v>140</v>
      </c>
      <c r="C1908" t="s">
        <v>4811</v>
      </c>
      <c r="D1908">
        <v>34039033200</v>
      </c>
      <c r="E1908" t="s">
        <v>4812</v>
      </c>
      <c r="F1908" t="s">
        <v>249</v>
      </c>
      <c r="G1908" t="s">
        <v>2758</v>
      </c>
      <c r="H1908">
        <v>2065</v>
      </c>
      <c r="I1908">
        <v>1545</v>
      </c>
      <c r="J1908">
        <v>1535</v>
      </c>
      <c r="K1908">
        <v>145</v>
      </c>
      <c r="L1908">
        <v>50</v>
      </c>
      <c r="M1908">
        <v>0</v>
      </c>
      <c r="N1908">
        <v>90</v>
      </c>
      <c r="O1908">
        <v>130</v>
      </c>
      <c r="P1908">
        <v>95</v>
      </c>
      <c r="Q1908">
        <v>4</v>
      </c>
      <c r="R1908">
        <v>30</v>
      </c>
      <c r="S1908">
        <v>190</v>
      </c>
      <c r="T1908">
        <v>150</v>
      </c>
      <c r="U1908">
        <v>0</v>
      </c>
      <c r="V1908">
        <v>40</v>
      </c>
      <c r="W1908">
        <v>135</v>
      </c>
      <c r="X1908">
        <v>100</v>
      </c>
      <c r="Y1908">
        <v>10</v>
      </c>
      <c r="Z1908">
        <v>25</v>
      </c>
      <c r="AA1908">
        <v>935</v>
      </c>
      <c r="AB1908">
        <v>755</v>
      </c>
      <c r="AC1908">
        <v>70</v>
      </c>
      <c r="AD1908">
        <v>105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10</v>
      </c>
      <c r="BA1908">
        <v>0</v>
      </c>
      <c r="BB1908">
        <v>0</v>
      </c>
      <c r="BC1908">
        <v>0</v>
      </c>
      <c r="BD1908">
        <v>0</v>
      </c>
      <c r="BE1908">
        <v>10</v>
      </c>
      <c r="BF1908">
        <v>10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520</v>
      </c>
      <c r="BV1908">
        <v>455</v>
      </c>
      <c r="BW1908">
        <v>65</v>
      </c>
      <c r="BX1908">
        <v>10</v>
      </c>
      <c r="BY1908">
        <v>0</v>
      </c>
      <c r="BZ1908">
        <v>55</v>
      </c>
      <c r="CA1908">
        <v>125</v>
      </c>
      <c r="CB1908">
        <v>55</v>
      </c>
      <c r="CC1908">
        <v>0</v>
      </c>
      <c r="CD1908">
        <v>70</v>
      </c>
      <c r="CE1908">
        <v>80</v>
      </c>
      <c r="CF1908">
        <v>45</v>
      </c>
      <c r="CG1908">
        <v>0</v>
      </c>
      <c r="CH1908">
        <v>35</v>
      </c>
      <c r="CI1908">
        <v>70</v>
      </c>
      <c r="CJ1908">
        <v>15</v>
      </c>
      <c r="CK1908">
        <v>0</v>
      </c>
      <c r="CL1908">
        <v>55</v>
      </c>
      <c r="CM1908">
        <v>120</v>
      </c>
      <c r="CN1908">
        <v>65</v>
      </c>
      <c r="CO1908">
        <v>0</v>
      </c>
      <c r="CP1908">
        <v>55</v>
      </c>
      <c r="CQ1908">
        <v>65</v>
      </c>
      <c r="CR1908">
        <v>0</v>
      </c>
      <c r="CS1908">
        <v>0</v>
      </c>
      <c r="CT1908">
        <v>0</v>
      </c>
      <c r="CU1908">
        <v>0</v>
      </c>
      <c r="CV1908">
        <v>15</v>
      </c>
      <c r="CW1908">
        <v>15</v>
      </c>
      <c r="CX1908">
        <v>0</v>
      </c>
      <c r="CY1908">
        <v>0</v>
      </c>
      <c r="CZ1908">
        <v>10</v>
      </c>
      <c r="DA1908">
        <v>10</v>
      </c>
      <c r="DB1908">
        <v>0</v>
      </c>
      <c r="DC1908">
        <v>0</v>
      </c>
      <c r="DD1908">
        <v>15</v>
      </c>
      <c r="DE1908">
        <v>15</v>
      </c>
      <c r="DF1908">
        <v>0</v>
      </c>
      <c r="DG1908">
        <v>0</v>
      </c>
      <c r="DH1908">
        <v>20</v>
      </c>
      <c r="DI1908">
        <v>20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</row>
    <row r="1909" spans="1:136" x14ac:dyDescent="0.3">
      <c r="A1909" t="s">
        <v>391</v>
      </c>
      <c r="B1909">
        <v>140</v>
      </c>
      <c r="C1909" t="s">
        <v>4813</v>
      </c>
      <c r="D1909">
        <v>34039033300</v>
      </c>
      <c r="E1909" t="s">
        <v>4814</v>
      </c>
      <c r="F1909" t="s">
        <v>249</v>
      </c>
      <c r="G1909" t="s">
        <v>2758</v>
      </c>
      <c r="H1909">
        <v>1495</v>
      </c>
      <c r="I1909">
        <v>1230</v>
      </c>
      <c r="J1909">
        <v>1200</v>
      </c>
      <c r="K1909">
        <v>80</v>
      </c>
      <c r="L1909">
        <v>55</v>
      </c>
      <c r="M1909">
        <v>10</v>
      </c>
      <c r="N1909">
        <v>15</v>
      </c>
      <c r="O1909">
        <v>85</v>
      </c>
      <c r="P1909">
        <v>70</v>
      </c>
      <c r="Q1909">
        <v>0</v>
      </c>
      <c r="R1909">
        <v>15</v>
      </c>
      <c r="S1909">
        <v>105</v>
      </c>
      <c r="T1909">
        <v>75</v>
      </c>
      <c r="U1909">
        <v>4</v>
      </c>
      <c r="V1909">
        <v>25</v>
      </c>
      <c r="W1909">
        <v>165</v>
      </c>
      <c r="X1909">
        <v>115</v>
      </c>
      <c r="Y1909">
        <v>15</v>
      </c>
      <c r="Z1909">
        <v>35</v>
      </c>
      <c r="AA1909">
        <v>760</v>
      </c>
      <c r="AB1909">
        <v>675</v>
      </c>
      <c r="AC1909">
        <v>60</v>
      </c>
      <c r="AD1909">
        <v>25</v>
      </c>
      <c r="AE1909">
        <v>30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30</v>
      </c>
      <c r="AW1909">
        <v>30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265</v>
      </c>
      <c r="BV1909">
        <v>255</v>
      </c>
      <c r="BW1909">
        <v>20</v>
      </c>
      <c r="BX1909">
        <v>0</v>
      </c>
      <c r="BY1909">
        <v>0</v>
      </c>
      <c r="BZ1909">
        <v>20</v>
      </c>
      <c r="CA1909">
        <v>85</v>
      </c>
      <c r="CB1909">
        <v>40</v>
      </c>
      <c r="CC1909">
        <v>0</v>
      </c>
      <c r="CD1909">
        <v>45</v>
      </c>
      <c r="CE1909">
        <v>60</v>
      </c>
      <c r="CF1909">
        <v>20</v>
      </c>
      <c r="CG1909">
        <v>25</v>
      </c>
      <c r="CH1909">
        <v>20</v>
      </c>
      <c r="CI1909">
        <v>4</v>
      </c>
      <c r="CJ1909">
        <v>4</v>
      </c>
      <c r="CK1909">
        <v>0</v>
      </c>
      <c r="CL1909">
        <v>0</v>
      </c>
      <c r="CM1909">
        <v>80</v>
      </c>
      <c r="CN1909">
        <v>55</v>
      </c>
      <c r="CO1909">
        <v>10</v>
      </c>
      <c r="CP1909">
        <v>15</v>
      </c>
      <c r="CQ1909">
        <v>10</v>
      </c>
      <c r="CR1909">
        <v>10</v>
      </c>
      <c r="CS1909">
        <v>10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</row>
    <row r="1910" spans="1:136" x14ac:dyDescent="0.3">
      <c r="A1910" t="s">
        <v>391</v>
      </c>
      <c r="B1910">
        <v>140</v>
      </c>
      <c r="C1910" t="s">
        <v>4815</v>
      </c>
      <c r="D1910">
        <v>34039033400</v>
      </c>
      <c r="E1910" t="s">
        <v>4816</v>
      </c>
      <c r="F1910" t="s">
        <v>249</v>
      </c>
      <c r="G1910" t="s">
        <v>2758</v>
      </c>
      <c r="H1910">
        <v>1455</v>
      </c>
      <c r="I1910">
        <v>1275</v>
      </c>
      <c r="J1910">
        <v>1275</v>
      </c>
      <c r="K1910">
        <v>70</v>
      </c>
      <c r="L1910">
        <v>20</v>
      </c>
      <c r="M1910">
        <v>0</v>
      </c>
      <c r="N1910">
        <v>50</v>
      </c>
      <c r="O1910">
        <v>120</v>
      </c>
      <c r="P1910">
        <v>70</v>
      </c>
      <c r="Q1910">
        <v>0</v>
      </c>
      <c r="R1910">
        <v>50</v>
      </c>
      <c r="S1910">
        <v>95</v>
      </c>
      <c r="T1910">
        <v>40</v>
      </c>
      <c r="U1910">
        <v>0</v>
      </c>
      <c r="V1910">
        <v>55</v>
      </c>
      <c r="W1910">
        <v>140</v>
      </c>
      <c r="X1910">
        <v>110</v>
      </c>
      <c r="Y1910">
        <v>0</v>
      </c>
      <c r="Z1910">
        <v>30</v>
      </c>
      <c r="AA1910">
        <v>850</v>
      </c>
      <c r="AB1910">
        <v>675</v>
      </c>
      <c r="AC1910">
        <v>65</v>
      </c>
      <c r="AD1910">
        <v>115</v>
      </c>
      <c r="AE1910">
        <v>4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4</v>
      </c>
      <c r="AW1910">
        <v>4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180</v>
      </c>
      <c r="BV1910">
        <v>180</v>
      </c>
      <c r="BW1910">
        <v>0</v>
      </c>
      <c r="BX1910">
        <v>0</v>
      </c>
      <c r="BY1910">
        <v>0</v>
      </c>
      <c r="BZ1910">
        <v>0</v>
      </c>
      <c r="CA1910">
        <v>10</v>
      </c>
      <c r="CB1910">
        <v>10</v>
      </c>
      <c r="CC1910">
        <v>0</v>
      </c>
      <c r="CD1910">
        <v>0</v>
      </c>
      <c r="CE1910">
        <v>90</v>
      </c>
      <c r="CF1910">
        <v>50</v>
      </c>
      <c r="CG1910">
        <v>0</v>
      </c>
      <c r="CH1910">
        <v>40</v>
      </c>
      <c r="CI1910">
        <v>0</v>
      </c>
      <c r="CJ1910">
        <v>0</v>
      </c>
      <c r="CK1910">
        <v>0</v>
      </c>
      <c r="CL1910">
        <v>0</v>
      </c>
      <c r="CM1910">
        <v>75</v>
      </c>
      <c r="CN1910">
        <v>65</v>
      </c>
      <c r="CO1910">
        <v>0</v>
      </c>
      <c r="CP1910">
        <v>10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</row>
    <row r="1911" spans="1:136" x14ac:dyDescent="0.3">
      <c r="A1911" t="s">
        <v>391</v>
      </c>
      <c r="B1911">
        <v>140</v>
      </c>
      <c r="C1911" t="s">
        <v>4817</v>
      </c>
      <c r="D1911">
        <v>34039033500</v>
      </c>
      <c r="E1911" t="s">
        <v>4818</v>
      </c>
      <c r="F1911" t="s">
        <v>249</v>
      </c>
      <c r="G1911" t="s">
        <v>2758</v>
      </c>
      <c r="H1911">
        <v>1260</v>
      </c>
      <c r="I1911">
        <v>1165</v>
      </c>
      <c r="J1911">
        <v>1155</v>
      </c>
      <c r="K1911">
        <v>65</v>
      </c>
      <c r="L1911">
        <v>25</v>
      </c>
      <c r="M1911">
        <v>0</v>
      </c>
      <c r="N1911">
        <v>40</v>
      </c>
      <c r="O1911">
        <v>110</v>
      </c>
      <c r="P1911">
        <v>85</v>
      </c>
      <c r="Q1911">
        <v>0</v>
      </c>
      <c r="R1911">
        <v>25</v>
      </c>
      <c r="S1911">
        <v>105</v>
      </c>
      <c r="T1911">
        <v>45</v>
      </c>
      <c r="U1911">
        <v>0</v>
      </c>
      <c r="V1911">
        <v>60</v>
      </c>
      <c r="W1911">
        <v>115</v>
      </c>
      <c r="X1911">
        <v>105</v>
      </c>
      <c r="Y1911">
        <v>0</v>
      </c>
      <c r="Z1911">
        <v>10</v>
      </c>
      <c r="AA1911">
        <v>765</v>
      </c>
      <c r="AB1911">
        <v>660</v>
      </c>
      <c r="AC1911">
        <v>25</v>
      </c>
      <c r="AD1911">
        <v>80</v>
      </c>
      <c r="AE1911">
        <v>10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10</v>
      </c>
      <c r="AW1911">
        <v>0</v>
      </c>
      <c r="AX1911">
        <v>10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95</v>
      </c>
      <c r="BV1911">
        <v>95</v>
      </c>
      <c r="BW1911">
        <v>50</v>
      </c>
      <c r="BX1911">
        <v>50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10</v>
      </c>
      <c r="CF1911">
        <v>0</v>
      </c>
      <c r="CG1911">
        <v>0</v>
      </c>
      <c r="CH1911">
        <v>10</v>
      </c>
      <c r="CI1911">
        <v>10</v>
      </c>
      <c r="CJ1911">
        <v>0</v>
      </c>
      <c r="CK1911">
        <v>0</v>
      </c>
      <c r="CL1911">
        <v>10</v>
      </c>
      <c r="CM1911">
        <v>30</v>
      </c>
      <c r="CN1911">
        <v>20</v>
      </c>
      <c r="CO1911">
        <v>0</v>
      </c>
      <c r="CP1911">
        <v>4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</row>
    <row r="1912" spans="1:136" x14ac:dyDescent="0.3">
      <c r="A1912" t="s">
        <v>391</v>
      </c>
      <c r="B1912">
        <v>140</v>
      </c>
      <c r="C1912" t="s">
        <v>4819</v>
      </c>
      <c r="D1912">
        <v>34039033600</v>
      </c>
      <c r="E1912" t="s">
        <v>4820</v>
      </c>
      <c r="F1912" t="s">
        <v>249</v>
      </c>
      <c r="G1912" t="s">
        <v>4821</v>
      </c>
      <c r="H1912">
        <v>2805</v>
      </c>
      <c r="I1912">
        <v>1945</v>
      </c>
      <c r="J1912">
        <v>1920</v>
      </c>
      <c r="K1912">
        <v>165</v>
      </c>
      <c r="L1912">
        <v>110</v>
      </c>
      <c r="M1912">
        <v>0</v>
      </c>
      <c r="N1912">
        <v>55</v>
      </c>
      <c r="O1912">
        <v>145</v>
      </c>
      <c r="P1912">
        <v>75</v>
      </c>
      <c r="Q1912">
        <v>0</v>
      </c>
      <c r="R1912">
        <v>70</v>
      </c>
      <c r="S1912">
        <v>210</v>
      </c>
      <c r="T1912">
        <v>125</v>
      </c>
      <c r="U1912">
        <v>0</v>
      </c>
      <c r="V1912">
        <v>85</v>
      </c>
      <c r="W1912">
        <v>165</v>
      </c>
      <c r="X1912">
        <v>40</v>
      </c>
      <c r="Y1912">
        <v>0</v>
      </c>
      <c r="Z1912">
        <v>125</v>
      </c>
      <c r="AA1912">
        <v>1235</v>
      </c>
      <c r="AB1912">
        <v>940</v>
      </c>
      <c r="AC1912">
        <v>70</v>
      </c>
      <c r="AD1912">
        <v>225</v>
      </c>
      <c r="AE1912">
        <v>25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10</v>
      </c>
      <c r="AS1912">
        <v>10</v>
      </c>
      <c r="AT1912">
        <v>0</v>
      </c>
      <c r="AU1912">
        <v>0</v>
      </c>
      <c r="AV1912">
        <v>10</v>
      </c>
      <c r="AW1912">
        <v>10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860</v>
      </c>
      <c r="BV1912">
        <v>860</v>
      </c>
      <c r="BW1912">
        <v>375</v>
      </c>
      <c r="BX1912">
        <v>45</v>
      </c>
      <c r="BY1912">
        <v>0</v>
      </c>
      <c r="BZ1912">
        <v>330</v>
      </c>
      <c r="CA1912">
        <v>210</v>
      </c>
      <c r="CB1912">
        <v>70</v>
      </c>
      <c r="CC1912">
        <v>0</v>
      </c>
      <c r="CD1912">
        <v>140</v>
      </c>
      <c r="CE1912">
        <v>100</v>
      </c>
      <c r="CF1912">
        <v>15</v>
      </c>
      <c r="CG1912">
        <v>0</v>
      </c>
      <c r="CH1912">
        <v>85</v>
      </c>
      <c r="CI1912">
        <v>35</v>
      </c>
      <c r="CJ1912">
        <v>0</v>
      </c>
      <c r="CK1912">
        <v>0</v>
      </c>
      <c r="CL1912">
        <v>35</v>
      </c>
      <c r="CM1912">
        <v>140</v>
      </c>
      <c r="CN1912">
        <v>20</v>
      </c>
      <c r="CO1912">
        <v>0</v>
      </c>
      <c r="CP1912">
        <v>120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</row>
    <row r="1913" spans="1:136" x14ac:dyDescent="0.3">
      <c r="A1913" t="s">
        <v>391</v>
      </c>
      <c r="B1913">
        <v>140</v>
      </c>
      <c r="C1913" t="s">
        <v>4822</v>
      </c>
      <c r="D1913">
        <v>34039033700</v>
      </c>
      <c r="E1913" t="s">
        <v>4823</v>
      </c>
      <c r="F1913" t="s">
        <v>249</v>
      </c>
      <c r="G1913" t="s">
        <v>4824</v>
      </c>
      <c r="H1913">
        <v>2605</v>
      </c>
      <c r="I1913">
        <v>2140</v>
      </c>
      <c r="J1913">
        <v>2125</v>
      </c>
      <c r="K1913">
        <v>145</v>
      </c>
      <c r="L1913">
        <v>50</v>
      </c>
      <c r="M1913">
        <v>0</v>
      </c>
      <c r="N1913">
        <v>95</v>
      </c>
      <c r="O1913">
        <v>85</v>
      </c>
      <c r="P1913">
        <v>40</v>
      </c>
      <c r="Q1913">
        <v>0</v>
      </c>
      <c r="R1913">
        <v>45</v>
      </c>
      <c r="S1913">
        <v>335</v>
      </c>
      <c r="T1913">
        <v>235</v>
      </c>
      <c r="U1913">
        <v>20</v>
      </c>
      <c r="V1913">
        <v>80</v>
      </c>
      <c r="W1913">
        <v>230</v>
      </c>
      <c r="X1913">
        <v>185</v>
      </c>
      <c r="Y1913">
        <v>30</v>
      </c>
      <c r="Z1913">
        <v>15</v>
      </c>
      <c r="AA1913">
        <v>1325</v>
      </c>
      <c r="AB1913">
        <v>1000</v>
      </c>
      <c r="AC1913">
        <v>160</v>
      </c>
      <c r="AD1913">
        <v>170</v>
      </c>
      <c r="AE1913">
        <v>15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15</v>
      </c>
      <c r="AW1913">
        <v>15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465</v>
      </c>
      <c r="BV1913">
        <v>430</v>
      </c>
      <c r="BW1913">
        <v>100</v>
      </c>
      <c r="BX1913">
        <v>70</v>
      </c>
      <c r="BY1913">
        <v>0</v>
      </c>
      <c r="BZ1913">
        <v>30</v>
      </c>
      <c r="CA1913">
        <v>20</v>
      </c>
      <c r="CB1913">
        <v>20</v>
      </c>
      <c r="CC1913">
        <v>0</v>
      </c>
      <c r="CD1913">
        <v>0</v>
      </c>
      <c r="CE1913">
        <v>25</v>
      </c>
      <c r="CF1913">
        <v>25</v>
      </c>
      <c r="CG1913">
        <v>0</v>
      </c>
      <c r="CH1913">
        <v>0</v>
      </c>
      <c r="CI1913">
        <v>10</v>
      </c>
      <c r="CJ1913">
        <v>0</v>
      </c>
      <c r="CK1913">
        <v>0</v>
      </c>
      <c r="CL1913">
        <v>10</v>
      </c>
      <c r="CM1913">
        <v>275</v>
      </c>
      <c r="CN1913">
        <v>200</v>
      </c>
      <c r="CO1913">
        <v>0</v>
      </c>
      <c r="CP1913">
        <v>75</v>
      </c>
      <c r="CQ1913">
        <v>35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35</v>
      </c>
      <c r="DI1913">
        <v>35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</row>
    <row r="1914" spans="1:136" x14ac:dyDescent="0.3">
      <c r="A1914" t="s">
        <v>391</v>
      </c>
      <c r="B1914">
        <v>140</v>
      </c>
      <c r="C1914" t="s">
        <v>4825</v>
      </c>
      <c r="D1914">
        <v>34039033800</v>
      </c>
      <c r="E1914" t="s">
        <v>4826</v>
      </c>
      <c r="F1914" t="s">
        <v>249</v>
      </c>
      <c r="G1914" t="s">
        <v>4824</v>
      </c>
      <c r="H1914">
        <v>1680</v>
      </c>
      <c r="I1914">
        <v>1280</v>
      </c>
      <c r="J1914">
        <v>1270</v>
      </c>
      <c r="K1914">
        <v>50</v>
      </c>
      <c r="L1914">
        <v>45</v>
      </c>
      <c r="M1914">
        <v>0</v>
      </c>
      <c r="N1914">
        <v>4</v>
      </c>
      <c r="O1914">
        <v>55</v>
      </c>
      <c r="P1914">
        <v>20</v>
      </c>
      <c r="Q1914">
        <v>4</v>
      </c>
      <c r="R1914">
        <v>25</v>
      </c>
      <c r="S1914">
        <v>135</v>
      </c>
      <c r="T1914">
        <v>100</v>
      </c>
      <c r="U1914">
        <v>0</v>
      </c>
      <c r="V1914">
        <v>35</v>
      </c>
      <c r="W1914">
        <v>150</v>
      </c>
      <c r="X1914">
        <v>125</v>
      </c>
      <c r="Y1914">
        <v>10</v>
      </c>
      <c r="Z1914">
        <v>15</v>
      </c>
      <c r="AA1914">
        <v>875</v>
      </c>
      <c r="AB1914">
        <v>750</v>
      </c>
      <c r="AC1914">
        <v>25</v>
      </c>
      <c r="AD1914">
        <v>100</v>
      </c>
      <c r="AE1914">
        <v>10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10</v>
      </c>
      <c r="AO1914">
        <v>0</v>
      </c>
      <c r="AP1914">
        <v>10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400</v>
      </c>
      <c r="BV1914">
        <v>390</v>
      </c>
      <c r="BW1914">
        <v>165</v>
      </c>
      <c r="BX1914">
        <v>55</v>
      </c>
      <c r="BY1914">
        <v>0</v>
      </c>
      <c r="BZ1914">
        <v>115</v>
      </c>
      <c r="CA1914">
        <v>65</v>
      </c>
      <c r="CB1914">
        <v>50</v>
      </c>
      <c r="CC1914">
        <v>0</v>
      </c>
      <c r="CD1914">
        <v>15</v>
      </c>
      <c r="CE1914">
        <v>125</v>
      </c>
      <c r="CF1914">
        <v>60</v>
      </c>
      <c r="CG1914">
        <v>0</v>
      </c>
      <c r="CH1914">
        <v>65</v>
      </c>
      <c r="CI1914">
        <v>25</v>
      </c>
      <c r="CJ1914">
        <v>0</v>
      </c>
      <c r="CK1914">
        <v>0</v>
      </c>
      <c r="CL1914">
        <v>25</v>
      </c>
      <c r="CM1914">
        <v>10</v>
      </c>
      <c r="CN1914">
        <v>0</v>
      </c>
      <c r="CO1914">
        <v>0</v>
      </c>
      <c r="CP1914">
        <v>10</v>
      </c>
      <c r="CQ1914">
        <v>4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4</v>
      </c>
      <c r="DI1914">
        <v>4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</row>
    <row r="1915" spans="1:136" x14ac:dyDescent="0.3">
      <c r="A1915" t="s">
        <v>391</v>
      </c>
      <c r="B1915">
        <v>140</v>
      </c>
      <c r="C1915" t="s">
        <v>4827</v>
      </c>
      <c r="D1915">
        <v>34039033900</v>
      </c>
      <c r="E1915" t="s">
        <v>4828</v>
      </c>
      <c r="F1915" t="s">
        <v>249</v>
      </c>
      <c r="G1915" t="s">
        <v>4824</v>
      </c>
      <c r="H1915">
        <v>2115</v>
      </c>
      <c r="I1915">
        <v>1230</v>
      </c>
      <c r="J1915">
        <v>1220</v>
      </c>
      <c r="K1915">
        <v>115</v>
      </c>
      <c r="L1915">
        <v>55</v>
      </c>
      <c r="M1915">
        <v>0</v>
      </c>
      <c r="N1915">
        <v>65</v>
      </c>
      <c r="O1915">
        <v>85</v>
      </c>
      <c r="P1915">
        <v>85</v>
      </c>
      <c r="Q1915">
        <v>0</v>
      </c>
      <c r="R1915">
        <v>0</v>
      </c>
      <c r="S1915">
        <v>195</v>
      </c>
      <c r="T1915">
        <v>105</v>
      </c>
      <c r="U1915">
        <v>0</v>
      </c>
      <c r="V1915">
        <v>90</v>
      </c>
      <c r="W1915">
        <v>130</v>
      </c>
      <c r="X1915">
        <v>85</v>
      </c>
      <c r="Y1915">
        <v>20</v>
      </c>
      <c r="Z1915">
        <v>25</v>
      </c>
      <c r="AA1915">
        <v>690</v>
      </c>
      <c r="AB1915">
        <v>555</v>
      </c>
      <c r="AC1915">
        <v>45</v>
      </c>
      <c r="AD1915">
        <v>90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15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15</v>
      </c>
      <c r="BR1915">
        <v>15</v>
      </c>
      <c r="BS1915">
        <v>0</v>
      </c>
      <c r="BT1915">
        <v>0</v>
      </c>
      <c r="BU1915">
        <v>885</v>
      </c>
      <c r="BV1915">
        <v>835</v>
      </c>
      <c r="BW1915">
        <v>125</v>
      </c>
      <c r="BX1915">
        <v>65</v>
      </c>
      <c r="BY1915">
        <v>0</v>
      </c>
      <c r="BZ1915">
        <v>65</v>
      </c>
      <c r="CA1915">
        <v>245</v>
      </c>
      <c r="CB1915">
        <v>110</v>
      </c>
      <c r="CC1915">
        <v>0</v>
      </c>
      <c r="CD1915">
        <v>135</v>
      </c>
      <c r="CE1915">
        <v>190</v>
      </c>
      <c r="CF1915">
        <v>105</v>
      </c>
      <c r="CG1915">
        <v>0</v>
      </c>
      <c r="CH1915">
        <v>80</v>
      </c>
      <c r="CI1915">
        <v>110</v>
      </c>
      <c r="CJ1915">
        <v>95</v>
      </c>
      <c r="CK1915">
        <v>0</v>
      </c>
      <c r="CL1915">
        <v>15</v>
      </c>
      <c r="CM1915">
        <v>165</v>
      </c>
      <c r="CN1915">
        <v>25</v>
      </c>
      <c r="CO1915">
        <v>0</v>
      </c>
      <c r="CP1915">
        <v>145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45</v>
      </c>
      <c r="DM1915">
        <v>45</v>
      </c>
      <c r="DN1915">
        <v>45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</row>
    <row r="1916" spans="1:136" x14ac:dyDescent="0.3">
      <c r="A1916" t="s">
        <v>391</v>
      </c>
      <c r="B1916">
        <v>140</v>
      </c>
      <c r="C1916" t="s">
        <v>4829</v>
      </c>
      <c r="D1916">
        <v>34039034000</v>
      </c>
      <c r="E1916" t="s">
        <v>4830</v>
      </c>
      <c r="F1916" t="s">
        <v>249</v>
      </c>
      <c r="G1916" t="s">
        <v>252</v>
      </c>
      <c r="H1916">
        <v>1115</v>
      </c>
      <c r="I1916">
        <v>385</v>
      </c>
      <c r="J1916">
        <v>385</v>
      </c>
      <c r="K1916">
        <v>65</v>
      </c>
      <c r="L1916">
        <v>50</v>
      </c>
      <c r="M1916">
        <v>0</v>
      </c>
      <c r="N1916">
        <v>15</v>
      </c>
      <c r="O1916">
        <v>25</v>
      </c>
      <c r="P1916">
        <v>25</v>
      </c>
      <c r="Q1916">
        <v>0</v>
      </c>
      <c r="R1916">
        <v>0</v>
      </c>
      <c r="S1916">
        <v>55</v>
      </c>
      <c r="T1916">
        <v>40</v>
      </c>
      <c r="U1916">
        <v>0</v>
      </c>
      <c r="V1916">
        <v>15</v>
      </c>
      <c r="W1916">
        <v>40</v>
      </c>
      <c r="X1916">
        <v>40</v>
      </c>
      <c r="Y1916">
        <v>0</v>
      </c>
      <c r="Z1916">
        <v>0</v>
      </c>
      <c r="AA1916">
        <v>200</v>
      </c>
      <c r="AB1916">
        <v>190</v>
      </c>
      <c r="AC1916">
        <v>0</v>
      </c>
      <c r="AD1916">
        <v>10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730</v>
      </c>
      <c r="BV1916">
        <v>615</v>
      </c>
      <c r="BW1916">
        <v>125</v>
      </c>
      <c r="BX1916">
        <v>25</v>
      </c>
      <c r="BY1916">
        <v>0</v>
      </c>
      <c r="BZ1916">
        <v>100</v>
      </c>
      <c r="CA1916">
        <v>140</v>
      </c>
      <c r="CB1916">
        <v>65</v>
      </c>
      <c r="CC1916">
        <v>0</v>
      </c>
      <c r="CD1916">
        <v>75</v>
      </c>
      <c r="CE1916">
        <v>150</v>
      </c>
      <c r="CF1916">
        <v>115</v>
      </c>
      <c r="CG1916">
        <v>10</v>
      </c>
      <c r="CH1916">
        <v>25</v>
      </c>
      <c r="CI1916">
        <v>110</v>
      </c>
      <c r="CJ1916">
        <v>85</v>
      </c>
      <c r="CK1916">
        <v>0</v>
      </c>
      <c r="CL1916">
        <v>25</v>
      </c>
      <c r="CM1916">
        <v>90</v>
      </c>
      <c r="CN1916">
        <v>65</v>
      </c>
      <c r="CO1916">
        <v>0</v>
      </c>
      <c r="CP1916">
        <v>25</v>
      </c>
      <c r="CQ1916">
        <v>115</v>
      </c>
      <c r="CR1916">
        <v>35</v>
      </c>
      <c r="CS1916">
        <v>35</v>
      </c>
      <c r="CT1916">
        <v>0</v>
      </c>
      <c r="CU1916">
        <v>0</v>
      </c>
      <c r="CV1916">
        <v>35</v>
      </c>
      <c r="CW1916">
        <v>35</v>
      </c>
      <c r="CX1916">
        <v>0</v>
      </c>
      <c r="CY1916">
        <v>0</v>
      </c>
      <c r="CZ1916">
        <v>45</v>
      </c>
      <c r="DA1916">
        <v>45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</row>
    <row r="1917" spans="1:136" x14ac:dyDescent="0.3">
      <c r="A1917" t="s">
        <v>391</v>
      </c>
      <c r="B1917">
        <v>140</v>
      </c>
      <c r="C1917" t="s">
        <v>4831</v>
      </c>
      <c r="D1917">
        <v>34039034100</v>
      </c>
      <c r="E1917" t="s">
        <v>4832</v>
      </c>
      <c r="F1917" t="s">
        <v>249</v>
      </c>
      <c r="G1917" t="s">
        <v>252</v>
      </c>
      <c r="H1917">
        <v>2360</v>
      </c>
      <c r="I1917">
        <v>855</v>
      </c>
      <c r="J1917">
        <v>825</v>
      </c>
      <c r="K1917">
        <v>80</v>
      </c>
      <c r="L1917">
        <v>60</v>
      </c>
      <c r="M1917">
        <v>0</v>
      </c>
      <c r="N1917">
        <v>20</v>
      </c>
      <c r="O1917">
        <v>150</v>
      </c>
      <c r="P1917">
        <v>80</v>
      </c>
      <c r="Q1917">
        <v>35</v>
      </c>
      <c r="R1917">
        <v>35</v>
      </c>
      <c r="S1917">
        <v>115</v>
      </c>
      <c r="T1917">
        <v>65</v>
      </c>
      <c r="U1917">
        <v>30</v>
      </c>
      <c r="V1917">
        <v>20</v>
      </c>
      <c r="W1917">
        <v>65</v>
      </c>
      <c r="X1917">
        <v>65</v>
      </c>
      <c r="Y1917">
        <v>0</v>
      </c>
      <c r="Z1917">
        <v>0</v>
      </c>
      <c r="AA1917">
        <v>415</v>
      </c>
      <c r="AB1917">
        <v>350</v>
      </c>
      <c r="AC1917">
        <v>25</v>
      </c>
      <c r="AD1917">
        <v>40</v>
      </c>
      <c r="AE1917">
        <v>35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35</v>
      </c>
      <c r="AO1917">
        <v>0</v>
      </c>
      <c r="AP1917">
        <v>35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1505</v>
      </c>
      <c r="BV1917">
        <v>1315</v>
      </c>
      <c r="BW1917">
        <v>575</v>
      </c>
      <c r="BX1917">
        <v>95</v>
      </c>
      <c r="BY1917">
        <v>0</v>
      </c>
      <c r="BZ1917">
        <v>480</v>
      </c>
      <c r="CA1917">
        <v>270</v>
      </c>
      <c r="CB1917">
        <v>115</v>
      </c>
      <c r="CC1917">
        <v>0</v>
      </c>
      <c r="CD1917">
        <v>155</v>
      </c>
      <c r="CE1917">
        <v>245</v>
      </c>
      <c r="CF1917">
        <v>120</v>
      </c>
      <c r="CG1917">
        <v>0</v>
      </c>
      <c r="CH1917">
        <v>125</v>
      </c>
      <c r="CI1917">
        <v>130</v>
      </c>
      <c r="CJ1917">
        <v>60</v>
      </c>
      <c r="CK1917">
        <v>55</v>
      </c>
      <c r="CL1917">
        <v>15</v>
      </c>
      <c r="CM1917">
        <v>90</v>
      </c>
      <c r="CN1917">
        <v>55</v>
      </c>
      <c r="CO1917">
        <v>15</v>
      </c>
      <c r="CP1917">
        <v>15</v>
      </c>
      <c r="CQ1917">
        <v>155</v>
      </c>
      <c r="CR1917">
        <v>0</v>
      </c>
      <c r="CS1917">
        <v>0</v>
      </c>
      <c r="CT1917">
        <v>0</v>
      </c>
      <c r="CU1917">
        <v>0</v>
      </c>
      <c r="CV1917">
        <v>155</v>
      </c>
      <c r="CW1917">
        <v>155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35</v>
      </c>
      <c r="DM1917">
        <v>35</v>
      </c>
      <c r="DN1917">
        <v>35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</row>
    <row r="1918" spans="1:136" x14ac:dyDescent="0.3">
      <c r="A1918" t="s">
        <v>391</v>
      </c>
      <c r="B1918">
        <v>140</v>
      </c>
      <c r="C1918" t="s">
        <v>4833</v>
      </c>
      <c r="D1918">
        <v>34039034200</v>
      </c>
      <c r="E1918" t="s">
        <v>4834</v>
      </c>
      <c r="F1918" t="s">
        <v>249</v>
      </c>
      <c r="G1918" t="s">
        <v>252</v>
      </c>
      <c r="H1918">
        <v>1465</v>
      </c>
      <c r="I1918">
        <v>765</v>
      </c>
      <c r="J1918">
        <v>765</v>
      </c>
      <c r="K1918">
        <v>45</v>
      </c>
      <c r="L1918">
        <v>35</v>
      </c>
      <c r="M1918">
        <v>0</v>
      </c>
      <c r="N1918">
        <v>4</v>
      </c>
      <c r="O1918">
        <v>55</v>
      </c>
      <c r="P1918">
        <v>25</v>
      </c>
      <c r="Q1918">
        <v>0</v>
      </c>
      <c r="R1918">
        <v>30</v>
      </c>
      <c r="S1918">
        <v>140</v>
      </c>
      <c r="T1918">
        <v>45</v>
      </c>
      <c r="U1918">
        <v>0</v>
      </c>
      <c r="V1918">
        <v>95</v>
      </c>
      <c r="W1918">
        <v>75</v>
      </c>
      <c r="X1918">
        <v>75</v>
      </c>
      <c r="Y1918">
        <v>0</v>
      </c>
      <c r="Z1918">
        <v>0</v>
      </c>
      <c r="AA1918">
        <v>455</v>
      </c>
      <c r="AB1918">
        <v>400</v>
      </c>
      <c r="AC1918">
        <v>4</v>
      </c>
      <c r="AD1918">
        <v>45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695</v>
      </c>
      <c r="BV1918">
        <v>695</v>
      </c>
      <c r="BW1918">
        <v>355</v>
      </c>
      <c r="BX1918">
        <v>95</v>
      </c>
      <c r="BY1918">
        <v>10</v>
      </c>
      <c r="BZ1918">
        <v>250</v>
      </c>
      <c r="CA1918">
        <v>120</v>
      </c>
      <c r="CB1918">
        <v>80</v>
      </c>
      <c r="CC1918">
        <v>0</v>
      </c>
      <c r="CD1918">
        <v>40</v>
      </c>
      <c r="CE1918">
        <v>190</v>
      </c>
      <c r="CF1918">
        <v>130</v>
      </c>
      <c r="CG1918">
        <v>0</v>
      </c>
      <c r="CH1918">
        <v>60</v>
      </c>
      <c r="CI1918">
        <v>25</v>
      </c>
      <c r="CJ1918">
        <v>10</v>
      </c>
      <c r="CK1918">
        <v>10</v>
      </c>
      <c r="CL1918">
        <v>10</v>
      </c>
      <c r="CM1918">
        <v>10</v>
      </c>
      <c r="CN1918">
        <v>0</v>
      </c>
      <c r="CO1918">
        <v>0</v>
      </c>
      <c r="CP1918">
        <v>10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</row>
    <row r="1919" spans="1:136" x14ac:dyDescent="0.3">
      <c r="A1919" t="s">
        <v>391</v>
      </c>
      <c r="B1919">
        <v>140</v>
      </c>
      <c r="C1919" t="s">
        <v>4835</v>
      </c>
      <c r="D1919">
        <v>34039034300</v>
      </c>
      <c r="E1919" t="s">
        <v>4836</v>
      </c>
      <c r="F1919" t="s">
        <v>249</v>
      </c>
      <c r="G1919" t="s">
        <v>252</v>
      </c>
      <c r="H1919">
        <v>1330</v>
      </c>
      <c r="I1919">
        <v>790</v>
      </c>
      <c r="J1919">
        <v>780</v>
      </c>
      <c r="K1919">
        <v>130</v>
      </c>
      <c r="L1919">
        <v>65</v>
      </c>
      <c r="M1919">
        <v>0</v>
      </c>
      <c r="N1919">
        <v>60</v>
      </c>
      <c r="O1919">
        <v>40</v>
      </c>
      <c r="P1919">
        <v>15</v>
      </c>
      <c r="Q1919">
        <v>0</v>
      </c>
      <c r="R1919">
        <v>25</v>
      </c>
      <c r="S1919">
        <v>70</v>
      </c>
      <c r="T1919">
        <v>45</v>
      </c>
      <c r="U1919">
        <v>0</v>
      </c>
      <c r="V1919">
        <v>25</v>
      </c>
      <c r="W1919">
        <v>155</v>
      </c>
      <c r="X1919">
        <v>120</v>
      </c>
      <c r="Y1919">
        <v>0</v>
      </c>
      <c r="Z1919">
        <v>40</v>
      </c>
      <c r="AA1919">
        <v>385</v>
      </c>
      <c r="AB1919">
        <v>340</v>
      </c>
      <c r="AC1919">
        <v>15</v>
      </c>
      <c r="AD1919">
        <v>30</v>
      </c>
      <c r="AE1919">
        <v>10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10</v>
      </c>
      <c r="AW1919">
        <v>10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540</v>
      </c>
      <c r="BV1919">
        <v>530</v>
      </c>
      <c r="BW1919">
        <v>95</v>
      </c>
      <c r="BX1919">
        <v>35</v>
      </c>
      <c r="BY1919">
        <v>0</v>
      </c>
      <c r="BZ1919">
        <v>60</v>
      </c>
      <c r="CA1919">
        <v>205</v>
      </c>
      <c r="CB1919">
        <v>150</v>
      </c>
      <c r="CC1919">
        <v>0</v>
      </c>
      <c r="CD1919">
        <v>55</v>
      </c>
      <c r="CE1919">
        <v>130</v>
      </c>
      <c r="CF1919">
        <v>70</v>
      </c>
      <c r="CG1919">
        <v>0</v>
      </c>
      <c r="CH1919">
        <v>60</v>
      </c>
      <c r="CI1919">
        <v>55</v>
      </c>
      <c r="CJ1919">
        <v>25</v>
      </c>
      <c r="CK1919">
        <v>0</v>
      </c>
      <c r="CL1919">
        <v>30</v>
      </c>
      <c r="CM1919">
        <v>45</v>
      </c>
      <c r="CN1919">
        <v>20</v>
      </c>
      <c r="CO1919">
        <v>0</v>
      </c>
      <c r="CP1919">
        <v>20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10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10</v>
      </c>
      <c r="DV1919">
        <v>10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</row>
    <row r="1920" spans="1:136" x14ac:dyDescent="0.3">
      <c r="A1920" t="s">
        <v>391</v>
      </c>
      <c r="B1920">
        <v>140</v>
      </c>
      <c r="C1920" t="s">
        <v>4837</v>
      </c>
      <c r="D1920">
        <v>34039034400</v>
      </c>
      <c r="E1920" t="s">
        <v>4838</v>
      </c>
      <c r="F1920" t="s">
        <v>249</v>
      </c>
      <c r="G1920" t="s">
        <v>252</v>
      </c>
      <c r="H1920">
        <v>1470</v>
      </c>
      <c r="I1920">
        <v>1140</v>
      </c>
      <c r="J1920">
        <v>1105</v>
      </c>
      <c r="K1920">
        <v>130</v>
      </c>
      <c r="L1920">
        <v>45</v>
      </c>
      <c r="M1920">
        <v>0</v>
      </c>
      <c r="N1920">
        <v>90</v>
      </c>
      <c r="O1920">
        <v>115</v>
      </c>
      <c r="P1920">
        <v>60</v>
      </c>
      <c r="Q1920">
        <v>0</v>
      </c>
      <c r="R1920">
        <v>55</v>
      </c>
      <c r="S1920">
        <v>225</v>
      </c>
      <c r="T1920">
        <v>105</v>
      </c>
      <c r="U1920">
        <v>0</v>
      </c>
      <c r="V1920">
        <v>120</v>
      </c>
      <c r="W1920">
        <v>80</v>
      </c>
      <c r="X1920">
        <v>50</v>
      </c>
      <c r="Y1920">
        <v>0</v>
      </c>
      <c r="Z1920">
        <v>30</v>
      </c>
      <c r="AA1920">
        <v>555</v>
      </c>
      <c r="AB1920">
        <v>470</v>
      </c>
      <c r="AC1920">
        <v>15</v>
      </c>
      <c r="AD1920">
        <v>65</v>
      </c>
      <c r="AE1920">
        <v>35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35</v>
      </c>
      <c r="AW1920">
        <v>10</v>
      </c>
      <c r="AX1920">
        <v>25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335</v>
      </c>
      <c r="BV1920">
        <v>305</v>
      </c>
      <c r="BW1920">
        <v>20</v>
      </c>
      <c r="BX1920">
        <v>0</v>
      </c>
      <c r="BY1920">
        <v>0</v>
      </c>
      <c r="BZ1920">
        <v>20</v>
      </c>
      <c r="CA1920">
        <v>60</v>
      </c>
      <c r="CB1920">
        <v>45</v>
      </c>
      <c r="CC1920">
        <v>0</v>
      </c>
      <c r="CD1920">
        <v>15</v>
      </c>
      <c r="CE1920">
        <v>85</v>
      </c>
      <c r="CF1920">
        <v>40</v>
      </c>
      <c r="CG1920">
        <v>0</v>
      </c>
      <c r="CH1920">
        <v>40</v>
      </c>
      <c r="CI1920">
        <v>55</v>
      </c>
      <c r="CJ1920">
        <v>35</v>
      </c>
      <c r="CK1920">
        <v>4</v>
      </c>
      <c r="CL1920">
        <v>15</v>
      </c>
      <c r="CM1920">
        <v>85</v>
      </c>
      <c r="CN1920">
        <v>35</v>
      </c>
      <c r="CO1920">
        <v>0</v>
      </c>
      <c r="CP1920">
        <v>45</v>
      </c>
      <c r="CQ1920">
        <v>10</v>
      </c>
      <c r="CR1920">
        <v>0</v>
      </c>
      <c r="CS1920">
        <v>0</v>
      </c>
      <c r="CT1920">
        <v>0</v>
      </c>
      <c r="CU1920">
        <v>0</v>
      </c>
      <c r="CV1920">
        <v>10</v>
      </c>
      <c r="CW1920">
        <v>10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15</v>
      </c>
      <c r="DM1920">
        <v>15</v>
      </c>
      <c r="DN1920">
        <v>15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</row>
    <row r="1921" spans="1:136" x14ac:dyDescent="0.3">
      <c r="A1921" t="s">
        <v>391</v>
      </c>
      <c r="B1921">
        <v>140</v>
      </c>
      <c r="C1921" t="s">
        <v>4839</v>
      </c>
      <c r="D1921">
        <v>34039034500</v>
      </c>
      <c r="E1921" t="s">
        <v>4840</v>
      </c>
      <c r="F1921" t="s">
        <v>249</v>
      </c>
      <c r="G1921" t="s">
        <v>4841</v>
      </c>
      <c r="H1921">
        <v>1505</v>
      </c>
      <c r="I1921">
        <v>750</v>
      </c>
      <c r="J1921">
        <v>735</v>
      </c>
      <c r="K1921">
        <v>80</v>
      </c>
      <c r="L1921">
        <v>35</v>
      </c>
      <c r="M1921">
        <v>0</v>
      </c>
      <c r="N1921">
        <v>45</v>
      </c>
      <c r="O1921">
        <v>165</v>
      </c>
      <c r="P1921">
        <v>100</v>
      </c>
      <c r="Q1921">
        <v>0</v>
      </c>
      <c r="R1921">
        <v>65</v>
      </c>
      <c r="S1921">
        <v>150</v>
      </c>
      <c r="T1921">
        <v>120</v>
      </c>
      <c r="U1921">
        <v>0</v>
      </c>
      <c r="V1921">
        <v>30</v>
      </c>
      <c r="W1921">
        <v>65</v>
      </c>
      <c r="X1921">
        <v>30</v>
      </c>
      <c r="Y1921">
        <v>0</v>
      </c>
      <c r="Z1921">
        <v>35</v>
      </c>
      <c r="AA1921">
        <v>275</v>
      </c>
      <c r="AB1921">
        <v>190</v>
      </c>
      <c r="AC1921">
        <v>15</v>
      </c>
      <c r="AD1921">
        <v>70</v>
      </c>
      <c r="AE1921">
        <v>10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10</v>
      </c>
      <c r="AO1921">
        <v>10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755</v>
      </c>
      <c r="BV1921">
        <v>730</v>
      </c>
      <c r="BW1921">
        <v>240</v>
      </c>
      <c r="BX1921">
        <v>110</v>
      </c>
      <c r="BY1921">
        <v>0</v>
      </c>
      <c r="BZ1921">
        <v>135</v>
      </c>
      <c r="CA1921">
        <v>125</v>
      </c>
      <c r="CB1921">
        <v>45</v>
      </c>
      <c r="CC1921">
        <v>0</v>
      </c>
      <c r="CD1921">
        <v>80</v>
      </c>
      <c r="CE1921">
        <v>125</v>
      </c>
      <c r="CF1921">
        <v>60</v>
      </c>
      <c r="CG1921">
        <v>15</v>
      </c>
      <c r="CH1921">
        <v>50</v>
      </c>
      <c r="CI1921">
        <v>105</v>
      </c>
      <c r="CJ1921">
        <v>40</v>
      </c>
      <c r="CK1921">
        <v>0</v>
      </c>
      <c r="CL1921">
        <v>65</v>
      </c>
      <c r="CM1921">
        <v>130</v>
      </c>
      <c r="CN1921">
        <v>120</v>
      </c>
      <c r="CO1921">
        <v>10</v>
      </c>
      <c r="CP1921">
        <v>0</v>
      </c>
      <c r="CQ1921">
        <v>25</v>
      </c>
      <c r="CR1921">
        <v>4</v>
      </c>
      <c r="CS1921">
        <v>4</v>
      </c>
      <c r="CT1921">
        <v>0</v>
      </c>
      <c r="CU1921">
        <v>0</v>
      </c>
      <c r="CV1921">
        <v>20</v>
      </c>
      <c r="CW1921">
        <v>20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</row>
    <row r="1922" spans="1:136" x14ac:dyDescent="0.3">
      <c r="A1922" t="s">
        <v>391</v>
      </c>
      <c r="B1922">
        <v>140</v>
      </c>
      <c r="C1922" t="s">
        <v>4842</v>
      </c>
      <c r="D1922">
        <v>34039034600</v>
      </c>
      <c r="E1922" t="s">
        <v>4843</v>
      </c>
      <c r="F1922" t="s">
        <v>249</v>
      </c>
      <c r="G1922" t="s">
        <v>4841</v>
      </c>
      <c r="H1922">
        <v>1775</v>
      </c>
      <c r="I1922">
        <v>935</v>
      </c>
      <c r="J1922">
        <v>905</v>
      </c>
      <c r="K1922">
        <v>95</v>
      </c>
      <c r="L1922">
        <v>0</v>
      </c>
      <c r="M1922">
        <v>0</v>
      </c>
      <c r="N1922">
        <v>95</v>
      </c>
      <c r="O1922">
        <v>120</v>
      </c>
      <c r="P1922">
        <v>85</v>
      </c>
      <c r="Q1922">
        <v>0</v>
      </c>
      <c r="R1922">
        <v>35</v>
      </c>
      <c r="S1922">
        <v>240</v>
      </c>
      <c r="T1922">
        <v>130</v>
      </c>
      <c r="U1922">
        <v>4</v>
      </c>
      <c r="V1922">
        <v>105</v>
      </c>
      <c r="W1922">
        <v>50</v>
      </c>
      <c r="X1922">
        <v>40</v>
      </c>
      <c r="Y1922">
        <v>10</v>
      </c>
      <c r="Z1922">
        <v>0</v>
      </c>
      <c r="AA1922">
        <v>400</v>
      </c>
      <c r="AB1922">
        <v>340</v>
      </c>
      <c r="AC1922">
        <v>10</v>
      </c>
      <c r="AD1922">
        <v>50</v>
      </c>
      <c r="AE1922">
        <v>30</v>
      </c>
      <c r="AF1922">
        <v>10</v>
      </c>
      <c r="AG1922">
        <v>0</v>
      </c>
      <c r="AH1922">
        <v>10</v>
      </c>
      <c r="AI1922">
        <v>0</v>
      </c>
      <c r="AJ1922">
        <v>10</v>
      </c>
      <c r="AK1922">
        <v>0</v>
      </c>
      <c r="AL1922">
        <v>10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10</v>
      </c>
      <c r="AS1922">
        <v>0</v>
      </c>
      <c r="AT1922">
        <v>10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840</v>
      </c>
      <c r="BV1922">
        <v>790</v>
      </c>
      <c r="BW1922">
        <v>380</v>
      </c>
      <c r="BX1922">
        <v>90</v>
      </c>
      <c r="BY1922">
        <v>0</v>
      </c>
      <c r="BZ1922">
        <v>295</v>
      </c>
      <c r="CA1922">
        <v>205</v>
      </c>
      <c r="CB1922">
        <v>100</v>
      </c>
      <c r="CC1922">
        <v>0</v>
      </c>
      <c r="CD1922">
        <v>105</v>
      </c>
      <c r="CE1922">
        <v>90</v>
      </c>
      <c r="CF1922">
        <v>25</v>
      </c>
      <c r="CG1922">
        <v>0</v>
      </c>
      <c r="CH1922">
        <v>65</v>
      </c>
      <c r="CI1922">
        <v>20</v>
      </c>
      <c r="CJ1922">
        <v>10</v>
      </c>
      <c r="CK1922">
        <v>0</v>
      </c>
      <c r="CL1922">
        <v>10</v>
      </c>
      <c r="CM1922">
        <v>90</v>
      </c>
      <c r="CN1922">
        <v>50</v>
      </c>
      <c r="CO1922">
        <v>15</v>
      </c>
      <c r="CP1922">
        <v>25</v>
      </c>
      <c r="CQ1922">
        <v>50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30</v>
      </c>
      <c r="DA1922">
        <v>30</v>
      </c>
      <c r="DB1922">
        <v>0</v>
      </c>
      <c r="DC1922">
        <v>0</v>
      </c>
      <c r="DD1922">
        <v>20</v>
      </c>
      <c r="DE1922">
        <v>20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</row>
    <row r="1923" spans="1:136" x14ac:dyDescent="0.3">
      <c r="A1923" t="s">
        <v>391</v>
      </c>
      <c r="B1923">
        <v>140</v>
      </c>
      <c r="C1923" t="s">
        <v>4844</v>
      </c>
      <c r="D1923">
        <v>34039034700</v>
      </c>
      <c r="E1923" t="s">
        <v>4845</v>
      </c>
      <c r="F1923" t="s">
        <v>249</v>
      </c>
      <c r="G1923" t="s">
        <v>4841</v>
      </c>
      <c r="H1923">
        <v>1315</v>
      </c>
      <c r="I1923">
        <v>650</v>
      </c>
      <c r="J1923">
        <v>650</v>
      </c>
      <c r="K1923">
        <v>40</v>
      </c>
      <c r="L1923">
        <v>20</v>
      </c>
      <c r="M1923">
        <v>0</v>
      </c>
      <c r="N1923">
        <v>25</v>
      </c>
      <c r="O1923">
        <v>115</v>
      </c>
      <c r="P1923">
        <v>65</v>
      </c>
      <c r="Q1923">
        <v>15</v>
      </c>
      <c r="R1923">
        <v>40</v>
      </c>
      <c r="S1923">
        <v>105</v>
      </c>
      <c r="T1923">
        <v>50</v>
      </c>
      <c r="U1923">
        <v>0</v>
      </c>
      <c r="V1923">
        <v>55</v>
      </c>
      <c r="W1923">
        <v>105</v>
      </c>
      <c r="X1923">
        <v>90</v>
      </c>
      <c r="Y1923">
        <v>0</v>
      </c>
      <c r="Z1923">
        <v>15</v>
      </c>
      <c r="AA1923">
        <v>285</v>
      </c>
      <c r="AB1923">
        <v>235</v>
      </c>
      <c r="AC1923">
        <v>20</v>
      </c>
      <c r="AD1923">
        <v>30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665</v>
      </c>
      <c r="BV1923">
        <v>560</v>
      </c>
      <c r="BW1923">
        <v>190</v>
      </c>
      <c r="BX1923">
        <v>100</v>
      </c>
      <c r="BY1923">
        <v>0</v>
      </c>
      <c r="BZ1923">
        <v>85</v>
      </c>
      <c r="CA1923">
        <v>60</v>
      </c>
      <c r="CB1923">
        <v>4</v>
      </c>
      <c r="CC1923">
        <v>15</v>
      </c>
      <c r="CD1923">
        <v>35</v>
      </c>
      <c r="CE1923">
        <v>95</v>
      </c>
      <c r="CF1923">
        <v>75</v>
      </c>
      <c r="CG1923">
        <v>0</v>
      </c>
      <c r="CH1923">
        <v>20</v>
      </c>
      <c r="CI1923">
        <v>35</v>
      </c>
      <c r="CJ1923">
        <v>35</v>
      </c>
      <c r="CK1923">
        <v>0</v>
      </c>
      <c r="CL1923">
        <v>0</v>
      </c>
      <c r="CM1923">
        <v>180</v>
      </c>
      <c r="CN1923">
        <v>110</v>
      </c>
      <c r="CO1923">
        <v>40</v>
      </c>
      <c r="CP1923">
        <v>30</v>
      </c>
      <c r="CQ1923">
        <v>90</v>
      </c>
      <c r="CR1923">
        <v>0</v>
      </c>
      <c r="CS1923">
        <v>0</v>
      </c>
      <c r="CT1923">
        <v>0</v>
      </c>
      <c r="CU1923">
        <v>0</v>
      </c>
      <c r="CV1923">
        <v>65</v>
      </c>
      <c r="CW1923">
        <v>65</v>
      </c>
      <c r="CX1923">
        <v>0</v>
      </c>
      <c r="CY1923">
        <v>0</v>
      </c>
      <c r="CZ1923">
        <v>15</v>
      </c>
      <c r="DA1923">
        <v>15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10</v>
      </c>
      <c r="DI1923">
        <v>10</v>
      </c>
      <c r="DJ1923">
        <v>0</v>
      </c>
      <c r="DK1923">
        <v>0</v>
      </c>
      <c r="DL1923">
        <v>15</v>
      </c>
      <c r="DM1923">
        <v>4</v>
      </c>
      <c r="DN1923">
        <v>4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10</v>
      </c>
      <c r="DV1923">
        <v>10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</row>
    <row r="1924" spans="1:136" x14ac:dyDescent="0.3">
      <c r="A1924" t="s">
        <v>391</v>
      </c>
      <c r="B1924">
        <v>140</v>
      </c>
      <c r="C1924" t="s">
        <v>4846</v>
      </c>
      <c r="D1924">
        <v>34039034800</v>
      </c>
      <c r="E1924" t="s">
        <v>4847</v>
      </c>
      <c r="F1924" t="s">
        <v>249</v>
      </c>
      <c r="G1924" t="s">
        <v>4841</v>
      </c>
      <c r="H1924">
        <v>1440</v>
      </c>
      <c r="I1924">
        <v>760</v>
      </c>
      <c r="J1924">
        <v>740</v>
      </c>
      <c r="K1924">
        <v>105</v>
      </c>
      <c r="L1924">
        <v>50</v>
      </c>
      <c r="M1924">
        <v>0</v>
      </c>
      <c r="N1924">
        <v>55</v>
      </c>
      <c r="O1924">
        <v>40</v>
      </c>
      <c r="P1924">
        <v>0</v>
      </c>
      <c r="Q1924">
        <v>0</v>
      </c>
      <c r="R1924">
        <v>40</v>
      </c>
      <c r="S1924">
        <v>105</v>
      </c>
      <c r="T1924">
        <v>70</v>
      </c>
      <c r="U1924">
        <v>0</v>
      </c>
      <c r="V1924">
        <v>35</v>
      </c>
      <c r="W1924">
        <v>80</v>
      </c>
      <c r="X1924">
        <v>45</v>
      </c>
      <c r="Y1924">
        <v>0</v>
      </c>
      <c r="Z1924">
        <v>35</v>
      </c>
      <c r="AA1924">
        <v>410</v>
      </c>
      <c r="AB1924">
        <v>310</v>
      </c>
      <c r="AC1924">
        <v>50</v>
      </c>
      <c r="AD1924">
        <v>45</v>
      </c>
      <c r="AE1924">
        <v>20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20</v>
      </c>
      <c r="AO1924">
        <v>0</v>
      </c>
      <c r="AP1924">
        <v>20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680</v>
      </c>
      <c r="BV1924">
        <v>635</v>
      </c>
      <c r="BW1924">
        <v>180</v>
      </c>
      <c r="BX1924">
        <v>80</v>
      </c>
      <c r="BY1924">
        <v>0</v>
      </c>
      <c r="BZ1924">
        <v>100</v>
      </c>
      <c r="CA1924">
        <v>60</v>
      </c>
      <c r="CB1924">
        <v>40</v>
      </c>
      <c r="CC1924">
        <v>0</v>
      </c>
      <c r="CD1924">
        <v>20</v>
      </c>
      <c r="CE1924">
        <v>90</v>
      </c>
      <c r="CF1924">
        <v>80</v>
      </c>
      <c r="CG1924">
        <v>0</v>
      </c>
      <c r="CH1924">
        <v>10</v>
      </c>
      <c r="CI1924">
        <v>125</v>
      </c>
      <c r="CJ1924">
        <v>100</v>
      </c>
      <c r="CK1924">
        <v>0</v>
      </c>
      <c r="CL1924">
        <v>25</v>
      </c>
      <c r="CM1924">
        <v>180</v>
      </c>
      <c r="CN1924">
        <v>85</v>
      </c>
      <c r="CO1924">
        <v>15</v>
      </c>
      <c r="CP1924">
        <v>80</v>
      </c>
      <c r="CQ1924">
        <v>25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10</v>
      </c>
      <c r="DA1924">
        <v>10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15</v>
      </c>
      <c r="DI1924">
        <v>15</v>
      </c>
      <c r="DJ1924">
        <v>0</v>
      </c>
      <c r="DK1924">
        <v>0</v>
      </c>
      <c r="DL1924">
        <v>20</v>
      </c>
      <c r="DM1924">
        <v>0</v>
      </c>
      <c r="DN1924">
        <v>0</v>
      </c>
      <c r="DO1924">
        <v>0</v>
      </c>
      <c r="DP1924">
        <v>0</v>
      </c>
      <c r="DQ1924">
        <v>20</v>
      </c>
      <c r="DR1924">
        <v>0</v>
      </c>
      <c r="DS1924">
        <v>0</v>
      </c>
      <c r="DT1924">
        <v>20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</row>
    <row r="1925" spans="1:136" x14ac:dyDescent="0.3">
      <c r="A1925" t="s">
        <v>391</v>
      </c>
      <c r="B1925">
        <v>140</v>
      </c>
      <c r="C1925" t="s">
        <v>4848</v>
      </c>
      <c r="D1925">
        <v>34039034900</v>
      </c>
      <c r="E1925" t="s">
        <v>4849</v>
      </c>
      <c r="F1925" t="s">
        <v>249</v>
      </c>
      <c r="G1925" t="s">
        <v>4841</v>
      </c>
      <c r="H1925">
        <v>1580</v>
      </c>
      <c r="I1925">
        <v>1565</v>
      </c>
      <c r="J1925">
        <v>1550</v>
      </c>
      <c r="K1925">
        <v>85</v>
      </c>
      <c r="L1925">
        <v>20</v>
      </c>
      <c r="M1925">
        <v>0</v>
      </c>
      <c r="N1925">
        <v>65</v>
      </c>
      <c r="O1925">
        <v>100</v>
      </c>
      <c r="P1925">
        <v>75</v>
      </c>
      <c r="Q1925">
        <v>0</v>
      </c>
      <c r="R1925">
        <v>25</v>
      </c>
      <c r="S1925">
        <v>220</v>
      </c>
      <c r="T1925">
        <v>155</v>
      </c>
      <c r="U1925">
        <v>0</v>
      </c>
      <c r="V1925">
        <v>65</v>
      </c>
      <c r="W1925">
        <v>145</v>
      </c>
      <c r="X1925">
        <v>55</v>
      </c>
      <c r="Y1925">
        <v>25</v>
      </c>
      <c r="Z1925">
        <v>65</v>
      </c>
      <c r="AA1925">
        <v>1000</v>
      </c>
      <c r="AB1925">
        <v>740</v>
      </c>
      <c r="AC1925">
        <v>55</v>
      </c>
      <c r="AD1925">
        <v>205</v>
      </c>
      <c r="AE1925">
        <v>15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15</v>
      </c>
      <c r="AW1925">
        <v>15</v>
      </c>
      <c r="AX1925">
        <v>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15</v>
      </c>
      <c r="BV1925">
        <v>15</v>
      </c>
      <c r="BW1925">
        <v>4</v>
      </c>
      <c r="BX1925">
        <v>0</v>
      </c>
      <c r="BY1925">
        <v>0</v>
      </c>
      <c r="BZ1925">
        <v>4</v>
      </c>
      <c r="CA1925">
        <v>4</v>
      </c>
      <c r="CB1925">
        <v>4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</row>
    <row r="1926" spans="1:136" x14ac:dyDescent="0.3">
      <c r="A1926" t="s">
        <v>391</v>
      </c>
      <c r="B1926">
        <v>140</v>
      </c>
      <c r="C1926" t="s">
        <v>4850</v>
      </c>
      <c r="D1926">
        <v>34039035000</v>
      </c>
      <c r="E1926" t="s">
        <v>4851</v>
      </c>
      <c r="F1926" t="s">
        <v>249</v>
      </c>
      <c r="G1926" t="s">
        <v>4841</v>
      </c>
      <c r="H1926">
        <v>2300</v>
      </c>
      <c r="I1926">
        <v>1520</v>
      </c>
      <c r="J1926">
        <v>1510</v>
      </c>
      <c r="K1926">
        <v>165</v>
      </c>
      <c r="L1926">
        <v>0</v>
      </c>
      <c r="M1926">
        <v>35</v>
      </c>
      <c r="N1926">
        <v>130</v>
      </c>
      <c r="O1926">
        <v>85</v>
      </c>
      <c r="P1926">
        <v>65</v>
      </c>
      <c r="Q1926">
        <v>4</v>
      </c>
      <c r="R1926">
        <v>15</v>
      </c>
      <c r="S1926">
        <v>215</v>
      </c>
      <c r="T1926">
        <v>155</v>
      </c>
      <c r="U1926">
        <v>0</v>
      </c>
      <c r="V1926">
        <v>60</v>
      </c>
      <c r="W1926">
        <v>230</v>
      </c>
      <c r="X1926">
        <v>205</v>
      </c>
      <c r="Y1926">
        <v>0</v>
      </c>
      <c r="Z1926">
        <v>25</v>
      </c>
      <c r="AA1926">
        <v>810</v>
      </c>
      <c r="AB1926">
        <v>665</v>
      </c>
      <c r="AC1926">
        <v>15</v>
      </c>
      <c r="AD1926">
        <v>130</v>
      </c>
      <c r="AE1926">
        <v>10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10</v>
      </c>
      <c r="AW1926">
        <v>10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785</v>
      </c>
      <c r="BV1926">
        <v>765</v>
      </c>
      <c r="BW1926">
        <v>85</v>
      </c>
      <c r="BX1926">
        <v>40</v>
      </c>
      <c r="BY1926">
        <v>0</v>
      </c>
      <c r="BZ1926">
        <v>45</v>
      </c>
      <c r="CA1926">
        <v>75</v>
      </c>
      <c r="CB1926">
        <v>25</v>
      </c>
      <c r="CC1926">
        <v>0</v>
      </c>
      <c r="CD1926">
        <v>55</v>
      </c>
      <c r="CE1926">
        <v>130</v>
      </c>
      <c r="CF1926">
        <v>125</v>
      </c>
      <c r="CG1926">
        <v>0</v>
      </c>
      <c r="CH1926">
        <v>4</v>
      </c>
      <c r="CI1926">
        <v>105</v>
      </c>
      <c r="CJ1926">
        <v>75</v>
      </c>
      <c r="CK1926">
        <v>0</v>
      </c>
      <c r="CL1926">
        <v>30</v>
      </c>
      <c r="CM1926">
        <v>370</v>
      </c>
      <c r="CN1926">
        <v>265</v>
      </c>
      <c r="CO1926">
        <v>0</v>
      </c>
      <c r="CP1926">
        <v>105</v>
      </c>
      <c r="CQ1926">
        <v>4</v>
      </c>
      <c r="CR1926">
        <v>0</v>
      </c>
      <c r="CS1926">
        <v>0</v>
      </c>
      <c r="CT1926">
        <v>0</v>
      </c>
      <c r="CU1926">
        <v>0</v>
      </c>
      <c r="CV1926">
        <v>4</v>
      </c>
      <c r="CW1926">
        <v>4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15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15</v>
      </c>
      <c r="ED1926">
        <v>15</v>
      </c>
      <c r="EE1926">
        <v>0</v>
      </c>
      <c r="EF1926">
        <v>0</v>
      </c>
    </row>
    <row r="1927" spans="1:136" x14ac:dyDescent="0.3">
      <c r="A1927" t="s">
        <v>391</v>
      </c>
      <c r="B1927">
        <v>140</v>
      </c>
      <c r="C1927" t="s">
        <v>4852</v>
      </c>
      <c r="D1927">
        <v>34039035100</v>
      </c>
      <c r="E1927" t="s">
        <v>4853</v>
      </c>
      <c r="F1927" t="s">
        <v>249</v>
      </c>
      <c r="G1927" t="s">
        <v>4841</v>
      </c>
      <c r="H1927">
        <v>895</v>
      </c>
      <c r="I1927">
        <v>550</v>
      </c>
      <c r="J1927">
        <v>525</v>
      </c>
      <c r="K1927">
        <v>50</v>
      </c>
      <c r="L1927">
        <v>15</v>
      </c>
      <c r="M1927">
        <v>0</v>
      </c>
      <c r="N1927">
        <v>40</v>
      </c>
      <c r="O1927">
        <v>20</v>
      </c>
      <c r="P1927">
        <v>15</v>
      </c>
      <c r="Q1927">
        <v>0</v>
      </c>
      <c r="R1927">
        <v>4</v>
      </c>
      <c r="S1927">
        <v>100</v>
      </c>
      <c r="T1927">
        <v>30</v>
      </c>
      <c r="U1927">
        <v>0</v>
      </c>
      <c r="V1927">
        <v>70</v>
      </c>
      <c r="W1927">
        <v>60</v>
      </c>
      <c r="X1927">
        <v>50</v>
      </c>
      <c r="Y1927">
        <v>0</v>
      </c>
      <c r="Z1927">
        <v>15</v>
      </c>
      <c r="AA1927">
        <v>295</v>
      </c>
      <c r="AB1927">
        <v>250</v>
      </c>
      <c r="AC1927">
        <v>4</v>
      </c>
      <c r="AD1927">
        <v>40</v>
      </c>
      <c r="AE1927">
        <v>15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15</v>
      </c>
      <c r="AW1927">
        <v>15</v>
      </c>
      <c r="AX1927">
        <v>0</v>
      </c>
      <c r="AY1927">
        <v>0</v>
      </c>
      <c r="AZ1927">
        <v>10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10</v>
      </c>
      <c r="BR1927">
        <v>0</v>
      </c>
      <c r="BS1927">
        <v>10</v>
      </c>
      <c r="BT1927">
        <v>0</v>
      </c>
      <c r="BU1927">
        <v>350</v>
      </c>
      <c r="BV1927">
        <v>315</v>
      </c>
      <c r="BW1927">
        <v>4</v>
      </c>
      <c r="BX1927">
        <v>0</v>
      </c>
      <c r="BY1927">
        <v>0</v>
      </c>
      <c r="BZ1927">
        <v>4</v>
      </c>
      <c r="CA1927">
        <v>55</v>
      </c>
      <c r="CB1927">
        <v>25</v>
      </c>
      <c r="CC1927">
        <v>0</v>
      </c>
      <c r="CD1927">
        <v>35</v>
      </c>
      <c r="CE1927">
        <v>45</v>
      </c>
      <c r="CF1927">
        <v>45</v>
      </c>
      <c r="CG1927">
        <v>0</v>
      </c>
      <c r="CH1927">
        <v>0</v>
      </c>
      <c r="CI1927">
        <v>100</v>
      </c>
      <c r="CJ1927">
        <v>45</v>
      </c>
      <c r="CK1927">
        <v>20</v>
      </c>
      <c r="CL1927">
        <v>30</v>
      </c>
      <c r="CM1927">
        <v>110</v>
      </c>
      <c r="CN1927">
        <v>60</v>
      </c>
      <c r="CO1927">
        <v>0</v>
      </c>
      <c r="CP1927">
        <v>50</v>
      </c>
      <c r="CQ1927">
        <v>4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4</v>
      </c>
      <c r="DI1927">
        <v>4</v>
      </c>
      <c r="DJ1927">
        <v>0</v>
      </c>
      <c r="DK1927">
        <v>0</v>
      </c>
      <c r="DL1927">
        <v>25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25</v>
      </c>
      <c r="ED1927">
        <v>25</v>
      </c>
      <c r="EE1927">
        <v>0</v>
      </c>
      <c r="EF1927">
        <v>0</v>
      </c>
    </row>
    <row r="1928" spans="1:136" x14ac:dyDescent="0.3">
      <c r="A1928" t="s">
        <v>391</v>
      </c>
      <c r="B1928">
        <v>140</v>
      </c>
      <c r="C1928" t="s">
        <v>4854</v>
      </c>
      <c r="D1928">
        <v>34039035200</v>
      </c>
      <c r="E1928" t="s">
        <v>4855</v>
      </c>
      <c r="F1928" t="s">
        <v>249</v>
      </c>
      <c r="G1928" t="s">
        <v>4841</v>
      </c>
      <c r="H1928">
        <v>1510</v>
      </c>
      <c r="I1928">
        <v>645</v>
      </c>
      <c r="J1928">
        <v>610</v>
      </c>
      <c r="K1928">
        <v>55</v>
      </c>
      <c r="L1928">
        <v>10</v>
      </c>
      <c r="M1928">
        <v>0</v>
      </c>
      <c r="N1928">
        <v>45</v>
      </c>
      <c r="O1928">
        <v>50</v>
      </c>
      <c r="P1928">
        <v>20</v>
      </c>
      <c r="Q1928">
        <v>15</v>
      </c>
      <c r="R1928">
        <v>10</v>
      </c>
      <c r="S1928">
        <v>160</v>
      </c>
      <c r="T1928">
        <v>70</v>
      </c>
      <c r="U1928">
        <v>0</v>
      </c>
      <c r="V1928">
        <v>90</v>
      </c>
      <c r="W1928">
        <v>110</v>
      </c>
      <c r="X1928">
        <v>110</v>
      </c>
      <c r="Y1928">
        <v>0</v>
      </c>
      <c r="Z1928">
        <v>0</v>
      </c>
      <c r="AA1928">
        <v>235</v>
      </c>
      <c r="AB1928">
        <v>165</v>
      </c>
      <c r="AC1928">
        <v>4</v>
      </c>
      <c r="AD1928">
        <v>65</v>
      </c>
      <c r="AE1928">
        <v>35</v>
      </c>
      <c r="AF1928">
        <v>10</v>
      </c>
      <c r="AG1928">
        <v>10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10</v>
      </c>
      <c r="AO1928">
        <v>10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15</v>
      </c>
      <c r="AW1928">
        <v>0</v>
      </c>
      <c r="AX1928">
        <v>15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870</v>
      </c>
      <c r="BV1928">
        <v>815</v>
      </c>
      <c r="BW1928">
        <v>175</v>
      </c>
      <c r="BX1928">
        <v>55</v>
      </c>
      <c r="BY1928">
        <v>0</v>
      </c>
      <c r="BZ1928">
        <v>120</v>
      </c>
      <c r="CA1928">
        <v>85</v>
      </c>
      <c r="CB1928">
        <v>75</v>
      </c>
      <c r="CC1928">
        <v>0</v>
      </c>
      <c r="CD1928">
        <v>10</v>
      </c>
      <c r="CE1928">
        <v>135</v>
      </c>
      <c r="CF1928">
        <v>55</v>
      </c>
      <c r="CG1928">
        <v>0</v>
      </c>
      <c r="CH1928">
        <v>75</v>
      </c>
      <c r="CI1928">
        <v>125</v>
      </c>
      <c r="CJ1928">
        <v>105</v>
      </c>
      <c r="CK1928">
        <v>0</v>
      </c>
      <c r="CL1928">
        <v>20</v>
      </c>
      <c r="CM1928">
        <v>300</v>
      </c>
      <c r="CN1928">
        <v>110</v>
      </c>
      <c r="CO1928">
        <v>0</v>
      </c>
      <c r="CP1928">
        <v>190</v>
      </c>
      <c r="CQ1928">
        <v>20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20</v>
      </c>
      <c r="DE1928">
        <v>20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30</v>
      </c>
      <c r="DM1928">
        <v>25</v>
      </c>
      <c r="DN1928">
        <v>25</v>
      </c>
      <c r="DO1928">
        <v>0</v>
      </c>
      <c r="DP1928">
        <v>0</v>
      </c>
      <c r="DQ1928">
        <v>4</v>
      </c>
      <c r="DR1928">
        <v>4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</row>
    <row r="1929" spans="1:136" x14ac:dyDescent="0.3">
      <c r="A1929" t="s">
        <v>391</v>
      </c>
      <c r="B1929">
        <v>140</v>
      </c>
      <c r="C1929" t="s">
        <v>4856</v>
      </c>
      <c r="D1929">
        <v>34039035300</v>
      </c>
      <c r="E1929" t="s">
        <v>4857</v>
      </c>
      <c r="F1929" t="s">
        <v>249</v>
      </c>
      <c r="G1929" t="s">
        <v>4841</v>
      </c>
      <c r="H1929">
        <v>765</v>
      </c>
      <c r="I1929">
        <v>375</v>
      </c>
      <c r="J1929">
        <v>370</v>
      </c>
      <c r="K1929">
        <v>45</v>
      </c>
      <c r="L1929">
        <v>10</v>
      </c>
      <c r="M1929">
        <v>4</v>
      </c>
      <c r="N1929">
        <v>30</v>
      </c>
      <c r="O1929">
        <v>40</v>
      </c>
      <c r="P1929">
        <v>20</v>
      </c>
      <c r="Q1929">
        <v>0</v>
      </c>
      <c r="R1929">
        <v>20</v>
      </c>
      <c r="S1929">
        <v>50</v>
      </c>
      <c r="T1929">
        <v>30</v>
      </c>
      <c r="U1929">
        <v>0</v>
      </c>
      <c r="V1929">
        <v>20</v>
      </c>
      <c r="W1929">
        <v>35</v>
      </c>
      <c r="X1929">
        <v>10</v>
      </c>
      <c r="Y1929">
        <v>20</v>
      </c>
      <c r="Z1929">
        <v>4</v>
      </c>
      <c r="AA1929">
        <v>200</v>
      </c>
      <c r="AB1929">
        <v>180</v>
      </c>
      <c r="AC1929">
        <v>10</v>
      </c>
      <c r="AD1929">
        <v>10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4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4</v>
      </c>
      <c r="BR1929">
        <v>4</v>
      </c>
      <c r="BS1929">
        <v>0</v>
      </c>
      <c r="BT1929">
        <v>0</v>
      </c>
      <c r="BU1929">
        <v>385</v>
      </c>
      <c r="BV1929">
        <v>380</v>
      </c>
      <c r="BW1929">
        <v>50</v>
      </c>
      <c r="BX1929">
        <v>20</v>
      </c>
      <c r="BY1929">
        <v>0</v>
      </c>
      <c r="BZ1929">
        <v>30</v>
      </c>
      <c r="CA1929">
        <v>125</v>
      </c>
      <c r="CB1929">
        <v>115</v>
      </c>
      <c r="CC1929">
        <v>0</v>
      </c>
      <c r="CD1929">
        <v>10</v>
      </c>
      <c r="CE1929">
        <v>80</v>
      </c>
      <c r="CF1929">
        <v>50</v>
      </c>
      <c r="CG1929">
        <v>0</v>
      </c>
      <c r="CH1929">
        <v>30</v>
      </c>
      <c r="CI1929">
        <v>75</v>
      </c>
      <c r="CJ1929">
        <v>75</v>
      </c>
      <c r="CK1929">
        <v>0</v>
      </c>
      <c r="CL1929">
        <v>0</v>
      </c>
      <c r="CM1929">
        <v>50</v>
      </c>
      <c r="CN1929">
        <v>20</v>
      </c>
      <c r="CO1929">
        <v>0</v>
      </c>
      <c r="CP1929">
        <v>30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4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4</v>
      </c>
      <c r="DV1929">
        <v>0</v>
      </c>
      <c r="DW1929">
        <v>4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</row>
    <row r="1930" spans="1:136" x14ac:dyDescent="0.3">
      <c r="A1930" t="s">
        <v>391</v>
      </c>
      <c r="B1930">
        <v>140</v>
      </c>
      <c r="C1930" t="s">
        <v>4858</v>
      </c>
      <c r="D1930">
        <v>34039035400</v>
      </c>
      <c r="E1930" t="s">
        <v>4859</v>
      </c>
      <c r="F1930" t="s">
        <v>249</v>
      </c>
      <c r="G1930" t="s">
        <v>4841</v>
      </c>
      <c r="H1930">
        <v>1760</v>
      </c>
      <c r="I1930">
        <v>740</v>
      </c>
      <c r="J1930">
        <v>675</v>
      </c>
      <c r="K1930">
        <v>60</v>
      </c>
      <c r="L1930">
        <v>15</v>
      </c>
      <c r="M1930">
        <v>0</v>
      </c>
      <c r="N1930">
        <v>45</v>
      </c>
      <c r="O1930">
        <v>100</v>
      </c>
      <c r="P1930">
        <v>10</v>
      </c>
      <c r="Q1930">
        <v>20</v>
      </c>
      <c r="R1930">
        <v>75</v>
      </c>
      <c r="S1930">
        <v>80</v>
      </c>
      <c r="T1930">
        <v>50</v>
      </c>
      <c r="U1930">
        <v>15</v>
      </c>
      <c r="V1930">
        <v>15</v>
      </c>
      <c r="W1930">
        <v>125</v>
      </c>
      <c r="X1930">
        <v>90</v>
      </c>
      <c r="Y1930">
        <v>0</v>
      </c>
      <c r="Z1930">
        <v>35</v>
      </c>
      <c r="AA1930">
        <v>310</v>
      </c>
      <c r="AB1930">
        <v>220</v>
      </c>
      <c r="AC1930">
        <v>40</v>
      </c>
      <c r="AD1930">
        <v>55</v>
      </c>
      <c r="AE1930">
        <v>65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30</v>
      </c>
      <c r="AO1930">
        <v>30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35</v>
      </c>
      <c r="AW1930">
        <v>4</v>
      </c>
      <c r="AX1930">
        <v>25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1020</v>
      </c>
      <c r="BV1930">
        <v>980</v>
      </c>
      <c r="BW1930">
        <v>295</v>
      </c>
      <c r="BX1930">
        <v>205</v>
      </c>
      <c r="BY1930">
        <v>0</v>
      </c>
      <c r="BZ1930">
        <v>90</v>
      </c>
      <c r="CA1930">
        <v>220</v>
      </c>
      <c r="CB1930">
        <v>125</v>
      </c>
      <c r="CC1930">
        <v>0</v>
      </c>
      <c r="CD1930">
        <v>95</v>
      </c>
      <c r="CE1930">
        <v>205</v>
      </c>
      <c r="CF1930">
        <v>175</v>
      </c>
      <c r="CG1930">
        <v>15</v>
      </c>
      <c r="CH1930">
        <v>15</v>
      </c>
      <c r="CI1930">
        <v>60</v>
      </c>
      <c r="CJ1930">
        <v>25</v>
      </c>
      <c r="CK1930">
        <v>10</v>
      </c>
      <c r="CL1930">
        <v>30</v>
      </c>
      <c r="CM1930">
        <v>195</v>
      </c>
      <c r="CN1930">
        <v>125</v>
      </c>
      <c r="CO1930">
        <v>25</v>
      </c>
      <c r="CP1930">
        <v>45</v>
      </c>
      <c r="CQ1930">
        <v>25</v>
      </c>
      <c r="CR1930">
        <v>25</v>
      </c>
      <c r="CS1930">
        <v>25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15</v>
      </c>
      <c r="DM1930">
        <v>15</v>
      </c>
      <c r="DN1930">
        <v>15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</row>
    <row r="1931" spans="1:136" x14ac:dyDescent="0.3">
      <c r="A1931" t="s">
        <v>391</v>
      </c>
      <c r="B1931">
        <v>140</v>
      </c>
      <c r="C1931" t="s">
        <v>4860</v>
      </c>
      <c r="D1931">
        <v>34039035500</v>
      </c>
      <c r="E1931" t="s">
        <v>4861</v>
      </c>
      <c r="F1931" t="s">
        <v>249</v>
      </c>
      <c r="G1931" t="s">
        <v>4862</v>
      </c>
      <c r="H1931">
        <v>895</v>
      </c>
      <c r="I1931">
        <v>600</v>
      </c>
      <c r="J1931">
        <v>595</v>
      </c>
      <c r="K1931">
        <v>65</v>
      </c>
      <c r="L1931">
        <v>15</v>
      </c>
      <c r="M1931">
        <v>0</v>
      </c>
      <c r="N1931">
        <v>50</v>
      </c>
      <c r="O1931">
        <v>75</v>
      </c>
      <c r="P1931">
        <v>30</v>
      </c>
      <c r="Q1931">
        <v>10</v>
      </c>
      <c r="R1931">
        <v>35</v>
      </c>
      <c r="S1931">
        <v>115</v>
      </c>
      <c r="T1931">
        <v>90</v>
      </c>
      <c r="U1931">
        <v>4</v>
      </c>
      <c r="V1931">
        <v>20</v>
      </c>
      <c r="W1931">
        <v>105</v>
      </c>
      <c r="X1931">
        <v>95</v>
      </c>
      <c r="Y1931">
        <v>0</v>
      </c>
      <c r="Z1931">
        <v>10</v>
      </c>
      <c r="AA1931">
        <v>240</v>
      </c>
      <c r="AB1931">
        <v>200</v>
      </c>
      <c r="AC1931">
        <v>15</v>
      </c>
      <c r="AD1931">
        <v>25</v>
      </c>
      <c r="AE1931">
        <v>4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4</v>
      </c>
      <c r="AW1931">
        <v>4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295</v>
      </c>
      <c r="BV1931">
        <v>280</v>
      </c>
      <c r="BW1931">
        <v>70</v>
      </c>
      <c r="BX1931">
        <v>55</v>
      </c>
      <c r="BY1931">
        <v>0</v>
      </c>
      <c r="BZ1931">
        <v>15</v>
      </c>
      <c r="CA1931">
        <v>90</v>
      </c>
      <c r="CB1931">
        <v>75</v>
      </c>
      <c r="CC1931">
        <v>0</v>
      </c>
      <c r="CD1931">
        <v>10</v>
      </c>
      <c r="CE1931">
        <v>45</v>
      </c>
      <c r="CF1931">
        <v>20</v>
      </c>
      <c r="CG1931">
        <v>0</v>
      </c>
      <c r="CH1931">
        <v>30</v>
      </c>
      <c r="CI1931">
        <v>30</v>
      </c>
      <c r="CJ1931">
        <v>30</v>
      </c>
      <c r="CK1931">
        <v>0</v>
      </c>
      <c r="CL1931">
        <v>4</v>
      </c>
      <c r="CM1931">
        <v>45</v>
      </c>
      <c r="CN1931">
        <v>40</v>
      </c>
      <c r="CO1931">
        <v>0</v>
      </c>
      <c r="CP1931">
        <v>4</v>
      </c>
      <c r="CQ1931">
        <v>10</v>
      </c>
      <c r="CR1931">
        <v>0</v>
      </c>
      <c r="CS1931">
        <v>0</v>
      </c>
      <c r="CT1931">
        <v>0</v>
      </c>
      <c r="CU1931">
        <v>0</v>
      </c>
      <c r="CV1931">
        <v>4</v>
      </c>
      <c r="CW1931">
        <v>4</v>
      </c>
      <c r="CX1931">
        <v>0</v>
      </c>
      <c r="CY1931">
        <v>0</v>
      </c>
      <c r="CZ1931">
        <v>4</v>
      </c>
      <c r="DA1931">
        <v>4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</row>
    <row r="1932" spans="1:136" x14ac:dyDescent="0.3">
      <c r="A1932" t="s">
        <v>391</v>
      </c>
      <c r="B1932">
        <v>140</v>
      </c>
      <c r="C1932" t="s">
        <v>4863</v>
      </c>
      <c r="D1932">
        <v>34039035600</v>
      </c>
      <c r="E1932" t="s">
        <v>4864</v>
      </c>
      <c r="F1932" t="s">
        <v>249</v>
      </c>
      <c r="G1932" t="s">
        <v>4862</v>
      </c>
      <c r="H1932">
        <v>2780</v>
      </c>
      <c r="I1932">
        <v>1580</v>
      </c>
      <c r="J1932">
        <v>1530</v>
      </c>
      <c r="K1932">
        <v>70</v>
      </c>
      <c r="L1932">
        <v>0</v>
      </c>
      <c r="M1932">
        <v>0</v>
      </c>
      <c r="N1932">
        <v>70</v>
      </c>
      <c r="O1932">
        <v>95</v>
      </c>
      <c r="P1932">
        <v>70</v>
      </c>
      <c r="Q1932">
        <v>0</v>
      </c>
      <c r="R1932">
        <v>30</v>
      </c>
      <c r="S1932">
        <v>255</v>
      </c>
      <c r="T1932">
        <v>185</v>
      </c>
      <c r="U1932">
        <v>15</v>
      </c>
      <c r="V1932">
        <v>55</v>
      </c>
      <c r="W1932">
        <v>105</v>
      </c>
      <c r="X1932">
        <v>45</v>
      </c>
      <c r="Y1932">
        <v>0</v>
      </c>
      <c r="Z1932">
        <v>60</v>
      </c>
      <c r="AA1932">
        <v>1000</v>
      </c>
      <c r="AB1932">
        <v>820</v>
      </c>
      <c r="AC1932">
        <v>75</v>
      </c>
      <c r="AD1932">
        <v>100</v>
      </c>
      <c r="AE1932">
        <v>50</v>
      </c>
      <c r="AF1932">
        <v>0</v>
      </c>
      <c r="AG1932">
        <v>0</v>
      </c>
      <c r="AH1932">
        <v>0</v>
      </c>
      <c r="AI1932">
        <v>0</v>
      </c>
      <c r="AJ1932">
        <v>50</v>
      </c>
      <c r="AK1932">
        <v>0</v>
      </c>
      <c r="AL1932">
        <v>50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1200</v>
      </c>
      <c r="BV1932">
        <v>1165</v>
      </c>
      <c r="BW1932">
        <v>360</v>
      </c>
      <c r="BX1932">
        <v>185</v>
      </c>
      <c r="BY1932">
        <v>0</v>
      </c>
      <c r="BZ1932">
        <v>175</v>
      </c>
      <c r="CA1932">
        <v>240</v>
      </c>
      <c r="CB1932">
        <v>60</v>
      </c>
      <c r="CC1932">
        <v>10</v>
      </c>
      <c r="CD1932">
        <v>165</v>
      </c>
      <c r="CE1932">
        <v>290</v>
      </c>
      <c r="CF1932">
        <v>120</v>
      </c>
      <c r="CG1932">
        <v>0</v>
      </c>
      <c r="CH1932">
        <v>170</v>
      </c>
      <c r="CI1932">
        <v>120</v>
      </c>
      <c r="CJ1932">
        <v>25</v>
      </c>
      <c r="CK1932">
        <v>0</v>
      </c>
      <c r="CL1932">
        <v>95</v>
      </c>
      <c r="CM1932">
        <v>155</v>
      </c>
      <c r="CN1932">
        <v>95</v>
      </c>
      <c r="CO1932">
        <v>0</v>
      </c>
      <c r="CP1932">
        <v>55</v>
      </c>
      <c r="CQ1932">
        <v>35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35</v>
      </c>
      <c r="DE1932">
        <v>0</v>
      </c>
      <c r="DF1932">
        <v>35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</row>
    <row r="1933" spans="1:136" x14ac:dyDescent="0.3">
      <c r="A1933" t="s">
        <v>391</v>
      </c>
      <c r="B1933">
        <v>140</v>
      </c>
      <c r="C1933" t="s">
        <v>4865</v>
      </c>
      <c r="D1933">
        <v>34039035700</v>
      </c>
      <c r="E1933" t="s">
        <v>4866</v>
      </c>
      <c r="F1933" t="s">
        <v>249</v>
      </c>
      <c r="G1933" t="s">
        <v>4862</v>
      </c>
      <c r="H1933">
        <v>1375</v>
      </c>
      <c r="I1933">
        <v>1285</v>
      </c>
      <c r="J1933">
        <v>1285</v>
      </c>
      <c r="K1933">
        <v>125</v>
      </c>
      <c r="L1933">
        <v>40</v>
      </c>
      <c r="M1933">
        <v>0</v>
      </c>
      <c r="N1933">
        <v>85</v>
      </c>
      <c r="O1933">
        <v>145</v>
      </c>
      <c r="P1933">
        <v>60</v>
      </c>
      <c r="Q1933">
        <v>10</v>
      </c>
      <c r="R1933">
        <v>75</v>
      </c>
      <c r="S1933">
        <v>185</v>
      </c>
      <c r="T1933">
        <v>115</v>
      </c>
      <c r="U1933">
        <v>20</v>
      </c>
      <c r="V1933">
        <v>50</v>
      </c>
      <c r="W1933">
        <v>90</v>
      </c>
      <c r="X1933">
        <v>80</v>
      </c>
      <c r="Y1933">
        <v>0</v>
      </c>
      <c r="Z1933">
        <v>10</v>
      </c>
      <c r="AA1933">
        <v>745</v>
      </c>
      <c r="AB1933">
        <v>565</v>
      </c>
      <c r="AC1933">
        <v>35</v>
      </c>
      <c r="AD1933">
        <v>145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85</v>
      </c>
      <c r="BV1933">
        <v>85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25</v>
      </c>
      <c r="CJ1933">
        <v>25</v>
      </c>
      <c r="CK1933">
        <v>0</v>
      </c>
      <c r="CL1933">
        <v>0</v>
      </c>
      <c r="CM1933">
        <v>60</v>
      </c>
      <c r="CN1933">
        <v>50</v>
      </c>
      <c r="CO1933">
        <v>0</v>
      </c>
      <c r="CP1933">
        <v>10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</row>
    <row r="1934" spans="1:136" x14ac:dyDescent="0.3">
      <c r="A1934" t="s">
        <v>391</v>
      </c>
      <c r="B1934">
        <v>140</v>
      </c>
      <c r="C1934" t="s">
        <v>4867</v>
      </c>
      <c r="D1934">
        <v>34039035800</v>
      </c>
      <c r="E1934" t="s">
        <v>4868</v>
      </c>
      <c r="F1934" t="s">
        <v>249</v>
      </c>
      <c r="G1934" t="s">
        <v>4862</v>
      </c>
      <c r="H1934">
        <v>1840</v>
      </c>
      <c r="I1934">
        <v>1275</v>
      </c>
      <c r="J1934">
        <v>1275</v>
      </c>
      <c r="K1934">
        <v>120</v>
      </c>
      <c r="L1934">
        <v>60</v>
      </c>
      <c r="M1934">
        <v>0</v>
      </c>
      <c r="N1934">
        <v>60</v>
      </c>
      <c r="O1934">
        <v>125</v>
      </c>
      <c r="P1934">
        <v>65</v>
      </c>
      <c r="Q1934">
        <v>0</v>
      </c>
      <c r="R1934">
        <v>60</v>
      </c>
      <c r="S1934">
        <v>235</v>
      </c>
      <c r="T1934">
        <v>160</v>
      </c>
      <c r="U1934">
        <v>0</v>
      </c>
      <c r="V1934">
        <v>75</v>
      </c>
      <c r="W1934">
        <v>145</v>
      </c>
      <c r="X1934">
        <v>95</v>
      </c>
      <c r="Y1934">
        <v>0</v>
      </c>
      <c r="Z1934">
        <v>50</v>
      </c>
      <c r="AA1934">
        <v>655</v>
      </c>
      <c r="AB1934">
        <v>570</v>
      </c>
      <c r="AC1934">
        <v>35</v>
      </c>
      <c r="AD1934">
        <v>50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565</v>
      </c>
      <c r="BV1934">
        <v>550</v>
      </c>
      <c r="BW1934">
        <v>100</v>
      </c>
      <c r="BX1934">
        <v>50</v>
      </c>
      <c r="BY1934">
        <v>0</v>
      </c>
      <c r="BZ1934">
        <v>50</v>
      </c>
      <c r="CA1934">
        <v>170</v>
      </c>
      <c r="CB1934">
        <v>55</v>
      </c>
      <c r="CC1934">
        <v>0</v>
      </c>
      <c r="CD1934">
        <v>115</v>
      </c>
      <c r="CE1934">
        <v>75</v>
      </c>
      <c r="CF1934">
        <v>65</v>
      </c>
      <c r="CG1934">
        <v>0</v>
      </c>
      <c r="CH1934">
        <v>15</v>
      </c>
      <c r="CI1934">
        <v>20</v>
      </c>
      <c r="CJ1934">
        <v>20</v>
      </c>
      <c r="CK1934">
        <v>0</v>
      </c>
      <c r="CL1934">
        <v>0</v>
      </c>
      <c r="CM1934">
        <v>180</v>
      </c>
      <c r="CN1934">
        <v>30</v>
      </c>
      <c r="CO1934">
        <v>0</v>
      </c>
      <c r="CP1934">
        <v>150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15</v>
      </c>
      <c r="DM1934">
        <v>15</v>
      </c>
      <c r="DN1934">
        <v>15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</row>
    <row r="1935" spans="1:136" x14ac:dyDescent="0.3">
      <c r="A1935" t="s">
        <v>391</v>
      </c>
      <c r="B1935">
        <v>140</v>
      </c>
      <c r="C1935" t="s">
        <v>4869</v>
      </c>
      <c r="D1935">
        <v>34039035900</v>
      </c>
      <c r="E1935" t="s">
        <v>4870</v>
      </c>
      <c r="F1935" t="s">
        <v>249</v>
      </c>
      <c r="G1935" t="s">
        <v>4862</v>
      </c>
      <c r="H1935">
        <v>1295</v>
      </c>
      <c r="I1935">
        <v>685</v>
      </c>
      <c r="J1935">
        <v>665</v>
      </c>
      <c r="K1935">
        <v>20</v>
      </c>
      <c r="L1935">
        <v>0</v>
      </c>
      <c r="M1935">
        <v>0</v>
      </c>
      <c r="N1935">
        <v>20</v>
      </c>
      <c r="O1935">
        <v>60</v>
      </c>
      <c r="P1935">
        <v>35</v>
      </c>
      <c r="Q1935">
        <v>0</v>
      </c>
      <c r="R1935">
        <v>25</v>
      </c>
      <c r="S1935">
        <v>140</v>
      </c>
      <c r="T1935">
        <v>70</v>
      </c>
      <c r="U1935">
        <v>10</v>
      </c>
      <c r="V1935">
        <v>65</v>
      </c>
      <c r="W1935">
        <v>50</v>
      </c>
      <c r="X1935">
        <v>35</v>
      </c>
      <c r="Y1935">
        <v>0</v>
      </c>
      <c r="Z1935">
        <v>15</v>
      </c>
      <c r="AA1935">
        <v>390</v>
      </c>
      <c r="AB1935">
        <v>300</v>
      </c>
      <c r="AC1935">
        <v>25</v>
      </c>
      <c r="AD1935">
        <v>65</v>
      </c>
      <c r="AE1935">
        <v>20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20</v>
      </c>
      <c r="AO1935">
        <v>20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605</v>
      </c>
      <c r="BV1935">
        <v>605</v>
      </c>
      <c r="BW1935">
        <v>275</v>
      </c>
      <c r="BX1935">
        <v>80</v>
      </c>
      <c r="BY1935">
        <v>0</v>
      </c>
      <c r="BZ1935">
        <v>195</v>
      </c>
      <c r="CA1935">
        <v>115</v>
      </c>
      <c r="CB1935">
        <v>85</v>
      </c>
      <c r="CC1935">
        <v>0</v>
      </c>
      <c r="CD1935">
        <v>30</v>
      </c>
      <c r="CE1935">
        <v>65</v>
      </c>
      <c r="CF1935">
        <v>45</v>
      </c>
      <c r="CG1935">
        <v>0</v>
      </c>
      <c r="CH1935">
        <v>20</v>
      </c>
      <c r="CI1935">
        <v>50</v>
      </c>
      <c r="CJ1935">
        <v>50</v>
      </c>
      <c r="CK1935">
        <v>0</v>
      </c>
      <c r="CL1935">
        <v>0</v>
      </c>
      <c r="CM1935">
        <v>100</v>
      </c>
      <c r="CN1935">
        <v>90</v>
      </c>
      <c r="CO1935">
        <v>0</v>
      </c>
      <c r="CP1935">
        <v>10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</row>
    <row r="1936" spans="1:136" x14ac:dyDescent="0.3">
      <c r="A1936" t="s">
        <v>391</v>
      </c>
      <c r="B1936">
        <v>140</v>
      </c>
      <c r="C1936" t="s">
        <v>4871</v>
      </c>
      <c r="D1936">
        <v>34039036000</v>
      </c>
      <c r="E1936" t="s">
        <v>4872</v>
      </c>
      <c r="F1936" t="s">
        <v>249</v>
      </c>
      <c r="G1936" t="s">
        <v>4862</v>
      </c>
      <c r="H1936">
        <v>1395</v>
      </c>
      <c r="I1936">
        <v>660</v>
      </c>
      <c r="J1936">
        <v>655</v>
      </c>
      <c r="K1936">
        <v>40</v>
      </c>
      <c r="L1936">
        <v>0</v>
      </c>
      <c r="M1936">
        <v>0</v>
      </c>
      <c r="N1936">
        <v>40</v>
      </c>
      <c r="O1936">
        <v>80</v>
      </c>
      <c r="P1936">
        <v>70</v>
      </c>
      <c r="Q1936">
        <v>0</v>
      </c>
      <c r="R1936">
        <v>10</v>
      </c>
      <c r="S1936">
        <v>110</v>
      </c>
      <c r="T1936">
        <v>90</v>
      </c>
      <c r="U1936">
        <v>0</v>
      </c>
      <c r="V1936">
        <v>20</v>
      </c>
      <c r="W1936">
        <v>65</v>
      </c>
      <c r="X1936">
        <v>40</v>
      </c>
      <c r="Y1936">
        <v>15</v>
      </c>
      <c r="Z1936">
        <v>15</v>
      </c>
      <c r="AA1936">
        <v>360</v>
      </c>
      <c r="AB1936">
        <v>250</v>
      </c>
      <c r="AC1936">
        <v>40</v>
      </c>
      <c r="AD1936">
        <v>70</v>
      </c>
      <c r="AE1936">
        <v>4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4</v>
      </c>
      <c r="AO1936">
        <v>0</v>
      </c>
      <c r="AP1936">
        <v>4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735</v>
      </c>
      <c r="BV1936">
        <v>715</v>
      </c>
      <c r="BW1936">
        <v>150</v>
      </c>
      <c r="BX1936">
        <v>15</v>
      </c>
      <c r="BY1936">
        <v>15</v>
      </c>
      <c r="BZ1936">
        <v>115</v>
      </c>
      <c r="CA1936">
        <v>85</v>
      </c>
      <c r="CB1936">
        <v>35</v>
      </c>
      <c r="CC1936">
        <v>0</v>
      </c>
      <c r="CD1936">
        <v>45</v>
      </c>
      <c r="CE1936">
        <v>100</v>
      </c>
      <c r="CF1936">
        <v>50</v>
      </c>
      <c r="CG1936">
        <v>0</v>
      </c>
      <c r="CH1936">
        <v>45</v>
      </c>
      <c r="CI1936">
        <v>140</v>
      </c>
      <c r="CJ1936">
        <v>25</v>
      </c>
      <c r="CK1936">
        <v>0</v>
      </c>
      <c r="CL1936">
        <v>115</v>
      </c>
      <c r="CM1936">
        <v>240</v>
      </c>
      <c r="CN1936">
        <v>125</v>
      </c>
      <c r="CO1936">
        <v>0</v>
      </c>
      <c r="CP1936">
        <v>115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20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10</v>
      </c>
      <c r="DV1936">
        <v>10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10</v>
      </c>
      <c r="ED1936">
        <v>10</v>
      </c>
      <c r="EE1936">
        <v>0</v>
      </c>
      <c r="EF1936">
        <v>0</v>
      </c>
    </row>
    <row r="1937" spans="1:136" x14ac:dyDescent="0.3">
      <c r="A1937" t="s">
        <v>391</v>
      </c>
      <c r="B1937">
        <v>140</v>
      </c>
      <c r="C1937" t="s">
        <v>4873</v>
      </c>
      <c r="D1937">
        <v>34039036100</v>
      </c>
      <c r="E1937" t="s">
        <v>4874</v>
      </c>
      <c r="F1937" t="s">
        <v>249</v>
      </c>
      <c r="G1937" t="s">
        <v>4875</v>
      </c>
      <c r="H1937">
        <v>2175</v>
      </c>
      <c r="I1937">
        <v>785</v>
      </c>
      <c r="J1937">
        <v>770</v>
      </c>
      <c r="K1937">
        <v>90</v>
      </c>
      <c r="L1937">
        <v>50</v>
      </c>
      <c r="M1937">
        <v>0</v>
      </c>
      <c r="N1937">
        <v>40</v>
      </c>
      <c r="O1937">
        <v>105</v>
      </c>
      <c r="P1937">
        <v>100</v>
      </c>
      <c r="Q1937">
        <v>0</v>
      </c>
      <c r="R1937">
        <v>10</v>
      </c>
      <c r="S1937">
        <v>90</v>
      </c>
      <c r="T1937">
        <v>45</v>
      </c>
      <c r="U1937">
        <v>0</v>
      </c>
      <c r="V1937">
        <v>45</v>
      </c>
      <c r="W1937">
        <v>165</v>
      </c>
      <c r="X1937">
        <v>60</v>
      </c>
      <c r="Y1937">
        <v>60</v>
      </c>
      <c r="Z1937">
        <v>45</v>
      </c>
      <c r="AA1937">
        <v>320</v>
      </c>
      <c r="AB1937">
        <v>265</v>
      </c>
      <c r="AC1937">
        <v>4</v>
      </c>
      <c r="AD1937">
        <v>55</v>
      </c>
      <c r="AE1937">
        <v>15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</v>
      </c>
      <c r="AO1937">
        <v>15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1390</v>
      </c>
      <c r="BV1937">
        <v>1310</v>
      </c>
      <c r="BW1937">
        <v>445</v>
      </c>
      <c r="BX1937">
        <v>185</v>
      </c>
      <c r="BY1937">
        <v>0</v>
      </c>
      <c r="BZ1937">
        <v>260</v>
      </c>
      <c r="CA1937">
        <v>305</v>
      </c>
      <c r="CB1937">
        <v>200</v>
      </c>
      <c r="CC1937">
        <v>0</v>
      </c>
      <c r="CD1937">
        <v>105</v>
      </c>
      <c r="CE1937">
        <v>115</v>
      </c>
      <c r="CF1937">
        <v>30</v>
      </c>
      <c r="CG1937">
        <v>0</v>
      </c>
      <c r="CH1937">
        <v>85</v>
      </c>
      <c r="CI1937">
        <v>125</v>
      </c>
      <c r="CJ1937">
        <v>55</v>
      </c>
      <c r="CK1937">
        <v>0</v>
      </c>
      <c r="CL1937">
        <v>70</v>
      </c>
      <c r="CM1937">
        <v>315</v>
      </c>
      <c r="CN1937">
        <v>210</v>
      </c>
      <c r="CO1937">
        <v>0</v>
      </c>
      <c r="CP1937">
        <v>105</v>
      </c>
      <c r="CQ1937">
        <v>40</v>
      </c>
      <c r="CR1937">
        <v>0</v>
      </c>
      <c r="CS1937">
        <v>0</v>
      </c>
      <c r="CT1937">
        <v>0</v>
      </c>
      <c r="CU1937">
        <v>0</v>
      </c>
      <c r="CV1937">
        <v>15</v>
      </c>
      <c r="CW1937">
        <v>15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20</v>
      </c>
      <c r="DE1937">
        <v>20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45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30</v>
      </c>
      <c r="DV1937">
        <v>30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15</v>
      </c>
      <c r="ED1937">
        <v>15</v>
      </c>
      <c r="EE1937">
        <v>0</v>
      </c>
      <c r="EF1937">
        <v>0</v>
      </c>
    </row>
    <row r="1938" spans="1:136" x14ac:dyDescent="0.3">
      <c r="A1938" t="s">
        <v>391</v>
      </c>
      <c r="B1938">
        <v>140</v>
      </c>
      <c r="C1938" t="s">
        <v>4876</v>
      </c>
      <c r="D1938">
        <v>34039036200</v>
      </c>
      <c r="E1938" t="s">
        <v>4877</v>
      </c>
      <c r="F1938" t="s">
        <v>249</v>
      </c>
      <c r="G1938" t="s">
        <v>4878</v>
      </c>
      <c r="H1938">
        <v>715</v>
      </c>
      <c r="I1938">
        <v>165</v>
      </c>
      <c r="J1938">
        <v>160</v>
      </c>
      <c r="K1938">
        <v>15</v>
      </c>
      <c r="L1938">
        <v>4</v>
      </c>
      <c r="M1938">
        <v>0</v>
      </c>
      <c r="N1938">
        <v>10</v>
      </c>
      <c r="O1938">
        <v>30</v>
      </c>
      <c r="P1938">
        <v>4</v>
      </c>
      <c r="Q1938">
        <v>0</v>
      </c>
      <c r="R1938">
        <v>20</v>
      </c>
      <c r="S1938">
        <v>25</v>
      </c>
      <c r="T1938">
        <v>20</v>
      </c>
      <c r="U1938">
        <v>0</v>
      </c>
      <c r="V1938">
        <v>4</v>
      </c>
      <c r="W1938">
        <v>25</v>
      </c>
      <c r="X1938">
        <v>4</v>
      </c>
      <c r="Y1938">
        <v>0</v>
      </c>
      <c r="Z1938">
        <v>20</v>
      </c>
      <c r="AA1938">
        <v>65</v>
      </c>
      <c r="AB1938">
        <v>55</v>
      </c>
      <c r="AC1938">
        <v>0</v>
      </c>
      <c r="AD1938">
        <v>15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4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4</v>
      </c>
      <c r="BR1938">
        <v>4</v>
      </c>
      <c r="BS1938">
        <v>0</v>
      </c>
      <c r="BT1938">
        <v>0</v>
      </c>
      <c r="BU1938">
        <v>550</v>
      </c>
      <c r="BV1938">
        <v>535</v>
      </c>
      <c r="BW1938">
        <v>80</v>
      </c>
      <c r="BX1938">
        <v>25</v>
      </c>
      <c r="BY1938">
        <v>0</v>
      </c>
      <c r="BZ1938">
        <v>55</v>
      </c>
      <c r="CA1938">
        <v>95</v>
      </c>
      <c r="CB1938">
        <v>30</v>
      </c>
      <c r="CC1938">
        <v>0</v>
      </c>
      <c r="CD1938">
        <v>65</v>
      </c>
      <c r="CE1938">
        <v>90</v>
      </c>
      <c r="CF1938">
        <v>50</v>
      </c>
      <c r="CG1938">
        <v>0</v>
      </c>
      <c r="CH1938">
        <v>40</v>
      </c>
      <c r="CI1938">
        <v>80</v>
      </c>
      <c r="CJ1938">
        <v>35</v>
      </c>
      <c r="CK1938">
        <v>10</v>
      </c>
      <c r="CL1938">
        <v>35</v>
      </c>
      <c r="CM1938">
        <v>190</v>
      </c>
      <c r="CN1938">
        <v>135</v>
      </c>
      <c r="CO1938">
        <v>0</v>
      </c>
      <c r="CP1938">
        <v>55</v>
      </c>
      <c r="CQ1938">
        <v>20</v>
      </c>
      <c r="CR1938">
        <v>0</v>
      </c>
      <c r="CS1938">
        <v>0</v>
      </c>
      <c r="CT1938">
        <v>0</v>
      </c>
      <c r="CU1938">
        <v>0</v>
      </c>
      <c r="CV1938">
        <v>4</v>
      </c>
      <c r="CW1938">
        <v>4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10</v>
      </c>
      <c r="DI1938">
        <v>10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</row>
    <row r="1939" spans="1:136" x14ac:dyDescent="0.3">
      <c r="A1939" t="s">
        <v>391</v>
      </c>
      <c r="B1939">
        <v>140</v>
      </c>
      <c r="C1939" t="s">
        <v>4879</v>
      </c>
      <c r="D1939">
        <v>34039036301</v>
      </c>
      <c r="E1939" t="s">
        <v>4880</v>
      </c>
      <c r="F1939" t="s">
        <v>249</v>
      </c>
      <c r="G1939" t="s">
        <v>4878</v>
      </c>
      <c r="H1939">
        <v>2315</v>
      </c>
      <c r="I1939">
        <v>2110</v>
      </c>
      <c r="J1939">
        <v>2080</v>
      </c>
      <c r="K1939">
        <v>130</v>
      </c>
      <c r="L1939">
        <v>55</v>
      </c>
      <c r="M1939">
        <v>0</v>
      </c>
      <c r="N1939">
        <v>80</v>
      </c>
      <c r="O1939">
        <v>185</v>
      </c>
      <c r="P1939">
        <v>85</v>
      </c>
      <c r="Q1939">
        <v>0</v>
      </c>
      <c r="R1939">
        <v>95</v>
      </c>
      <c r="S1939">
        <v>210</v>
      </c>
      <c r="T1939">
        <v>110</v>
      </c>
      <c r="U1939">
        <v>0</v>
      </c>
      <c r="V1939">
        <v>100</v>
      </c>
      <c r="W1939">
        <v>195</v>
      </c>
      <c r="X1939">
        <v>165</v>
      </c>
      <c r="Y1939">
        <v>0</v>
      </c>
      <c r="Z1939">
        <v>25</v>
      </c>
      <c r="AA1939">
        <v>1365</v>
      </c>
      <c r="AB1939">
        <v>1155</v>
      </c>
      <c r="AC1939">
        <v>45</v>
      </c>
      <c r="AD1939">
        <v>160</v>
      </c>
      <c r="AE1939">
        <v>30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</v>
      </c>
      <c r="AO1939">
        <v>15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15</v>
      </c>
      <c r="AW1939">
        <v>15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205</v>
      </c>
      <c r="BV1939">
        <v>205</v>
      </c>
      <c r="BW1939">
        <v>55</v>
      </c>
      <c r="BX1939">
        <v>0</v>
      </c>
      <c r="BY1939">
        <v>0</v>
      </c>
      <c r="BZ1939">
        <v>55</v>
      </c>
      <c r="CA1939">
        <v>15</v>
      </c>
      <c r="CB1939">
        <v>15</v>
      </c>
      <c r="CC1939">
        <v>0</v>
      </c>
      <c r="CD1939">
        <v>0</v>
      </c>
      <c r="CE1939">
        <v>35</v>
      </c>
      <c r="CF1939">
        <v>0</v>
      </c>
      <c r="CG1939">
        <v>0</v>
      </c>
      <c r="CH1939">
        <v>35</v>
      </c>
      <c r="CI1939">
        <v>0</v>
      </c>
      <c r="CJ1939">
        <v>0</v>
      </c>
      <c r="CK1939">
        <v>0</v>
      </c>
      <c r="CL1939">
        <v>0</v>
      </c>
      <c r="CM1939">
        <v>100</v>
      </c>
      <c r="CN1939">
        <v>85</v>
      </c>
      <c r="CO1939">
        <v>0</v>
      </c>
      <c r="CP1939">
        <v>15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</row>
    <row r="1940" spans="1:136" x14ac:dyDescent="0.3">
      <c r="A1940" t="s">
        <v>391</v>
      </c>
      <c r="B1940">
        <v>140</v>
      </c>
      <c r="C1940" t="s">
        <v>4881</v>
      </c>
      <c r="D1940">
        <v>34039036302</v>
      </c>
      <c r="E1940" t="s">
        <v>4882</v>
      </c>
      <c r="F1940" t="s">
        <v>249</v>
      </c>
      <c r="G1940" t="s">
        <v>4878</v>
      </c>
      <c r="H1940">
        <v>1985</v>
      </c>
      <c r="I1940">
        <v>1205</v>
      </c>
      <c r="J1940">
        <v>1175</v>
      </c>
      <c r="K1940">
        <v>100</v>
      </c>
      <c r="L1940">
        <v>40</v>
      </c>
      <c r="M1940">
        <v>0</v>
      </c>
      <c r="N1940">
        <v>55</v>
      </c>
      <c r="O1940">
        <v>70</v>
      </c>
      <c r="P1940">
        <v>35</v>
      </c>
      <c r="Q1940">
        <v>0</v>
      </c>
      <c r="R1940">
        <v>35</v>
      </c>
      <c r="S1940">
        <v>195</v>
      </c>
      <c r="T1940">
        <v>140</v>
      </c>
      <c r="U1940">
        <v>0</v>
      </c>
      <c r="V1940">
        <v>55</v>
      </c>
      <c r="W1940">
        <v>150</v>
      </c>
      <c r="X1940">
        <v>75</v>
      </c>
      <c r="Y1940">
        <v>4</v>
      </c>
      <c r="Z1940">
        <v>70</v>
      </c>
      <c r="AA1940">
        <v>665</v>
      </c>
      <c r="AB1940">
        <v>515</v>
      </c>
      <c r="AC1940">
        <v>30</v>
      </c>
      <c r="AD1940">
        <v>120</v>
      </c>
      <c r="AE1940">
        <v>10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10</v>
      </c>
      <c r="AS1940">
        <v>10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20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20</v>
      </c>
      <c r="BR1940">
        <v>20</v>
      </c>
      <c r="BS1940">
        <v>0</v>
      </c>
      <c r="BT1940">
        <v>0</v>
      </c>
      <c r="BU1940">
        <v>780</v>
      </c>
      <c r="BV1940">
        <v>780</v>
      </c>
      <c r="BW1940">
        <v>90</v>
      </c>
      <c r="BX1940">
        <v>10</v>
      </c>
      <c r="BY1940">
        <v>0</v>
      </c>
      <c r="BZ1940">
        <v>80</v>
      </c>
      <c r="CA1940">
        <v>105</v>
      </c>
      <c r="CB1940">
        <v>30</v>
      </c>
      <c r="CC1940">
        <v>0</v>
      </c>
      <c r="CD1940">
        <v>75</v>
      </c>
      <c r="CE1940">
        <v>150</v>
      </c>
      <c r="CF1940">
        <v>60</v>
      </c>
      <c r="CG1940">
        <v>0</v>
      </c>
      <c r="CH1940">
        <v>90</v>
      </c>
      <c r="CI1940">
        <v>100</v>
      </c>
      <c r="CJ1940">
        <v>45</v>
      </c>
      <c r="CK1940">
        <v>4</v>
      </c>
      <c r="CL1940">
        <v>45</v>
      </c>
      <c r="CM1940">
        <v>335</v>
      </c>
      <c r="CN1940">
        <v>150</v>
      </c>
      <c r="CO1940">
        <v>0</v>
      </c>
      <c r="CP1940">
        <v>185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</row>
    <row r="1941" spans="1:136" x14ac:dyDescent="0.3">
      <c r="A1941" t="s">
        <v>391</v>
      </c>
      <c r="B1941">
        <v>140</v>
      </c>
      <c r="C1941" t="s">
        <v>4883</v>
      </c>
      <c r="D1941">
        <v>34039036400</v>
      </c>
      <c r="E1941" t="s">
        <v>4884</v>
      </c>
      <c r="F1941" t="s">
        <v>249</v>
      </c>
      <c r="G1941" t="s">
        <v>4885</v>
      </c>
      <c r="H1941">
        <v>1310</v>
      </c>
      <c r="I1941">
        <v>1145</v>
      </c>
      <c r="J1941">
        <v>1145</v>
      </c>
      <c r="K1941">
        <v>60</v>
      </c>
      <c r="L1941">
        <v>35</v>
      </c>
      <c r="M1941">
        <v>0</v>
      </c>
      <c r="N1941">
        <v>25</v>
      </c>
      <c r="O1941">
        <v>85</v>
      </c>
      <c r="P1941">
        <v>60</v>
      </c>
      <c r="Q1941">
        <v>10</v>
      </c>
      <c r="R1941">
        <v>20</v>
      </c>
      <c r="S1941">
        <v>100</v>
      </c>
      <c r="T1941">
        <v>70</v>
      </c>
      <c r="U1941">
        <v>0</v>
      </c>
      <c r="V1941">
        <v>30</v>
      </c>
      <c r="W1941">
        <v>85</v>
      </c>
      <c r="X1941">
        <v>55</v>
      </c>
      <c r="Y1941">
        <v>0</v>
      </c>
      <c r="Z1941">
        <v>30</v>
      </c>
      <c r="AA1941">
        <v>810</v>
      </c>
      <c r="AB1941">
        <v>690</v>
      </c>
      <c r="AC1941">
        <v>20</v>
      </c>
      <c r="AD1941">
        <v>100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170</v>
      </c>
      <c r="BV1941">
        <v>170</v>
      </c>
      <c r="BW1941">
        <v>35</v>
      </c>
      <c r="BX1941">
        <v>25</v>
      </c>
      <c r="BY1941">
        <v>0</v>
      </c>
      <c r="BZ1941">
        <v>10</v>
      </c>
      <c r="CA1941">
        <v>25</v>
      </c>
      <c r="CB1941">
        <v>10</v>
      </c>
      <c r="CC1941">
        <v>0</v>
      </c>
      <c r="CD1941">
        <v>15</v>
      </c>
      <c r="CE1941">
        <v>35</v>
      </c>
      <c r="CF1941">
        <v>0</v>
      </c>
      <c r="CG1941">
        <v>0</v>
      </c>
      <c r="CH1941">
        <v>35</v>
      </c>
      <c r="CI1941">
        <v>25</v>
      </c>
      <c r="CJ1941">
        <v>25</v>
      </c>
      <c r="CK1941">
        <v>0</v>
      </c>
      <c r="CL1941">
        <v>0</v>
      </c>
      <c r="CM1941">
        <v>50</v>
      </c>
      <c r="CN1941">
        <v>45</v>
      </c>
      <c r="CO1941">
        <v>0</v>
      </c>
      <c r="CP1941">
        <v>4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</row>
    <row r="1942" spans="1:136" x14ac:dyDescent="0.3">
      <c r="A1942" t="s">
        <v>391</v>
      </c>
      <c r="B1942">
        <v>140</v>
      </c>
      <c r="C1942" t="s">
        <v>4886</v>
      </c>
      <c r="D1942">
        <v>34039036500</v>
      </c>
      <c r="E1942" t="s">
        <v>4887</v>
      </c>
      <c r="F1942" t="s">
        <v>249</v>
      </c>
      <c r="G1942" t="s">
        <v>4885</v>
      </c>
      <c r="H1942">
        <v>2365</v>
      </c>
      <c r="I1942">
        <v>2175</v>
      </c>
      <c r="J1942">
        <v>2175</v>
      </c>
      <c r="K1942">
        <v>30</v>
      </c>
      <c r="L1942">
        <v>0</v>
      </c>
      <c r="M1942">
        <v>0</v>
      </c>
      <c r="N1942">
        <v>30</v>
      </c>
      <c r="O1942">
        <v>105</v>
      </c>
      <c r="P1942">
        <v>25</v>
      </c>
      <c r="Q1942">
        <v>0</v>
      </c>
      <c r="R1942">
        <v>80</v>
      </c>
      <c r="S1942">
        <v>110</v>
      </c>
      <c r="T1942">
        <v>50</v>
      </c>
      <c r="U1942">
        <v>0</v>
      </c>
      <c r="V1942">
        <v>65</v>
      </c>
      <c r="W1942">
        <v>240</v>
      </c>
      <c r="X1942">
        <v>180</v>
      </c>
      <c r="Y1942">
        <v>0</v>
      </c>
      <c r="Z1942">
        <v>55</v>
      </c>
      <c r="AA1942">
        <v>1690</v>
      </c>
      <c r="AB1942">
        <v>1555</v>
      </c>
      <c r="AC1942">
        <v>15</v>
      </c>
      <c r="AD1942">
        <v>120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190</v>
      </c>
      <c r="BV1942">
        <v>190</v>
      </c>
      <c r="BW1942">
        <v>0</v>
      </c>
      <c r="BX1942">
        <v>0</v>
      </c>
      <c r="BY1942">
        <v>0</v>
      </c>
      <c r="BZ1942">
        <v>0</v>
      </c>
      <c r="CA1942">
        <v>10</v>
      </c>
      <c r="CB1942">
        <v>0</v>
      </c>
      <c r="CC1942">
        <v>0</v>
      </c>
      <c r="CD1942">
        <v>10</v>
      </c>
      <c r="CE1942">
        <v>55</v>
      </c>
      <c r="CF1942">
        <v>55</v>
      </c>
      <c r="CG1942">
        <v>0</v>
      </c>
      <c r="CH1942">
        <v>0</v>
      </c>
      <c r="CI1942">
        <v>15</v>
      </c>
      <c r="CJ1942">
        <v>15</v>
      </c>
      <c r="CK1942">
        <v>0</v>
      </c>
      <c r="CL1942">
        <v>0</v>
      </c>
      <c r="CM1942">
        <v>105</v>
      </c>
      <c r="CN1942">
        <v>60</v>
      </c>
      <c r="CO1942">
        <v>0</v>
      </c>
      <c r="CP1942">
        <v>45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</row>
    <row r="1943" spans="1:136" x14ac:dyDescent="0.3">
      <c r="A1943" t="s">
        <v>391</v>
      </c>
      <c r="B1943">
        <v>140</v>
      </c>
      <c r="C1943" t="s">
        <v>4888</v>
      </c>
      <c r="D1943">
        <v>34039036600</v>
      </c>
      <c r="E1943" t="s">
        <v>4889</v>
      </c>
      <c r="F1943" t="s">
        <v>249</v>
      </c>
      <c r="G1943" t="s">
        <v>4885</v>
      </c>
      <c r="H1943">
        <v>1740</v>
      </c>
      <c r="I1943">
        <v>1550</v>
      </c>
      <c r="J1943">
        <v>1550</v>
      </c>
      <c r="K1943">
        <v>15</v>
      </c>
      <c r="L1943">
        <v>10</v>
      </c>
      <c r="M1943">
        <v>0</v>
      </c>
      <c r="N1943">
        <v>4</v>
      </c>
      <c r="O1943">
        <v>40</v>
      </c>
      <c r="P1943">
        <v>15</v>
      </c>
      <c r="Q1943">
        <v>0</v>
      </c>
      <c r="R1943">
        <v>25</v>
      </c>
      <c r="S1943">
        <v>80</v>
      </c>
      <c r="T1943">
        <v>70</v>
      </c>
      <c r="U1943">
        <v>0</v>
      </c>
      <c r="V1943">
        <v>4</v>
      </c>
      <c r="W1943">
        <v>80</v>
      </c>
      <c r="X1943">
        <v>45</v>
      </c>
      <c r="Y1943">
        <v>0</v>
      </c>
      <c r="Z1943">
        <v>35</v>
      </c>
      <c r="AA1943">
        <v>1340</v>
      </c>
      <c r="AB1943">
        <v>1275</v>
      </c>
      <c r="AC1943">
        <v>10</v>
      </c>
      <c r="AD1943">
        <v>50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185</v>
      </c>
      <c r="BV1943">
        <v>180</v>
      </c>
      <c r="BW1943">
        <v>25</v>
      </c>
      <c r="BX1943">
        <v>0</v>
      </c>
      <c r="BY1943">
        <v>0</v>
      </c>
      <c r="BZ1943">
        <v>25</v>
      </c>
      <c r="CA1943">
        <v>45</v>
      </c>
      <c r="CB1943">
        <v>30</v>
      </c>
      <c r="CC1943">
        <v>0</v>
      </c>
      <c r="CD1943">
        <v>20</v>
      </c>
      <c r="CE1943">
        <v>0</v>
      </c>
      <c r="CF1943">
        <v>0</v>
      </c>
      <c r="CG1943">
        <v>0</v>
      </c>
      <c r="CH1943">
        <v>0</v>
      </c>
      <c r="CI1943">
        <v>4</v>
      </c>
      <c r="CJ1943">
        <v>0</v>
      </c>
      <c r="CK1943">
        <v>0</v>
      </c>
      <c r="CL1943">
        <v>4</v>
      </c>
      <c r="CM1943">
        <v>100</v>
      </c>
      <c r="CN1943">
        <v>90</v>
      </c>
      <c r="CO1943">
        <v>0</v>
      </c>
      <c r="CP1943">
        <v>10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4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4</v>
      </c>
      <c r="DV1943">
        <v>4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</row>
    <row r="1944" spans="1:136" x14ac:dyDescent="0.3">
      <c r="A1944" t="s">
        <v>391</v>
      </c>
      <c r="B1944">
        <v>140</v>
      </c>
      <c r="C1944" t="s">
        <v>4890</v>
      </c>
      <c r="D1944">
        <v>34039036700</v>
      </c>
      <c r="E1944" t="s">
        <v>4891</v>
      </c>
      <c r="F1944" t="s">
        <v>249</v>
      </c>
      <c r="G1944" t="s">
        <v>4885</v>
      </c>
      <c r="H1944">
        <v>1595</v>
      </c>
      <c r="I1944">
        <v>840</v>
      </c>
      <c r="J1944">
        <v>835</v>
      </c>
      <c r="K1944">
        <v>45</v>
      </c>
      <c r="L1944">
        <v>10</v>
      </c>
      <c r="M1944">
        <v>0</v>
      </c>
      <c r="N1944">
        <v>35</v>
      </c>
      <c r="O1944">
        <v>40</v>
      </c>
      <c r="P1944">
        <v>40</v>
      </c>
      <c r="Q1944">
        <v>0</v>
      </c>
      <c r="R1944">
        <v>0</v>
      </c>
      <c r="S1944">
        <v>50</v>
      </c>
      <c r="T1944">
        <v>30</v>
      </c>
      <c r="U1944">
        <v>0</v>
      </c>
      <c r="V1944">
        <v>20</v>
      </c>
      <c r="W1944">
        <v>50</v>
      </c>
      <c r="X1944">
        <v>20</v>
      </c>
      <c r="Y1944">
        <v>0</v>
      </c>
      <c r="Z1944">
        <v>25</v>
      </c>
      <c r="AA1944">
        <v>655</v>
      </c>
      <c r="AB1944">
        <v>535</v>
      </c>
      <c r="AC1944">
        <v>25</v>
      </c>
      <c r="AD1944">
        <v>90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4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4</v>
      </c>
      <c r="BN1944">
        <v>4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755</v>
      </c>
      <c r="BV1944">
        <v>755</v>
      </c>
      <c r="BW1944">
        <v>70</v>
      </c>
      <c r="BX1944">
        <v>15</v>
      </c>
      <c r="BY1944">
        <v>0</v>
      </c>
      <c r="BZ1944">
        <v>50</v>
      </c>
      <c r="CA1944">
        <v>50</v>
      </c>
      <c r="CB1944">
        <v>30</v>
      </c>
      <c r="CC1944">
        <v>0</v>
      </c>
      <c r="CD1944">
        <v>20</v>
      </c>
      <c r="CE1944">
        <v>80</v>
      </c>
      <c r="CF1944">
        <v>60</v>
      </c>
      <c r="CG1944">
        <v>0</v>
      </c>
      <c r="CH1944">
        <v>20</v>
      </c>
      <c r="CI1944">
        <v>90</v>
      </c>
      <c r="CJ1944">
        <v>80</v>
      </c>
      <c r="CK1944">
        <v>0</v>
      </c>
      <c r="CL1944">
        <v>10</v>
      </c>
      <c r="CM1944">
        <v>465</v>
      </c>
      <c r="CN1944">
        <v>280</v>
      </c>
      <c r="CO1944">
        <v>0</v>
      </c>
      <c r="CP1944">
        <v>185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</row>
    <row r="1945" spans="1:136" x14ac:dyDescent="0.3">
      <c r="A1945" t="s">
        <v>391</v>
      </c>
      <c r="B1945">
        <v>140</v>
      </c>
      <c r="C1945" t="s">
        <v>4892</v>
      </c>
      <c r="D1945">
        <v>34039036800</v>
      </c>
      <c r="E1945" t="s">
        <v>4893</v>
      </c>
      <c r="F1945" t="s">
        <v>249</v>
      </c>
      <c r="G1945" t="s">
        <v>4885</v>
      </c>
      <c r="H1945">
        <v>2050</v>
      </c>
      <c r="I1945">
        <v>1505</v>
      </c>
      <c r="J1945">
        <v>1505</v>
      </c>
      <c r="K1945">
        <v>65</v>
      </c>
      <c r="L1945">
        <v>25</v>
      </c>
      <c r="M1945">
        <v>0</v>
      </c>
      <c r="N1945">
        <v>40</v>
      </c>
      <c r="O1945">
        <v>95</v>
      </c>
      <c r="P1945">
        <v>35</v>
      </c>
      <c r="Q1945">
        <v>0</v>
      </c>
      <c r="R1945">
        <v>60</v>
      </c>
      <c r="S1945">
        <v>45</v>
      </c>
      <c r="T1945">
        <v>25</v>
      </c>
      <c r="U1945">
        <v>0</v>
      </c>
      <c r="V1945">
        <v>20</v>
      </c>
      <c r="W1945">
        <v>115</v>
      </c>
      <c r="X1945">
        <v>115</v>
      </c>
      <c r="Y1945">
        <v>0</v>
      </c>
      <c r="Z1945">
        <v>0</v>
      </c>
      <c r="AA1945">
        <v>1180</v>
      </c>
      <c r="AB1945">
        <v>1040</v>
      </c>
      <c r="AC1945">
        <v>30</v>
      </c>
      <c r="AD1945">
        <v>110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545</v>
      </c>
      <c r="BV1945">
        <v>545</v>
      </c>
      <c r="BW1945">
        <v>115</v>
      </c>
      <c r="BX1945">
        <v>10</v>
      </c>
      <c r="BY1945">
        <v>0</v>
      </c>
      <c r="BZ1945">
        <v>100</v>
      </c>
      <c r="CA1945">
        <v>55</v>
      </c>
      <c r="CB1945">
        <v>55</v>
      </c>
      <c r="CC1945">
        <v>0</v>
      </c>
      <c r="CD1945">
        <v>0</v>
      </c>
      <c r="CE1945">
        <v>65</v>
      </c>
      <c r="CF1945">
        <v>15</v>
      </c>
      <c r="CG1945">
        <v>0</v>
      </c>
      <c r="CH1945">
        <v>50</v>
      </c>
      <c r="CI1945">
        <v>20</v>
      </c>
      <c r="CJ1945">
        <v>20</v>
      </c>
      <c r="CK1945">
        <v>0</v>
      </c>
      <c r="CL1945">
        <v>0</v>
      </c>
      <c r="CM1945">
        <v>290</v>
      </c>
      <c r="CN1945">
        <v>140</v>
      </c>
      <c r="CO1945">
        <v>0</v>
      </c>
      <c r="CP1945">
        <v>150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</row>
    <row r="1946" spans="1:136" x14ac:dyDescent="0.3">
      <c r="A1946" t="s">
        <v>391</v>
      </c>
      <c r="B1946">
        <v>140</v>
      </c>
      <c r="C1946" t="s">
        <v>4894</v>
      </c>
      <c r="D1946">
        <v>34039036900</v>
      </c>
      <c r="E1946" t="s">
        <v>4895</v>
      </c>
      <c r="F1946" t="s">
        <v>249</v>
      </c>
      <c r="G1946" t="s">
        <v>4896</v>
      </c>
      <c r="H1946">
        <v>2600</v>
      </c>
      <c r="I1946">
        <v>2275</v>
      </c>
      <c r="J1946">
        <v>2240</v>
      </c>
      <c r="K1946">
        <v>65</v>
      </c>
      <c r="L1946">
        <v>50</v>
      </c>
      <c r="M1946">
        <v>0</v>
      </c>
      <c r="N1946">
        <v>15</v>
      </c>
      <c r="O1946">
        <v>105</v>
      </c>
      <c r="P1946">
        <v>10</v>
      </c>
      <c r="Q1946">
        <v>0</v>
      </c>
      <c r="R1946">
        <v>90</v>
      </c>
      <c r="S1946">
        <v>145</v>
      </c>
      <c r="T1946">
        <v>110</v>
      </c>
      <c r="U1946">
        <v>0</v>
      </c>
      <c r="V1946">
        <v>40</v>
      </c>
      <c r="W1946">
        <v>80</v>
      </c>
      <c r="X1946">
        <v>65</v>
      </c>
      <c r="Y1946">
        <v>0</v>
      </c>
      <c r="Z1946">
        <v>20</v>
      </c>
      <c r="AA1946">
        <v>1845</v>
      </c>
      <c r="AB1946">
        <v>1565</v>
      </c>
      <c r="AC1946">
        <v>75</v>
      </c>
      <c r="AD1946">
        <v>205</v>
      </c>
      <c r="AE1946">
        <v>30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30</v>
      </c>
      <c r="AW1946">
        <v>30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330</v>
      </c>
      <c r="BV1946">
        <v>330</v>
      </c>
      <c r="BW1946">
        <v>145</v>
      </c>
      <c r="BX1946">
        <v>10</v>
      </c>
      <c r="BY1946">
        <v>0</v>
      </c>
      <c r="BZ1946">
        <v>135</v>
      </c>
      <c r="CA1946">
        <v>65</v>
      </c>
      <c r="CB1946">
        <v>0</v>
      </c>
      <c r="CC1946">
        <v>0</v>
      </c>
      <c r="CD1946">
        <v>65</v>
      </c>
      <c r="CE1946">
        <v>90</v>
      </c>
      <c r="CF1946">
        <v>25</v>
      </c>
      <c r="CG1946">
        <v>0</v>
      </c>
      <c r="CH1946">
        <v>65</v>
      </c>
      <c r="CI1946">
        <v>0</v>
      </c>
      <c r="CJ1946">
        <v>0</v>
      </c>
      <c r="CK1946">
        <v>0</v>
      </c>
      <c r="CL1946">
        <v>0</v>
      </c>
      <c r="CM1946">
        <v>30</v>
      </c>
      <c r="CN1946">
        <v>30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</row>
    <row r="1947" spans="1:136" x14ac:dyDescent="0.3">
      <c r="A1947" t="s">
        <v>391</v>
      </c>
      <c r="B1947">
        <v>140</v>
      </c>
      <c r="C1947" t="s">
        <v>4897</v>
      </c>
      <c r="D1947">
        <v>34039037000</v>
      </c>
      <c r="E1947" t="s">
        <v>4898</v>
      </c>
      <c r="F1947" t="s">
        <v>249</v>
      </c>
      <c r="G1947" t="s">
        <v>4899</v>
      </c>
      <c r="H1947">
        <v>1635</v>
      </c>
      <c r="I1947">
        <v>1015</v>
      </c>
      <c r="J1947">
        <v>1015</v>
      </c>
      <c r="K1947">
        <v>25</v>
      </c>
      <c r="L1947">
        <v>4</v>
      </c>
      <c r="M1947">
        <v>0</v>
      </c>
      <c r="N1947">
        <v>15</v>
      </c>
      <c r="O1947">
        <v>95</v>
      </c>
      <c r="P1947">
        <v>45</v>
      </c>
      <c r="Q1947">
        <v>0</v>
      </c>
      <c r="R1947">
        <v>50</v>
      </c>
      <c r="S1947">
        <v>190</v>
      </c>
      <c r="T1947">
        <v>125</v>
      </c>
      <c r="U1947">
        <v>0</v>
      </c>
      <c r="V1947">
        <v>65</v>
      </c>
      <c r="W1947">
        <v>125</v>
      </c>
      <c r="X1947">
        <v>95</v>
      </c>
      <c r="Y1947">
        <v>0</v>
      </c>
      <c r="Z1947">
        <v>25</v>
      </c>
      <c r="AA1947">
        <v>580</v>
      </c>
      <c r="AB1947">
        <v>460</v>
      </c>
      <c r="AC1947">
        <v>20</v>
      </c>
      <c r="AD1947">
        <v>95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620</v>
      </c>
      <c r="BV1947">
        <v>585</v>
      </c>
      <c r="BW1947">
        <v>40</v>
      </c>
      <c r="BX1947">
        <v>0</v>
      </c>
      <c r="BY1947">
        <v>0</v>
      </c>
      <c r="BZ1947">
        <v>40</v>
      </c>
      <c r="CA1947">
        <v>110</v>
      </c>
      <c r="CB1947">
        <v>35</v>
      </c>
      <c r="CC1947">
        <v>0</v>
      </c>
      <c r="CD1947">
        <v>75</v>
      </c>
      <c r="CE1947">
        <v>145</v>
      </c>
      <c r="CF1947">
        <v>70</v>
      </c>
      <c r="CG1947">
        <v>0</v>
      </c>
      <c r="CH1947">
        <v>75</v>
      </c>
      <c r="CI1947">
        <v>70</v>
      </c>
      <c r="CJ1947">
        <v>15</v>
      </c>
      <c r="CK1947">
        <v>0</v>
      </c>
      <c r="CL1947">
        <v>50</v>
      </c>
      <c r="CM1947">
        <v>225</v>
      </c>
      <c r="CN1947">
        <v>130</v>
      </c>
      <c r="CO1947">
        <v>0</v>
      </c>
      <c r="CP1947">
        <v>95</v>
      </c>
      <c r="CQ1947">
        <v>10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10</v>
      </c>
      <c r="DE1947">
        <v>10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25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25</v>
      </c>
      <c r="ED1947">
        <v>25</v>
      </c>
      <c r="EE1947">
        <v>0</v>
      </c>
      <c r="EF1947">
        <v>0</v>
      </c>
    </row>
    <row r="1948" spans="1:136" x14ac:dyDescent="0.3">
      <c r="A1948" t="s">
        <v>391</v>
      </c>
      <c r="B1948">
        <v>140</v>
      </c>
      <c r="C1948" t="s">
        <v>4900</v>
      </c>
      <c r="D1948">
        <v>34039037100</v>
      </c>
      <c r="E1948" t="s">
        <v>4901</v>
      </c>
      <c r="F1948" t="s">
        <v>249</v>
      </c>
      <c r="G1948" t="s">
        <v>4899</v>
      </c>
      <c r="H1948">
        <v>2120</v>
      </c>
      <c r="I1948">
        <v>1895</v>
      </c>
      <c r="J1948">
        <v>1895</v>
      </c>
      <c r="K1948">
        <v>30</v>
      </c>
      <c r="L1948">
        <v>30</v>
      </c>
      <c r="M1948">
        <v>0</v>
      </c>
      <c r="N1948">
        <v>0</v>
      </c>
      <c r="O1948">
        <v>190</v>
      </c>
      <c r="P1948">
        <v>25</v>
      </c>
      <c r="Q1948">
        <v>20</v>
      </c>
      <c r="R1948">
        <v>145</v>
      </c>
      <c r="S1948">
        <v>150</v>
      </c>
      <c r="T1948">
        <v>85</v>
      </c>
      <c r="U1948">
        <v>0</v>
      </c>
      <c r="V1948">
        <v>65</v>
      </c>
      <c r="W1948">
        <v>50</v>
      </c>
      <c r="X1948">
        <v>20</v>
      </c>
      <c r="Y1948">
        <v>0</v>
      </c>
      <c r="Z1948">
        <v>30</v>
      </c>
      <c r="AA1948">
        <v>1475</v>
      </c>
      <c r="AB1948">
        <v>1270</v>
      </c>
      <c r="AC1948">
        <v>15</v>
      </c>
      <c r="AD1948">
        <v>190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225</v>
      </c>
      <c r="BV1948">
        <v>225</v>
      </c>
      <c r="BW1948">
        <v>0</v>
      </c>
      <c r="BX1948">
        <v>0</v>
      </c>
      <c r="BY1948">
        <v>0</v>
      </c>
      <c r="BZ1948">
        <v>0</v>
      </c>
      <c r="CA1948">
        <v>20</v>
      </c>
      <c r="CB1948">
        <v>0</v>
      </c>
      <c r="CC1948">
        <v>0</v>
      </c>
      <c r="CD1948">
        <v>20</v>
      </c>
      <c r="CE1948">
        <v>20</v>
      </c>
      <c r="CF1948">
        <v>0</v>
      </c>
      <c r="CG1948">
        <v>0</v>
      </c>
      <c r="CH1948">
        <v>20</v>
      </c>
      <c r="CI1948">
        <v>0</v>
      </c>
      <c r="CJ1948">
        <v>0</v>
      </c>
      <c r="CK1948">
        <v>0</v>
      </c>
      <c r="CL1948">
        <v>0</v>
      </c>
      <c r="CM1948">
        <v>190</v>
      </c>
      <c r="CN1948">
        <v>120</v>
      </c>
      <c r="CO1948">
        <v>0</v>
      </c>
      <c r="CP1948">
        <v>70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</row>
    <row r="1949" spans="1:136" x14ac:dyDescent="0.3">
      <c r="A1949" t="s">
        <v>391</v>
      </c>
      <c r="B1949">
        <v>140</v>
      </c>
      <c r="C1949" t="s">
        <v>4902</v>
      </c>
      <c r="D1949">
        <v>34039037200</v>
      </c>
      <c r="E1949" t="s">
        <v>4903</v>
      </c>
      <c r="F1949" t="s">
        <v>249</v>
      </c>
      <c r="G1949" t="s">
        <v>4899</v>
      </c>
      <c r="H1949">
        <v>1470</v>
      </c>
      <c r="I1949">
        <v>1410</v>
      </c>
      <c r="J1949">
        <v>1410</v>
      </c>
      <c r="K1949">
        <v>35</v>
      </c>
      <c r="L1949">
        <v>15</v>
      </c>
      <c r="M1949">
        <v>0</v>
      </c>
      <c r="N1949">
        <v>25</v>
      </c>
      <c r="O1949">
        <v>95</v>
      </c>
      <c r="P1949">
        <v>40</v>
      </c>
      <c r="Q1949">
        <v>0</v>
      </c>
      <c r="R1949">
        <v>55</v>
      </c>
      <c r="S1949">
        <v>130</v>
      </c>
      <c r="T1949">
        <v>95</v>
      </c>
      <c r="U1949">
        <v>0</v>
      </c>
      <c r="V1949">
        <v>35</v>
      </c>
      <c r="W1949">
        <v>60</v>
      </c>
      <c r="X1949">
        <v>30</v>
      </c>
      <c r="Y1949">
        <v>0</v>
      </c>
      <c r="Z1949">
        <v>30</v>
      </c>
      <c r="AA1949">
        <v>1090</v>
      </c>
      <c r="AB1949">
        <v>995</v>
      </c>
      <c r="AC1949">
        <v>20</v>
      </c>
      <c r="AD1949">
        <v>75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60</v>
      </c>
      <c r="BV1949">
        <v>60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60</v>
      </c>
      <c r="CN1949">
        <v>60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</row>
    <row r="1950" spans="1:136" x14ac:dyDescent="0.3">
      <c r="A1950" t="s">
        <v>391</v>
      </c>
      <c r="B1950">
        <v>140</v>
      </c>
      <c r="C1950" t="s">
        <v>4904</v>
      </c>
      <c r="D1950">
        <v>34039037300</v>
      </c>
      <c r="E1950" t="s">
        <v>4905</v>
      </c>
      <c r="F1950" t="s">
        <v>249</v>
      </c>
      <c r="G1950" t="s">
        <v>4899</v>
      </c>
      <c r="H1950">
        <v>1565</v>
      </c>
      <c r="I1950">
        <v>710</v>
      </c>
      <c r="J1950">
        <v>680</v>
      </c>
      <c r="K1950">
        <v>10</v>
      </c>
      <c r="L1950">
        <v>0</v>
      </c>
      <c r="M1950">
        <v>0</v>
      </c>
      <c r="N1950">
        <v>10</v>
      </c>
      <c r="O1950">
        <v>75</v>
      </c>
      <c r="P1950">
        <v>10</v>
      </c>
      <c r="Q1950">
        <v>0</v>
      </c>
      <c r="R1950">
        <v>65</v>
      </c>
      <c r="S1950">
        <v>85</v>
      </c>
      <c r="T1950">
        <v>60</v>
      </c>
      <c r="U1950">
        <v>0</v>
      </c>
      <c r="V1950">
        <v>25</v>
      </c>
      <c r="W1950">
        <v>55</v>
      </c>
      <c r="X1950">
        <v>35</v>
      </c>
      <c r="Y1950">
        <v>0</v>
      </c>
      <c r="Z1950">
        <v>25</v>
      </c>
      <c r="AA1950">
        <v>455</v>
      </c>
      <c r="AB1950">
        <v>400</v>
      </c>
      <c r="AC1950">
        <v>0</v>
      </c>
      <c r="AD1950">
        <v>55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30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30</v>
      </c>
      <c r="BR1950">
        <v>30</v>
      </c>
      <c r="BS1950">
        <v>0</v>
      </c>
      <c r="BT1950">
        <v>0</v>
      </c>
      <c r="BU1950">
        <v>855</v>
      </c>
      <c r="BV1950">
        <v>830</v>
      </c>
      <c r="BW1950">
        <v>180</v>
      </c>
      <c r="BX1950">
        <v>10</v>
      </c>
      <c r="BY1950">
        <v>0</v>
      </c>
      <c r="BZ1950">
        <v>170</v>
      </c>
      <c r="CA1950">
        <v>110</v>
      </c>
      <c r="CB1950">
        <v>0</v>
      </c>
      <c r="CC1950">
        <v>0</v>
      </c>
      <c r="CD1950">
        <v>110</v>
      </c>
      <c r="CE1950">
        <v>105</v>
      </c>
      <c r="CF1950">
        <v>55</v>
      </c>
      <c r="CG1950">
        <v>0</v>
      </c>
      <c r="CH1950">
        <v>50</v>
      </c>
      <c r="CI1950">
        <v>115</v>
      </c>
      <c r="CJ1950">
        <v>45</v>
      </c>
      <c r="CK1950">
        <v>0</v>
      </c>
      <c r="CL1950">
        <v>70</v>
      </c>
      <c r="CM1950">
        <v>320</v>
      </c>
      <c r="CN1950">
        <v>165</v>
      </c>
      <c r="CO1950">
        <v>0</v>
      </c>
      <c r="CP1950">
        <v>155</v>
      </c>
      <c r="CQ1950">
        <v>15</v>
      </c>
      <c r="CR1950">
        <v>0</v>
      </c>
      <c r="CS1950">
        <v>0</v>
      </c>
      <c r="CT1950">
        <v>0</v>
      </c>
      <c r="CU1950">
        <v>0</v>
      </c>
      <c r="CV1950">
        <v>10</v>
      </c>
      <c r="CW1950">
        <v>10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4</v>
      </c>
      <c r="DI1950">
        <v>4</v>
      </c>
      <c r="DJ1950">
        <v>0</v>
      </c>
      <c r="DK1950">
        <v>0</v>
      </c>
      <c r="DL1950">
        <v>4</v>
      </c>
      <c r="DM1950">
        <v>4</v>
      </c>
      <c r="DN1950">
        <v>4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</row>
    <row r="1951" spans="1:136" x14ac:dyDescent="0.3">
      <c r="A1951" t="s">
        <v>391</v>
      </c>
      <c r="B1951">
        <v>140</v>
      </c>
      <c r="C1951" t="s">
        <v>4906</v>
      </c>
      <c r="D1951">
        <v>34039037400</v>
      </c>
      <c r="E1951" t="s">
        <v>4907</v>
      </c>
      <c r="F1951" t="s">
        <v>249</v>
      </c>
      <c r="G1951" t="s">
        <v>4899</v>
      </c>
      <c r="H1951">
        <v>1655</v>
      </c>
      <c r="I1951">
        <v>1390</v>
      </c>
      <c r="J1951">
        <v>1390</v>
      </c>
      <c r="K1951">
        <v>50</v>
      </c>
      <c r="L1951">
        <v>0</v>
      </c>
      <c r="M1951">
        <v>0</v>
      </c>
      <c r="N1951">
        <v>50</v>
      </c>
      <c r="O1951">
        <v>70</v>
      </c>
      <c r="P1951">
        <v>20</v>
      </c>
      <c r="Q1951">
        <v>20</v>
      </c>
      <c r="R1951">
        <v>30</v>
      </c>
      <c r="S1951">
        <v>120</v>
      </c>
      <c r="T1951">
        <v>115</v>
      </c>
      <c r="U1951">
        <v>0</v>
      </c>
      <c r="V1951">
        <v>4</v>
      </c>
      <c r="W1951">
        <v>105</v>
      </c>
      <c r="X1951">
        <v>75</v>
      </c>
      <c r="Y1951">
        <v>0</v>
      </c>
      <c r="Z1951">
        <v>30</v>
      </c>
      <c r="AA1951">
        <v>1045</v>
      </c>
      <c r="AB1951">
        <v>875</v>
      </c>
      <c r="AC1951">
        <v>60</v>
      </c>
      <c r="AD1951">
        <v>105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265</v>
      </c>
      <c r="BV1951">
        <v>265</v>
      </c>
      <c r="BW1951">
        <v>80</v>
      </c>
      <c r="BX1951">
        <v>0</v>
      </c>
      <c r="BY1951">
        <v>0</v>
      </c>
      <c r="BZ1951">
        <v>80</v>
      </c>
      <c r="CA1951">
        <v>85</v>
      </c>
      <c r="CB1951">
        <v>30</v>
      </c>
      <c r="CC1951">
        <v>0</v>
      </c>
      <c r="CD1951">
        <v>60</v>
      </c>
      <c r="CE1951">
        <v>0</v>
      </c>
      <c r="CF1951">
        <v>0</v>
      </c>
      <c r="CG1951">
        <v>0</v>
      </c>
      <c r="CH1951">
        <v>0</v>
      </c>
      <c r="CI1951">
        <v>25</v>
      </c>
      <c r="CJ1951">
        <v>15</v>
      </c>
      <c r="CK1951">
        <v>0</v>
      </c>
      <c r="CL1951">
        <v>10</v>
      </c>
      <c r="CM1951">
        <v>70</v>
      </c>
      <c r="CN1951">
        <v>40</v>
      </c>
      <c r="CO1951">
        <v>0</v>
      </c>
      <c r="CP1951">
        <v>35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</row>
    <row r="1952" spans="1:136" x14ac:dyDescent="0.3">
      <c r="A1952" t="s">
        <v>391</v>
      </c>
      <c r="B1952">
        <v>140</v>
      </c>
      <c r="C1952" t="s">
        <v>4908</v>
      </c>
      <c r="D1952">
        <v>34039037500</v>
      </c>
      <c r="E1952" t="s">
        <v>4909</v>
      </c>
      <c r="F1952" t="s">
        <v>249</v>
      </c>
      <c r="G1952" t="s">
        <v>1235</v>
      </c>
      <c r="H1952">
        <v>1535</v>
      </c>
      <c r="I1952">
        <v>1220</v>
      </c>
      <c r="J1952">
        <v>1220</v>
      </c>
      <c r="K1952">
        <v>30</v>
      </c>
      <c r="L1952">
        <v>10</v>
      </c>
      <c r="M1952">
        <v>0</v>
      </c>
      <c r="N1952">
        <v>20</v>
      </c>
      <c r="O1952">
        <v>80</v>
      </c>
      <c r="P1952">
        <v>30</v>
      </c>
      <c r="Q1952">
        <v>0</v>
      </c>
      <c r="R1952">
        <v>50</v>
      </c>
      <c r="S1952">
        <v>100</v>
      </c>
      <c r="T1952">
        <v>75</v>
      </c>
      <c r="U1952">
        <v>0</v>
      </c>
      <c r="V1952">
        <v>25</v>
      </c>
      <c r="W1952">
        <v>115</v>
      </c>
      <c r="X1952">
        <v>90</v>
      </c>
      <c r="Y1952">
        <v>0</v>
      </c>
      <c r="Z1952">
        <v>25</v>
      </c>
      <c r="AA1952">
        <v>895</v>
      </c>
      <c r="AB1952">
        <v>750</v>
      </c>
      <c r="AC1952">
        <v>45</v>
      </c>
      <c r="AD1952">
        <v>95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315</v>
      </c>
      <c r="BV1952">
        <v>315</v>
      </c>
      <c r="BW1952">
        <v>50</v>
      </c>
      <c r="BX1952">
        <v>15</v>
      </c>
      <c r="BY1952">
        <v>0</v>
      </c>
      <c r="BZ1952">
        <v>40</v>
      </c>
      <c r="CA1952">
        <v>20</v>
      </c>
      <c r="CB1952">
        <v>0</v>
      </c>
      <c r="CC1952">
        <v>0</v>
      </c>
      <c r="CD1952">
        <v>20</v>
      </c>
      <c r="CE1952">
        <v>75</v>
      </c>
      <c r="CF1952">
        <v>60</v>
      </c>
      <c r="CG1952">
        <v>0</v>
      </c>
      <c r="CH1952">
        <v>20</v>
      </c>
      <c r="CI1952">
        <v>30</v>
      </c>
      <c r="CJ1952">
        <v>10</v>
      </c>
      <c r="CK1952">
        <v>0</v>
      </c>
      <c r="CL1952">
        <v>25</v>
      </c>
      <c r="CM1952">
        <v>135</v>
      </c>
      <c r="CN1952">
        <v>80</v>
      </c>
      <c r="CO1952">
        <v>10</v>
      </c>
      <c r="CP1952">
        <v>45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</row>
    <row r="1953" spans="1:136" x14ac:dyDescent="0.3">
      <c r="A1953" t="s">
        <v>391</v>
      </c>
      <c r="B1953">
        <v>140</v>
      </c>
      <c r="C1953" t="s">
        <v>4910</v>
      </c>
      <c r="D1953">
        <v>34039037601</v>
      </c>
      <c r="E1953" t="s">
        <v>4911</v>
      </c>
      <c r="F1953" t="s">
        <v>249</v>
      </c>
      <c r="G1953" t="s">
        <v>1235</v>
      </c>
      <c r="H1953">
        <v>2420</v>
      </c>
      <c r="I1953">
        <v>1215</v>
      </c>
      <c r="J1953">
        <v>1215</v>
      </c>
      <c r="K1953">
        <v>50</v>
      </c>
      <c r="L1953">
        <v>30</v>
      </c>
      <c r="M1953">
        <v>0</v>
      </c>
      <c r="N1953">
        <v>25</v>
      </c>
      <c r="O1953">
        <v>125</v>
      </c>
      <c r="P1953">
        <v>60</v>
      </c>
      <c r="Q1953">
        <v>0</v>
      </c>
      <c r="R1953">
        <v>65</v>
      </c>
      <c r="S1953">
        <v>75</v>
      </c>
      <c r="T1953">
        <v>50</v>
      </c>
      <c r="U1953">
        <v>0</v>
      </c>
      <c r="V1953">
        <v>25</v>
      </c>
      <c r="W1953">
        <v>110</v>
      </c>
      <c r="X1953">
        <v>110</v>
      </c>
      <c r="Y1953">
        <v>0</v>
      </c>
      <c r="Z1953">
        <v>0</v>
      </c>
      <c r="AA1953">
        <v>850</v>
      </c>
      <c r="AB1953">
        <v>705</v>
      </c>
      <c r="AC1953">
        <v>4</v>
      </c>
      <c r="AD1953">
        <v>140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1205</v>
      </c>
      <c r="BV1953">
        <v>1180</v>
      </c>
      <c r="BW1953">
        <v>95</v>
      </c>
      <c r="BX1953">
        <v>20</v>
      </c>
      <c r="BY1953">
        <v>0</v>
      </c>
      <c r="BZ1953">
        <v>75</v>
      </c>
      <c r="CA1953">
        <v>270</v>
      </c>
      <c r="CB1953">
        <v>90</v>
      </c>
      <c r="CC1953">
        <v>0</v>
      </c>
      <c r="CD1953">
        <v>180</v>
      </c>
      <c r="CE1953">
        <v>215</v>
      </c>
      <c r="CF1953">
        <v>105</v>
      </c>
      <c r="CG1953">
        <v>0</v>
      </c>
      <c r="CH1953">
        <v>110</v>
      </c>
      <c r="CI1953">
        <v>80</v>
      </c>
      <c r="CJ1953">
        <v>10</v>
      </c>
      <c r="CK1953">
        <v>0</v>
      </c>
      <c r="CL1953">
        <v>70</v>
      </c>
      <c r="CM1953">
        <v>520</v>
      </c>
      <c r="CN1953">
        <v>200</v>
      </c>
      <c r="CO1953">
        <v>0</v>
      </c>
      <c r="CP1953">
        <v>315</v>
      </c>
      <c r="CQ1953">
        <v>15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15</v>
      </c>
      <c r="DI1953">
        <v>15</v>
      </c>
      <c r="DJ1953">
        <v>0</v>
      </c>
      <c r="DK1953">
        <v>0</v>
      </c>
      <c r="DL1953">
        <v>15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15</v>
      </c>
      <c r="ED1953">
        <v>0</v>
      </c>
      <c r="EE1953">
        <v>15</v>
      </c>
      <c r="EF1953">
        <v>0</v>
      </c>
    </row>
    <row r="1954" spans="1:136" x14ac:dyDescent="0.3">
      <c r="A1954" t="s">
        <v>391</v>
      </c>
      <c r="B1954">
        <v>140</v>
      </c>
      <c r="C1954" t="s">
        <v>4912</v>
      </c>
      <c r="D1954">
        <v>34039037602</v>
      </c>
      <c r="E1954" t="s">
        <v>4913</v>
      </c>
      <c r="F1954" t="s">
        <v>249</v>
      </c>
      <c r="G1954" t="s">
        <v>1235</v>
      </c>
      <c r="H1954">
        <v>2050</v>
      </c>
      <c r="I1954">
        <v>1565</v>
      </c>
      <c r="J1954">
        <v>1565</v>
      </c>
      <c r="K1954">
        <v>105</v>
      </c>
      <c r="L1954">
        <v>4</v>
      </c>
      <c r="M1954">
        <v>0</v>
      </c>
      <c r="N1954">
        <v>95</v>
      </c>
      <c r="O1954">
        <v>80</v>
      </c>
      <c r="P1954">
        <v>30</v>
      </c>
      <c r="Q1954">
        <v>0</v>
      </c>
      <c r="R1954">
        <v>50</v>
      </c>
      <c r="S1954">
        <v>165</v>
      </c>
      <c r="T1954">
        <v>100</v>
      </c>
      <c r="U1954">
        <v>0</v>
      </c>
      <c r="V1954">
        <v>60</v>
      </c>
      <c r="W1954">
        <v>135</v>
      </c>
      <c r="X1954">
        <v>70</v>
      </c>
      <c r="Y1954">
        <v>0</v>
      </c>
      <c r="Z1954">
        <v>60</v>
      </c>
      <c r="AA1954">
        <v>1085</v>
      </c>
      <c r="AB1954">
        <v>925</v>
      </c>
      <c r="AC1954">
        <v>10</v>
      </c>
      <c r="AD1954">
        <v>150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485</v>
      </c>
      <c r="BV1954">
        <v>485</v>
      </c>
      <c r="BW1954">
        <v>25</v>
      </c>
      <c r="BX1954">
        <v>0</v>
      </c>
      <c r="BY1954">
        <v>0</v>
      </c>
      <c r="BZ1954">
        <v>25</v>
      </c>
      <c r="CA1954">
        <v>20</v>
      </c>
      <c r="CB1954">
        <v>4</v>
      </c>
      <c r="CC1954">
        <v>0</v>
      </c>
      <c r="CD1954">
        <v>15</v>
      </c>
      <c r="CE1954">
        <v>35</v>
      </c>
      <c r="CF1954">
        <v>25</v>
      </c>
      <c r="CG1954">
        <v>0</v>
      </c>
      <c r="CH1954">
        <v>10</v>
      </c>
      <c r="CI1954">
        <v>15</v>
      </c>
      <c r="CJ1954">
        <v>0</v>
      </c>
      <c r="CK1954">
        <v>0</v>
      </c>
      <c r="CL1954">
        <v>15</v>
      </c>
      <c r="CM1954">
        <v>385</v>
      </c>
      <c r="CN1954">
        <v>125</v>
      </c>
      <c r="CO1954">
        <v>0</v>
      </c>
      <c r="CP1954">
        <v>260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</row>
    <row r="1955" spans="1:136" x14ac:dyDescent="0.3">
      <c r="A1955" t="s">
        <v>391</v>
      </c>
      <c r="B1955">
        <v>140</v>
      </c>
      <c r="C1955" t="s">
        <v>4914</v>
      </c>
      <c r="D1955">
        <v>34039037700</v>
      </c>
      <c r="E1955" t="s">
        <v>4915</v>
      </c>
      <c r="F1955" t="s">
        <v>249</v>
      </c>
      <c r="G1955" t="s">
        <v>4916</v>
      </c>
      <c r="H1955">
        <v>2600</v>
      </c>
      <c r="I1955">
        <v>1805</v>
      </c>
      <c r="J1955">
        <v>1805</v>
      </c>
      <c r="K1955">
        <v>55</v>
      </c>
      <c r="L1955">
        <v>4</v>
      </c>
      <c r="M1955">
        <v>0</v>
      </c>
      <c r="N1955">
        <v>50</v>
      </c>
      <c r="O1955">
        <v>70</v>
      </c>
      <c r="P1955">
        <v>60</v>
      </c>
      <c r="Q1955">
        <v>0</v>
      </c>
      <c r="R1955">
        <v>10</v>
      </c>
      <c r="S1955">
        <v>90</v>
      </c>
      <c r="T1955">
        <v>75</v>
      </c>
      <c r="U1955">
        <v>0</v>
      </c>
      <c r="V1955">
        <v>10</v>
      </c>
      <c r="W1955">
        <v>135</v>
      </c>
      <c r="X1955">
        <v>15</v>
      </c>
      <c r="Y1955">
        <v>0</v>
      </c>
      <c r="Z1955">
        <v>125</v>
      </c>
      <c r="AA1955">
        <v>1450</v>
      </c>
      <c r="AB1955">
        <v>1220</v>
      </c>
      <c r="AC1955">
        <v>25</v>
      </c>
      <c r="AD1955">
        <v>205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795</v>
      </c>
      <c r="BV1955">
        <v>795</v>
      </c>
      <c r="BW1955">
        <v>345</v>
      </c>
      <c r="BX1955">
        <v>110</v>
      </c>
      <c r="BY1955">
        <v>0</v>
      </c>
      <c r="BZ1955">
        <v>235</v>
      </c>
      <c r="CA1955">
        <v>15</v>
      </c>
      <c r="CB1955">
        <v>0</v>
      </c>
      <c r="CC1955">
        <v>0</v>
      </c>
      <c r="CD1955">
        <v>15</v>
      </c>
      <c r="CE1955">
        <v>95</v>
      </c>
      <c r="CF1955">
        <v>35</v>
      </c>
      <c r="CG1955">
        <v>0</v>
      </c>
      <c r="CH1955">
        <v>60</v>
      </c>
      <c r="CI1955">
        <v>20</v>
      </c>
      <c r="CJ1955">
        <v>0</v>
      </c>
      <c r="CK1955">
        <v>0</v>
      </c>
      <c r="CL1955">
        <v>20</v>
      </c>
      <c r="CM1955">
        <v>320</v>
      </c>
      <c r="CN1955">
        <v>210</v>
      </c>
      <c r="CO1955">
        <v>10</v>
      </c>
      <c r="CP1955">
        <v>100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</row>
    <row r="1956" spans="1:136" x14ac:dyDescent="0.3">
      <c r="A1956" t="s">
        <v>391</v>
      </c>
      <c r="B1956">
        <v>140</v>
      </c>
      <c r="C1956" t="s">
        <v>4917</v>
      </c>
      <c r="D1956">
        <v>34039037800</v>
      </c>
      <c r="E1956" t="s">
        <v>4918</v>
      </c>
      <c r="F1956" t="s">
        <v>249</v>
      </c>
      <c r="G1956" t="s">
        <v>4916</v>
      </c>
      <c r="H1956">
        <v>1650</v>
      </c>
      <c r="I1956">
        <v>1335</v>
      </c>
      <c r="J1956">
        <v>1335</v>
      </c>
      <c r="K1956">
        <v>105</v>
      </c>
      <c r="L1956">
        <v>60</v>
      </c>
      <c r="M1956">
        <v>0</v>
      </c>
      <c r="N1956">
        <v>45</v>
      </c>
      <c r="O1956">
        <v>65</v>
      </c>
      <c r="P1956">
        <v>45</v>
      </c>
      <c r="Q1956">
        <v>0</v>
      </c>
      <c r="R1956">
        <v>20</v>
      </c>
      <c r="S1956">
        <v>75</v>
      </c>
      <c r="T1956">
        <v>30</v>
      </c>
      <c r="U1956">
        <v>20</v>
      </c>
      <c r="V1956">
        <v>30</v>
      </c>
      <c r="W1956">
        <v>30</v>
      </c>
      <c r="X1956">
        <v>20</v>
      </c>
      <c r="Y1956">
        <v>0</v>
      </c>
      <c r="Z1956">
        <v>4</v>
      </c>
      <c r="AA1956">
        <v>1060</v>
      </c>
      <c r="AB1956">
        <v>930</v>
      </c>
      <c r="AC1956">
        <v>0</v>
      </c>
      <c r="AD1956">
        <v>135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315</v>
      </c>
      <c r="BV1956">
        <v>315</v>
      </c>
      <c r="BW1956">
        <v>65</v>
      </c>
      <c r="BX1956">
        <v>0</v>
      </c>
      <c r="BY1956">
        <v>15</v>
      </c>
      <c r="BZ1956">
        <v>50</v>
      </c>
      <c r="CA1956">
        <v>80</v>
      </c>
      <c r="CB1956">
        <v>40</v>
      </c>
      <c r="CC1956">
        <v>0</v>
      </c>
      <c r="CD1956">
        <v>40</v>
      </c>
      <c r="CE1956">
        <v>25</v>
      </c>
      <c r="CF1956">
        <v>15</v>
      </c>
      <c r="CG1956">
        <v>10</v>
      </c>
      <c r="CH1956">
        <v>0</v>
      </c>
      <c r="CI1956">
        <v>30</v>
      </c>
      <c r="CJ1956">
        <v>15</v>
      </c>
      <c r="CK1956">
        <v>0</v>
      </c>
      <c r="CL1956">
        <v>15</v>
      </c>
      <c r="CM1956">
        <v>120</v>
      </c>
      <c r="CN1956">
        <v>40</v>
      </c>
      <c r="CO1956">
        <v>0</v>
      </c>
      <c r="CP1956">
        <v>80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</row>
    <row r="1957" spans="1:136" x14ac:dyDescent="0.3">
      <c r="A1957" t="s">
        <v>391</v>
      </c>
      <c r="B1957">
        <v>140</v>
      </c>
      <c r="C1957" t="s">
        <v>4919</v>
      </c>
      <c r="D1957">
        <v>34039037900</v>
      </c>
      <c r="E1957" t="s">
        <v>4920</v>
      </c>
      <c r="F1957" t="s">
        <v>249</v>
      </c>
      <c r="G1957" t="s">
        <v>4916</v>
      </c>
      <c r="H1957">
        <v>2295</v>
      </c>
      <c r="I1957">
        <v>1370</v>
      </c>
      <c r="J1957">
        <v>1370</v>
      </c>
      <c r="K1957">
        <v>40</v>
      </c>
      <c r="L1957">
        <v>15</v>
      </c>
      <c r="M1957">
        <v>0</v>
      </c>
      <c r="N1957">
        <v>25</v>
      </c>
      <c r="O1957">
        <v>15</v>
      </c>
      <c r="P1957">
        <v>0</v>
      </c>
      <c r="Q1957">
        <v>0</v>
      </c>
      <c r="R1957">
        <v>15</v>
      </c>
      <c r="S1957">
        <v>85</v>
      </c>
      <c r="T1957">
        <v>60</v>
      </c>
      <c r="U1957">
        <v>0</v>
      </c>
      <c r="V1957">
        <v>25</v>
      </c>
      <c r="W1957">
        <v>40</v>
      </c>
      <c r="X1957">
        <v>40</v>
      </c>
      <c r="Y1957">
        <v>0</v>
      </c>
      <c r="Z1957">
        <v>0</v>
      </c>
      <c r="AA1957">
        <v>1190</v>
      </c>
      <c r="AB1957">
        <v>900</v>
      </c>
      <c r="AC1957">
        <v>15</v>
      </c>
      <c r="AD1957">
        <v>275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920</v>
      </c>
      <c r="BV1957">
        <v>905</v>
      </c>
      <c r="BW1957">
        <v>120</v>
      </c>
      <c r="BX1957">
        <v>0</v>
      </c>
      <c r="BY1957">
        <v>0</v>
      </c>
      <c r="BZ1957">
        <v>120</v>
      </c>
      <c r="CA1957">
        <v>115</v>
      </c>
      <c r="CB1957">
        <v>45</v>
      </c>
      <c r="CC1957">
        <v>0</v>
      </c>
      <c r="CD1957">
        <v>70</v>
      </c>
      <c r="CE1957">
        <v>50</v>
      </c>
      <c r="CF1957">
        <v>15</v>
      </c>
      <c r="CG1957">
        <v>0</v>
      </c>
      <c r="CH1957">
        <v>35</v>
      </c>
      <c r="CI1957">
        <v>85</v>
      </c>
      <c r="CJ1957">
        <v>25</v>
      </c>
      <c r="CK1957">
        <v>0</v>
      </c>
      <c r="CL1957">
        <v>55</v>
      </c>
      <c r="CM1957">
        <v>535</v>
      </c>
      <c r="CN1957">
        <v>245</v>
      </c>
      <c r="CO1957">
        <v>15</v>
      </c>
      <c r="CP1957">
        <v>275</v>
      </c>
      <c r="CQ1957">
        <v>20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20</v>
      </c>
      <c r="DE1957">
        <v>20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</row>
    <row r="1958" spans="1:136" x14ac:dyDescent="0.3">
      <c r="A1958" t="s">
        <v>391</v>
      </c>
      <c r="B1958">
        <v>140</v>
      </c>
      <c r="C1958" t="s">
        <v>4921</v>
      </c>
      <c r="D1958">
        <v>34039038000</v>
      </c>
      <c r="E1958" t="s">
        <v>4922</v>
      </c>
      <c r="F1958" t="s">
        <v>249</v>
      </c>
      <c r="G1958" t="s">
        <v>4916</v>
      </c>
      <c r="H1958">
        <v>1830</v>
      </c>
      <c r="I1958">
        <v>1705</v>
      </c>
      <c r="J1958">
        <v>1705</v>
      </c>
      <c r="K1958">
        <v>75</v>
      </c>
      <c r="L1958">
        <v>25</v>
      </c>
      <c r="M1958">
        <v>0</v>
      </c>
      <c r="N1958">
        <v>50</v>
      </c>
      <c r="O1958">
        <v>80</v>
      </c>
      <c r="P1958">
        <v>65</v>
      </c>
      <c r="Q1958">
        <v>0</v>
      </c>
      <c r="R1958">
        <v>10</v>
      </c>
      <c r="S1958">
        <v>30</v>
      </c>
      <c r="T1958">
        <v>20</v>
      </c>
      <c r="U1958">
        <v>0</v>
      </c>
      <c r="V1958">
        <v>10</v>
      </c>
      <c r="W1958">
        <v>40</v>
      </c>
      <c r="X1958">
        <v>20</v>
      </c>
      <c r="Y1958">
        <v>0</v>
      </c>
      <c r="Z1958">
        <v>15</v>
      </c>
      <c r="AA1958">
        <v>1480</v>
      </c>
      <c r="AB1958">
        <v>1325</v>
      </c>
      <c r="AC1958">
        <v>4</v>
      </c>
      <c r="AD1958">
        <v>150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125</v>
      </c>
      <c r="BV1958">
        <v>125</v>
      </c>
      <c r="BW1958">
        <v>10</v>
      </c>
      <c r="BX1958">
        <v>10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35</v>
      </c>
      <c r="CJ1958">
        <v>20</v>
      </c>
      <c r="CK1958">
        <v>0</v>
      </c>
      <c r="CL1958">
        <v>10</v>
      </c>
      <c r="CM1958">
        <v>80</v>
      </c>
      <c r="CN1958">
        <v>40</v>
      </c>
      <c r="CO1958">
        <v>0</v>
      </c>
      <c r="CP1958">
        <v>40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</row>
    <row r="1959" spans="1:136" x14ac:dyDescent="0.3">
      <c r="A1959" t="s">
        <v>391</v>
      </c>
      <c r="B1959">
        <v>140</v>
      </c>
      <c r="C1959" t="s">
        <v>4923</v>
      </c>
      <c r="D1959">
        <v>34039038101</v>
      </c>
      <c r="E1959" t="s">
        <v>4924</v>
      </c>
      <c r="F1959" t="s">
        <v>249</v>
      </c>
      <c r="G1959" t="s">
        <v>4925</v>
      </c>
      <c r="H1959">
        <v>1925</v>
      </c>
      <c r="I1959">
        <v>1070</v>
      </c>
      <c r="J1959">
        <v>1020</v>
      </c>
      <c r="K1959">
        <v>35</v>
      </c>
      <c r="L1959">
        <v>4</v>
      </c>
      <c r="M1959">
        <v>0</v>
      </c>
      <c r="N1959">
        <v>30</v>
      </c>
      <c r="O1959">
        <v>95</v>
      </c>
      <c r="P1959">
        <v>45</v>
      </c>
      <c r="Q1959">
        <v>0</v>
      </c>
      <c r="R1959">
        <v>55</v>
      </c>
      <c r="S1959">
        <v>125</v>
      </c>
      <c r="T1959">
        <v>100</v>
      </c>
      <c r="U1959">
        <v>0</v>
      </c>
      <c r="V1959">
        <v>25</v>
      </c>
      <c r="W1959">
        <v>60</v>
      </c>
      <c r="X1959">
        <v>30</v>
      </c>
      <c r="Y1959">
        <v>0</v>
      </c>
      <c r="Z1959">
        <v>35</v>
      </c>
      <c r="AA1959">
        <v>700</v>
      </c>
      <c r="AB1959">
        <v>605</v>
      </c>
      <c r="AC1959">
        <v>0</v>
      </c>
      <c r="AD1959">
        <v>95</v>
      </c>
      <c r="AE1959">
        <v>20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20</v>
      </c>
      <c r="AO1959">
        <v>0</v>
      </c>
      <c r="AP1959">
        <v>20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30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30</v>
      </c>
      <c r="BR1959">
        <v>30</v>
      </c>
      <c r="BS1959">
        <v>0</v>
      </c>
      <c r="BT1959">
        <v>0</v>
      </c>
      <c r="BU1959">
        <v>855</v>
      </c>
      <c r="BV1959">
        <v>845</v>
      </c>
      <c r="BW1959">
        <v>135</v>
      </c>
      <c r="BX1959">
        <v>65</v>
      </c>
      <c r="BY1959">
        <v>0</v>
      </c>
      <c r="BZ1959">
        <v>65</v>
      </c>
      <c r="CA1959">
        <v>160</v>
      </c>
      <c r="CB1959">
        <v>100</v>
      </c>
      <c r="CC1959">
        <v>0</v>
      </c>
      <c r="CD1959">
        <v>60</v>
      </c>
      <c r="CE1959">
        <v>85</v>
      </c>
      <c r="CF1959">
        <v>60</v>
      </c>
      <c r="CG1959">
        <v>0</v>
      </c>
      <c r="CH1959">
        <v>25</v>
      </c>
      <c r="CI1959">
        <v>40</v>
      </c>
      <c r="CJ1959">
        <v>15</v>
      </c>
      <c r="CK1959">
        <v>15</v>
      </c>
      <c r="CL1959">
        <v>4</v>
      </c>
      <c r="CM1959">
        <v>425</v>
      </c>
      <c r="CN1959">
        <v>265</v>
      </c>
      <c r="CO1959">
        <v>4</v>
      </c>
      <c r="CP1959">
        <v>160</v>
      </c>
      <c r="CQ1959">
        <v>10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10</v>
      </c>
      <c r="DE1959">
        <v>10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</row>
    <row r="1960" spans="1:136" x14ac:dyDescent="0.3">
      <c r="A1960" t="s">
        <v>391</v>
      </c>
      <c r="B1960">
        <v>140</v>
      </c>
      <c r="C1960" t="s">
        <v>4926</v>
      </c>
      <c r="D1960">
        <v>34039038102</v>
      </c>
      <c r="E1960" t="s">
        <v>4927</v>
      </c>
      <c r="F1960" t="s">
        <v>249</v>
      </c>
      <c r="G1960" t="s">
        <v>4925</v>
      </c>
      <c r="H1960">
        <v>1345</v>
      </c>
      <c r="I1960">
        <v>1125</v>
      </c>
      <c r="J1960">
        <v>1125</v>
      </c>
      <c r="K1960">
        <v>65</v>
      </c>
      <c r="L1960">
        <v>10</v>
      </c>
      <c r="M1960">
        <v>0</v>
      </c>
      <c r="N1960">
        <v>55</v>
      </c>
      <c r="O1960">
        <v>35</v>
      </c>
      <c r="P1960">
        <v>10</v>
      </c>
      <c r="Q1960">
        <v>0</v>
      </c>
      <c r="R1960">
        <v>25</v>
      </c>
      <c r="S1960">
        <v>30</v>
      </c>
      <c r="T1960">
        <v>10</v>
      </c>
      <c r="U1960">
        <v>0</v>
      </c>
      <c r="V1960">
        <v>20</v>
      </c>
      <c r="W1960">
        <v>95</v>
      </c>
      <c r="X1960">
        <v>55</v>
      </c>
      <c r="Y1960">
        <v>0</v>
      </c>
      <c r="Z1960">
        <v>40</v>
      </c>
      <c r="AA1960">
        <v>900</v>
      </c>
      <c r="AB1960">
        <v>815</v>
      </c>
      <c r="AC1960">
        <v>30</v>
      </c>
      <c r="AD1960">
        <v>50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220</v>
      </c>
      <c r="BV1960">
        <v>220</v>
      </c>
      <c r="BW1960">
        <v>30</v>
      </c>
      <c r="BX1960">
        <v>25</v>
      </c>
      <c r="BY1960">
        <v>0</v>
      </c>
      <c r="BZ1960">
        <v>10</v>
      </c>
      <c r="CA1960">
        <v>25</v>
      </c>
      <c r="CB1960">
        <v>25</v>
      </c>
      <c r="CC1960">
        <v>0</v>
      </c>
      <c r="CD1960">
        <v>0</v>
      </c>
      <c r="CE1960">
        <v>35</v>
      </c>
      <c r="CF1960">
        <v>35</v>
      </c>
      <c r="CG1960">
        <v>0</v>
      </c>
      <c r="CH1960">
        <v>0</v>
      </c>
      <c r="CI1960">
        <v>10</v>
      </c>
      <c r="CJ1960">
        <v>0</v>
      </c>
      <c r="CK1960">
        <v>0</v>
      </c>
      <c r="CL1960">
        <v>10</v>
      </c>
      <c r="CM1960">
        <v>120</v>
      </c>
      <c r="CN1960">
        <v>45</v>
      </c>
      <c r="CO1960">
        <v>0</v>
      </c>
      <c r="CP1960">
        <v>75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</row>
    <row r="1961" spans="1:136" x14ac:dyDescent="0.3">
      <c r="A1961" t="s">
        <v>391</v>
      </c>
      <c r="B1961">
        <v>140</v>
      </c>
      <c r="C1961" t="s">
        <v>4928</v>
      </c>
      <c r="D1961">
        <v>34039038201</v>
      </c>
      <c r="E1961" t="s">
        <v>4929</v>
      </c>
      <c r="F1961" t="s">
        <v>249</v>
      </c>
      <c r="G1961" t="s">
        <v>4930</v>
      </c>
      <c r="H1961">
        <v>2990</v>
      </c>
      <c r="I1961">
        <v>2200</v>
      </c>
      <c r="J1961">
        <v>2200</v>
      </c>
      <c r="K1961">
        <v>85</v>
      </c>
      <c r="L1961">
        <v>15</v>
      </c>
      <c r="M1961">
        <v>0</v>
      </c>
      <c r="N1961">
        <v>70</v>
      </c>
      <c r="O1961">
        <v>100</v>
      </c>
      <c r="P1961">
        <v>55</v>
      </c>
      <c r="Q1961">
        <v>0</v>
      </c>
      <c r="R1961">
        <v>45</v>
      </c>
      <c r="S1961">
        <v>105</v>
      </c>
      <c r="T1961">
        <v>95</v>
      </c>
      <c r="U1961">
        <v>0</v>
      </c>
      <c r="V1961">
        <v>10</v>
      </c>
      <c r="W1961">
        <v>90</v>
      </c>
      <c r="X1961">
        <v>65</v>
      </c>
      <c r="Y1961">
        <v>0</v>
      </c>
      <c r="Z1961">
        <v>25</v>
      </c>
      <c r="AA1961">
        <v>1820</v>
      </c>
      <c r="AB1961">
        <v>1645</v>
      </c>
      <c r="AC1961">
        <v>25</v>
      </c>
      <c r="AD1961">
        <v>150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785</v>
      </c>
      <c r="BV1961">
        <v>715</v>
      </c>
      <c r="BW1961">
        <v>115</v>
      </c>
      <c r="BX1961">
        <v>65</v>
      </c>
      <c r="BY1961">
        <v>0</v>
      </c>
      <c r="BZ1961">
        <v>50</v>
      </c>
      <c r="CA1961">
        <v>110</v>
      </c>
      <c r="CB1961">
        <v>0</v>
      </c>
      <c r="CC1961">
        <v>0</v>
      </c>
      <c r="CD1961">
        <v>110</v>
      </c>
      <c r="CE1961">
        <v>45</v>
      </c>
      <c r="CF1961">
        <v>15</v>
      </c>
      <c r="CG1961">
        <v>0</v>
      </c>
      <c r="CH1961">
        <v>30</v>
      </c>
      <c r="CI1961">
        <v>205</v>
      </c>
      <c r="CJ1961">
        <v>60</v>
      </c>
      <c r="CK1961">
        <v>0</v>
      </c>
      <c r="CL1961">
        <v>150</v>
      </c>
      <c r="CM1961">
        <v>240</v>
      </c>
      <c r="CN1961">
        <v>90</v>
      </c>
      <c r="CO1961">
        <v>0</v>
      </c>
      <c r="CP1961">
        <v>150</v>
      </c>
      <c r="CQ1961">
        <v>70</v>
      </c>
      <c r="CR1961">
        <v>0</v>
      </c>
      <c r="CS1961">
        <v>0</v>
      </c>
      <c r="CT1961">
        <v>0</v>
      </c>
      <c r="CU1961">
        <v>0</v>
      </c>
      <c r="CV1961">
        <v>50</v>
      </c>
      <c r="CW1961">
        <v>50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20</v>
      </c>
      <c r="DI1961">
        <v>20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</row>
    <row r="1962" spans="1:136" x14ac:dyDescent="0.3">
      <c r="A1962" t="s">
        <v>391</v>
      </c>
      <c r="B1962">
        <v>140</v>
      </c>
      <c r="C1962" t="s">
        <v>4931</v>
      </c>
      <c r="D1962">
        <v>34039038202</v>
      </c>
      <c r="E1962" t="s">
        <v>4932</v>
      </c>
      <c r="F1962" t="s">
        <v>249</v>
      </c>
      <c r="G1962" t="s">
        <v>4930</v>
      </c>
      <c r="H1962">
        <v>2005</v>
      </c>
      <c r="I1962">
        <v>1940</v>
      </c>
      <c r="J1962">
        <v>1940</v>
      </c>
      <c r="K1962">
        <v>100</v>
      </c>
      <c r="L1962">
        <v>55</v>
      </c>
      <c r="M1962">
        <v>0</v>
      </c>
      <c r="N1962">
        <v>45</v>
      </c>
      <c r="O1962">
        <v>175</v>
      </c>
      <c r="P1962">
        <v>25</v>
      </c>
      <c r="Q1962">
        <v>0</v>
      </c>
      <c r="R1962">
        <v>150</v>
      </c>
      <c r="S1962">
        <v>60</v>
      </c>
      <c r="T1962">
        <v>50</v>
      </c>
      <c r="U1962">
        <v>0</v>
      </c>
      <c r="V1962">
        <v>10</v>
      </c>
      <c r="W1962">
        <v>35</v>
      </c>
      <c r="X1962">
        <v>30</v>
      </c>
      <c r="Y1962">
        <v>0</v>
      </c>
      <c r="Z1962">
        <v>10</v>
      </c>
      <c r="AA1962">
        <v>1570</v>
      </c>
      <c r="AB1962">
        <v>1380</v>
      </c>
      <c r="AC1962">
        <v>4</v>
      </c>
      <c r="AD1962">
        <v>185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65</v>
      </c>
      <c r="BV1962">
        <v>65</v>
      </c>
      <c r="BW1962">
        <v>0</v>
      </c>
      <c r="BX1962">
        <v>0</v>
      </c>
      <c r="BY1962">
        <v>0</v>
      </c>
      <c r="BZ1962">
        <v>0</v>
      </c>
      <c r="CA1962">
        <v>10</v>
      </c>
      <c r="CB1962">
        <v>10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55</v>
      </c>
      <c r="CN1962">
        <v>55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</row>
    <row r="1963" spans="1:136" x14ac:dyDescent="0.3">
      <c r="A1963" t="s">
        <v>391</v>
      </c>
      <c r="B1963">
        <v>140</v>
      </c>
      <c r="C1963" t="s">
        <v>4933</v>
      </c>
      <c r="D1963">
        <v>34039038300</v>
      </c>
      <c r="E1963" t="s">
        <v>4934</v>
      </c>
      <c r="F1963" t="s">
        <v>249</v>
      </c>
      <c r="G1963" t="s">
        <v>4935</v>
      </c>
      <c r="H1963">
        <v>2400</v>
      </c>
      <c r="I1963">
        <v>2150</v>
      </c>
      <c r="J1963">
        <v>2150</v>
      </c>
      <c r="K1963">
        <v>100</v>
      </c>
      <c r="L1963">
        <v>20</v>
      </c>
      <c r="M1963">
        <v>0</v>
      </c>
      <c r="N1963">
        <v>85</v>
      </c>
      <c r="O1963">
        <v>105</v>
      </c>
      <c r="P1963">
        <v>25</v>
      </c>
      <c r="Q1963">
        <v>0</v>
      </c>
      <c r="R1963">
        <v>80</v>
      </c>
      <c r="S1963">
        <v>125</v>
      </c>
      <c r="T1963">
        <v>65</v>
      </c>
      <c r="U1963">
        <v>0</v>
      </c>
      <c r="V1963">
        <v>60</v>
      </c>
      <c r="W1963">
        <v>190</v>
      </c>
      <c r="X1963">
        <v>140</v>
      </c>
      <c r="Y1963">
        <v>0</v>
      </c>
      <c r="Z1963">
        <v>50</v>
      </c>
      <c r="AA1963">
        <v>1625</v>
      </c>
      <c r="AB1963">
        <v>1435</v>
      </c>
      <c r="AC1963">
        <v>0</v>
      </c>
      <c r="AD1963">
        <v>185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250</v>
      </c>
      <c r="BV1963">
        <v>250</v>
      </c>
      <c r="BW1963">
        <v>40</v>
      </c>
      <c r="BX1963">
        <v>15</v>
      </c>
      <c r="BY1963">
        <v>0</v>
      </c>
      <c r="BZ1963">
        <v>30</v>
      </c>
      <c r="CA1963">
        <v>20</v>
      </c>
      <c r="CB1963">
        <v>20</v>
      </c>
      <c r="CC1963">
        <v>0</v>
      </c>
      <c r="CD1963">
        <v>0</v>
      </c>
      <c r="CE1963">
        <v>50</v>
      </c>
      <c r="CF1963">
        <v>50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140</v>
      </c>
      <c r="CN1963">
        <v>125</v>
      </c>
      <c r="CO1963">
        <v>0</v>
      </c>
      <c r="CP1963">
        <v>15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</row>
    <row r="1964" spans="1:136" x14ac:dyDescent="0.3">
      <c r="A1964" t="s">
        <v>391</v>
      </c>
      <c r="B1964">
        <v>140</v>
      </c>
      <c r="C1964" t="s">
        <v>4936</v>
      </c>
      <c r="D1964">
        <v>34039038400</v>
      </c>
      <c r="E1964" t="s">
        <v>4937</v>
      </c>
      <c r="F1964" t="s">
        <v>249</v>
      </c>
      <c r="G1964" t="s">
        <v>4938</v>
      </c>
      <c r="H1964">
        <v>2310</v>
      </c>
      <c r="I1964">
        <v>2125</v>
      </c>
      <c r="J1964">
        <v>2125</v>
      </c>
      <c r="K1964">
        <v>145</v>
      </c>
      <c r="L1964">
        <v>65</v>
      </c>
      <c r="M1964">
        <v>0</v>
      </c>
      <c r="N1964">
        <v>80</v>
      </c>
      <c r="O1964">
        <v>125</v>
      </c>
      <c r="P1964">
        <v>70</v>
      </c>
      <c r="Q1964">
        <v>0</v>
      </c>
      <c r="R1964">
        <v>55</v>
      </c>
      <c r="S1964">
        <v>150</v>
      </c>
      <c r="T1964">
        <v>130</v>
      </c>
      <c r="U1964">
        <v>0</v>
      </c>
      <c r="V1964">
        <v>20</v>
      </c>
      <c r="W1964">
        <v>180</v>
      </c>
      <c r="X1964">
        <v>125</v>
      </c>
      <c r="Y1964">
        <v>0</v>
      </c>
      <c r="Z1964">
        <v>55</v>
      </c>
      <c r="AA1964">
        <v>1525</v>
      </c>
      <c r="AB1964">
        <v>1310</v>
      </c>
      <c r="AC1964">
        <v>40</v>
      </c>
      <c r="AD1964">
        <v>175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185</v>
      </c>
      <c r="BV1964">
        <v>185</v>
      </c>
      <c r="BW1964">
        <v>40</v>
      </c>
      <c r="BX1964">
        <v>40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25</v>
      </c>
      <c r="CF1964">
        <v>0</v>
      </c>
      <c r="CG1964">
        <v>0</v>
      </c>
      <c r="CH1964">
        <v>25</v>
      </c>
      <c r="CI1964">
        <v>0</v>
      </c>
      <c r="CJ1964">
        <v>0</v>
      </c>
      <c r="CK1964">
        <v>0</v>
      </c>
      <c r="CL1964">
        <v>0</v>
      </c>
      <c r="CM1964">
        <v>120</v>
      </c>
      <c r="CN1964">
        <v>80</v>
      </c>
      <c r="CO1964">
        <v>0</v>
      </c>
      <c r="CP1964">
        <v>45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</row>
    <row r="1965" spans="1:136" x14ac:dyDescent="0.3">
      <c r="A1965" t="s">
        <v>391</v>
      </c>
      <c r="B1965">
        <v>140</v>
      </c>
      <c r="C1965" t="s">
        <v>4939</v>
      </c>
      <c r="D1965">
        <v>34039038500</v>
      </c>
      <c r="E1965" t="s">
        <v>4940</v>
      </c>
      <c r="F1965" t="s">
        <v>249</v>
      </c>
      <c r="G1965" t="s">
        <v>4938</v>
      </c>
      <c r="H1965">
        <v>2010</v>
      </c>
      <c r="I1965">
        <v>1590</v>
      </c>
      <c r="J1965">
        <v>1530</v>
      </c>
      <c r="K1965">
        <v>65</v>
      </c>
      <c r="L1965">
        <v>50</v>
      </c>
      <c r="M1965">
        <v>0</v>
      </c>
      <c r="N1965">
        <v>15</v>
      </c>
      <c r="O1965">
        <v>105</v>
      </c>
      <c r="P1965">
        <v>50</v>
      </c>
      <c r="Q1965">
        <v>0</v>
      </c>
      <c r="R1965">
        <v>55</v>
      </c>
      <c r="S1965">
        <v>145</v>
      </c>
      <c r="T1965">
        <v>100</v>
      </c>
      <c r="U1965">
        <v>0</v>
      </c>
      <c r="V1965">
        <v>50</v>
      </c>
      <c r="W1965">
        <v>140</v>
      </c>
      <c r="X1965">
        <v>75</v>
      </c>
      <c r="Y1965">
        <v>25</v>
      </c>
      <c r="Z1965">
        <v>40</v>
      </c>
      <c r="AA1965">
        <v>1080</v>
      </c>
      <c r="AB1965">
        <v>940</v>
      </c>
      <c r="AC1965">
        <v>15</v>
      </c>
      <c r="AD1965">
        <v>125</v>
      </c>
      <c r="AE1965">
        <v>50</v>
      </c>
      <c r="AF1965">
        <v>0</v>
      </c>
      <c r="AG1965">
        <v>0</v>
      </c>
      <c r="AH1965">
        <v>0</v>
      </c>
      <c r="AI1965">
        <v>0</v>
      </c>
      <c r="AJ1965">
        <v>25</v>
      </c>
      <c r="AK1965">
        <v>25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25</v>
      </c>
      <c r="AW1965">
        <v>25</v>
      </c>
      <c r="AX1965">
        <v>0</v>
      </c>
      <c r="AY1965">
        <v>0</v>
      </c>
      <c r="AZ1965">
        <v>4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4</v>
      </c>
      <c r="BR1965">
        <v>4</v>
      </c>
      <c r="BS1965">
        <v>0</v>
      </c>
      <c r="BT1965">
        <v>0</v>
      </c>
      <c r="BU1965">
        <v>420</v>
      </c>
      <c r="BV1965">
        <v>375</v>
      </c>
      <c r="BW1965">
        <v>75</v>
      </c>
      <c r="BX1965">
        <v>25</v>
      </c>
      <c r="BY1965">
        <v>0</v>
      </c>
      <c r="BZ1965">
        <v>55</v>
      </c>
      <c r="CA1965">
        <v>65</v>
      </c>
      <c r="CB1965">
        <v>50</v>
      </c>
      <c r="CC1965">
        <v>0</v>
      </c>
      <c r="CD1965">
        <v>15</v>
      </c>
      <c r="CE1965">
        <v>115</v>
      </c>
      <c r="CF1965">
        <v>85</v>
      </c>
      <c r="CG1965">
        <v>0</v>
      </c>
      <c r="CH1965">
        <v>30</v>
      </c>
      <c r="CI1965">
        <v>35</v>
      </c>
      <c r="CJ1965">
        <v>0</v>
      </c>
      <c r="CK1965">
        <v>0</v>
      </c>
      <c r="CL1965">
        <v>35</v>
      </c>
      <c r="CM1965">
        <v>80</v>
      </c>
      <c r="CN1965">
        <v>60</v>
      </c>
      <c r="CO1965">
        <v>0</v>
      </c>
      <c r="CP1965">
        <v>20</v>
      </c>
      <c r="CQ1965">
        <v>50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50</v>
      </c>
      <c r="DA1965">
        <v>50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</row>
    <row r="1966" spans="1:136" x14ac:dyDescent="0.3">
      <c r="A1966" t="s">
        <v>391</v>
      </c>
      <c r="B1966">
        <v>140</v>
      </c>
      <c r="C1966" t="s">
        <v>4941</v>
      </c>
      <c r="D1966">
        <v>34039038601</v>
      </c>
      <c r="E1966" t="s">
        <v>4942</v>
      </c>
      <c r="F1966" t="s">
        <v>249</v>
      </c>
      <c r="G1966" t="s">
        <v>4938</v>
      </c>
      <c r="H1966">
        <v>1980</v>
      </c>
      <c r="I1966">
        <v>1755</v>
      </c>
      <c r="J1966">
        <v>1755</v>
      </c>
      <c r="K1966">
        <v>20</v>
      </c>
      <c r="L1966">
        <v>10</v>
      </c>
      <c r="M1966">
        <v>0</v>
      </c>
      <c r="N1966">
        <v>10</v>
      </c>
      <c r="O1966">
        <v>125</v>
      </c>
      <c r="P1966">
        <v>80</v>
      </c>
      <c r="Q1966">
        <v>10</v>
      </c>
      <c r="R1966">
        <v>35</v>
      </c>
      <c r="S1966">
        <v>175</v>
      </c>
      <c r="T1966">
        <v>125</v>
      </c>
      <c r="U1966">
        <v>0</v>
      </c>
      <c r="V1966">
        <v>50</v>
      </c>
      <c r="W1966">
        <v>105</v>
      </c>
      <c r="X1966">
        <v>60</v>
      </c>
      <c r="Y1966">
        <v>0</v>
      </c>
      <c r="Z1966">
        <v>50</v>
      </c>
      <c r="AA1966">
        <v>1330</v>
      </c>
      <c r="AB1966">
        <v>1170</v>
      </c>
      <c r="AC1966">
        <v>65</v>
      </c>
      <c r="AD1966">
        <v>100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225</v>
      </c>
      <c r="BV1966">
        <v>225</v>
      </c>
      <c r="BW1966">
        <v>40</v>
      </c>
      <c r="BX1966">
        <v>0</v>
      </c>
      <c r="BY1966">
        <v>0</v>
      </c>
      <c r="BZ1966">
        <v>40</v>
      </c>
      <c r="CA1966">
        <v>70</v>
      </c>
      <c r="CB1966">
        <v>70</v>
      </c>
      <c r="CC1966">
        <v>0</v>
      </c>
      <c r="CD1966">
        <v>0</v>
      </c>
      <c r="CE1966">
        <v>40</v>
      </c>
      <c r="CF1966">
        <v>0</v>
      </c>
      <c r="CG1966">
        <v>0</v>
      </c>
      <c r="CH1966">
        <v>40</v>
      </c>
      <c r="CI1966">
        <v>0</v>
      </c>
      <c r="CJ1966">
        <v>0</v>
      </c>
      <c r="CK1966">
        <v>0</v>
      </c>
      <c r="CL1966">
        <v>0</v>
      </c>
      <c r="CM1966">
        <v>75</v>
      </c>
      <c r="CN1966">
        <v>45</v>
      </c>
      <c r="CO1966">
        <v>0</v>
      </c>
      <c r="CP1966">
        <v>25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</row>
    <row r="1967" spans="1:136" x14ac:dyDescent="0.3">
      <c r="A1967" t="s">
        <v>391</v>
      </c>
      <c r="B1967">
        <v>140</v>
      </c>
      <c r="C1967" t="s">
        <v>4943</v>
      </c>
      <c r="D1967">
        <v>34039038602</v>
      </c>
      <c r="E1967" t="s">
        <v>4944</v>
      </c>
      <c r="F1967" t="s">
        <v>249</v>
      </c>
      <c r="G1967" t="s">
        <v>4938</v>
      </c>
      <c r="H1967">
        <v>3160</v>
      </c>
      <c r="I1967">
        <v>1970</v>
      </c>
      <c r="J1967">
        <v>1970</v>
      </c>
      <c r="K1967">
        <v>60</v>
      </c>
      <c r="L1967">
        <v>20</v>
      </c>
      <c r="M1967">
        <v>0</v>
      </c>
      <c r="N1967">
        <v>40</v>
      </c>
      <c r="O1967">
        <v>90</v>
      </c>
      <c r="P1967">
        <v>50</v>
      </c>
      <c r="Q1967">
        <v>0</v>
      </c>
      <c r="R1967">
        <v>40</v>
      </c>
      <c r="S1967">
        <v>175</v>
      </c>
      <c r="T1967">
        <v>95</v>
      </c>
      <c r="U1967">
        <v>0</v>
      </c>
      <c r="V1967">
        <v>80</v>
      </c>
      <c r="W1967">
        <v>120</v>
      </c>
      <c r="X1967">
        <v>105</v>
      </c>
      <c r="Y1967">
        <v>0</v>
      </c>
      <c r="Z1967">
        <v>15</v>
      </c>
      <c r="AA1967">
        <v>1520</v>
      </c>
      <c r="AB1967">
        <v>1335</v>
      </c>
      <c r="AC1967">
        <v>10</v>
      </c>
      <c r="AD1967">
        <v>180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1190</v>
      </c>
      <c r="BV1967">
        <v>1190</v>
      </c>
      <c r="BW1967">
        <v>110</v>
      </c>
      <c r="BX1967">
        <v>25</v>
      </c>
      <c r="BY1967">
        <v>0</v>
      </c>
      <c r="BZ1967">
        <v>85</v>
      </c>
      <c r="CA1967">
        <v>140</v>
      </c>
      <c r="CB1967">
        <v>15</v>
      </c>
      <c r="CC1967">
        <v>0</v>
      </c>
      <c r="CD1967">
        <v>125</v>
      </c>
      <c r="CE1967">
        <v>260</v>
      </c>
      <c r="CF1967">
        <v>110</v>
      </c>
      <c r="CG1967">
        <v>0</v>
      </c>
      <c r="CH1967">
        <v>150</v>
      </c>
      <c r="CI1967">
        <v>70</v>
      </c>
      <c r="CJ1967">
        <v>30</v>
      </c>
      <c r="CK1967">
        <v>0</v>
      </c>
      <c r="CL1967">
        <v>40</v>
      </c>
      <c r="CM1967">
        <v>610</v>
      </c>
      <c r="CN1967">
        <v>325</v>
      </c>
      <c r="CO1967">
        <v>0</v>
      </c>
      <c r="CP1967">
        <v>285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</row>
    <row r="1968" spans="1:136" x14ac:dyDescent="0.3">
      <c r="A1968" t="s">
        <v>391</v>
      </c>
      <c r="B1968">
        <v>140</v>
      </c>
      <c r="C1968" t="s">
        <v>4945</v>
      </c>
      <c r="D1968">
        <v>34039038700</v>
      </c>
      <c r="E1968" t="s">
        <v>4946</v>
      </c>
      <c r="F1968" t="s">
        <v>249</v>
      </c>
      <c r="G1968" t="s">
        <v>4947</v>
      </c>
      <c r="H1968">
        <v>1210</v>
      </c>
      <c r="I1968">
        <v>1170</v>
      </c>
      <c r="J1968">
        <v>1170</v>
      </c>
      <c r="K1968">
        <v>15</v>
      </c>
      <c r="L1968">
        <v>15</v>
      </c>
      <c r="M1968">
        <v>0</v>
      </c>
      <c r="N1968">
        <v>0</v>
      </c>
      <c r="O1968">
        <v>10</v>
      </c>
      <c r="P1968">
        <v>10</v>
      </c>
      <c r="Q1968">
        <v>0</v>
      </c>
      <c r="R1968">
        <v>0</v>
      </c>
      <c r="S1968">
        <v>60</v>
      </c>
      <c r="T1968">
        <v>50</v>
      </c>
      <c r="U1968">
        <v>0</v>
      </c>
      <c r="V1968">
        <v>10</v>
      </c>
      <c r="W1968">
        <v>90</v>
      </c>
      <c r="X1968">
        <v>90</v>
      </c>
      <c r="Y1968">
        <v>0</v>
      </c>
      <c r="Z1968">
        <v>0</v>
      </c>
      <c r="AA1968">
        <v>995</v>
      </c>
      <c r="AB1968">
        <v>915</v>
      </c>
      <c r="AC1968">
        <v>35</v>
      </c>
      <c r="AD1968">
        <v>50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40</v>
      </c>
      <c r="BV1968">
        <v>40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10</v>
      </c>
      <c r="CF1968">
        <v>0</v>
      </c>
      <c r="CG1968">
        <v>0</v>
      </c>
      <c r="CH1968">
        <v>10</v>
      </c>
      <c r="CI1968">
        <v>0</v>
      </c>
      <c r="CJ1968">
        <v>0</v>
      </c>
      <c r="CK1968">
        <v>0</v>
      </c>
      <c r="CL1968">
        <v>0</v>
      </c>
      <c r="CM1968">
        <v>30</v>
      </c>
      <c r="CN1968">
        <v>20</v>
      </c>
      <c r="CO1968">
        <v>0</v>
      </c>
      <c r="CP1968">
        <v>10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</row>
    <row r="1969" spans="1:136" x14ac:dyDescent="0.3">
      <c r="A1969" t="s">
        <v>391</v>
      </c>
      <c r="B1969">
        <v>140</v>
      </c>
      <c r="C1969" t="s">
        <v>4948</v>
      </c>
      <c r="D1969">
        <v>34039038800</v>
      </c>
      <c r="E1969" t="s">
        <v>4949</v>
      </c>
      <c r="F1969" t="s">
        <v>249</v>
      </c>
      <c r="G1969" t="s">
        <v>251</v>
      </c>
      <c r="H1969">
        <v>2510</v>
      </c>
      <c r="I1969">
        <v>2300</v>
      </c>
      <c r="J1969">
        <v>2300</v>
      </c>
      <c r="K1969">
        <v>55</v>
      </c>
      <c r="L1969">
        <v>25</v>
      </c>
      <c r="M1969">
        <v>0</v>
      </c>
      <c r="N1969">
        <v>35</v>
      </c>
      <c r="O1969">
        <v>75</v>
      </c>
      <c r="P1969">
        <v>40</v>
      </c>
      <c r="Q1969">
        <v>0</v>
      </c>
      <c r="R1969">
        <v>40</v>
      </c>
      <c r="S1969">
        <v>275</v>
      </c>
      <c r="T1969">
        <v>215</v>
      </c>
      <c r="U1969">
        <v>0</v>
      </c>
      <c r="V1969">
        <v>55</v>
      </c>
      <c r="W1969">
        <v>175</v>
      </c>
      <c r="X1969">
        <v>155</v>
      </c>
      <c r="Y1969">
        <v>0</v>
      </c>
      <c r="Z1969">
        <v>20</v>
      </c>
      <c r="AA1969">
        <v>1720</v>
      </c>
      <c r="AB1969">
        <v>1495</v>
      </c>
      <c r="AC1969">
        <v>35</v>
      </c>
      <c r="AD1969">
        <v>190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210</v>
      </c>
      <c r="BV1969">
        <v>210</v>
      </c>
      <c r="BW1969">
        <v>30</v>
      </c>
      <c r="BX1969">
        <v>0</v>
      </c>
      <c r="BY1969">
        <v>0</v>
      </c>
      <c r="BZ1969">
        <v>30</v>
      </c>
      <c r="CA1969">
        <v>50</v>
      </c>
      <c r="CB1969">
        <v>40</v>
      </c>
      <c r="CC1969">
        <v>0</v>
      </c>
      <c r="CD1969">
        <v>15</v>
      </c>
      <c r="CE1969">
        <v>40</v>
      </c>
      <c r="CF1969">
        <v>20</v>
      </c>
      <c r="CG1969">
        <v>0</v>
      </c>
      <c r="CH1969">
        <v>20</v>
      </c>
      <c r="CI1969">
        <v>15</v>
      </c>
      <c r="CJ1969">
        <v>0</v>
      </c>
      <c r="CK1969">
        <v>0</v>
      </c>
      <c r="CL1969">
        <v>15</v>
      </c>
      <c r="CM1969">
        <v>70</v>
      </c>
      <c r="CN1969">
        <v>40</v>
      </c>
      <c r="CO1969">
        <v>0</v>
      </c>
      <c r="CP1969">
        <v>30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</row>
    <row r="1970" spans="1:136" x14ac:dyDescent="0.3">
      <c r="A1970" t="s">
        <v>391</v>
      </c>
      <c r="B1970">
        <v>140</v>
      </c>
      <c r="C1970" t="s">
        <v>4950</v>
      </c>
      <c r="D1970">
        <v>34039038900</v>
      </c>
      <c r="E1970" t="s">
        <v>4951</v>
      </c>
      <c r="F1970" t="s">
        <v>249</v>
      </c>
      <c r="G1970" t="s">
        <v>251</v>
      </c>
      <c r="H1970">
        <v>1480</v>
      </c>
      <c r="I1970">
        <v>820</v>
      </c>
      <c r="J1970">
        <v>820</v>
      </c>
      <c r="K1970">
        <v>30</v>
      </c>
      <c r="L1970">
        <v>15</v>
      </c>
      <c r="M1970">
        <v>0</v>
      </c>
      <c r="N1970">
        <v>15</v>
      </c>
      <c r="O1970">
        <v>95</v>
      </c>
      <c r="P1970">
        <v>40</v>
      </c>
      <c r="Q1970">
        <v>0</v>
      </c>
      <c r="R1970">
        <v>60</v>
      </c>
      <c r="S1970">
        <v>145</v>
      </c>
      <c r="T1970">
        <v>120</v>
      </c>
      <c r="U1970">
        <v>4</v>
      </c>
      <c r="V1970">
        <v>25</v>
      </c>
      <c r="W1970">
        <v>80</v>
      </c>
      <c r="X1970">
        <v>35</v>
      </c>
      <c r="Y1970">
        <v>20</v>
      </c>
      <c r="Z1970">
        <v>25</v>
      </c>
      <c r="AA1970">
        <v>465</v>
      </c>
      <c r="AB1970">
        <v>345</v>
      </c>
      <c r="AC1970">
        <v>15</v>
      </c>
      <c r="AD1970">
        <v>110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665</v>
      </c>
      <c r="BV1970">
        <v>615</v>
      </c>
      <c r="BW1970">
        <v>120</v>
      </c>
      <c r="BX1970">
        <v>105</v>
      </c>
      <c r="BY1970">
        <v>0</v>
      </c>
      <c r="BZ1970">
        <v>10</v>
      </c>
      <c r="CA1970">
        <v>195</v>
      </c>
      <c r="CB1970">
        <v>160</v>
      </c>
      <c r="CC1970">
        <v>10</v>
      </c>
      <c r="CD1970">
        <v>25</v>
      </c>
      <c r="CE1970">
        <v>65</v>
      </c>
      <c r="CF1970">
        <v>55</v>
      </c>
      <c r="CG1970">
        <v>0</v>
      </c>
      <c r="CH1970">
        <v>10</v>
      </c>
      <c r="CI1970">
        <v>155</v>
      </c>
      <c r="CJ1970">
        <v>145</v>
      </c>
      <c r="CK1970">
        <v>10</v>
      </c>
      <c r="CL1970">
        <v>0</v>
      </c>
      <c r="CM1970">
        <v>80</v>
      </c>
      <c r="CN1970">
        <v>55</v>
      </c>
      <c r="CO1970">
        <v>20</v>
      </c>
      <c r="CP1970">
        <v>10</v>
      </c>
      <c r="CQ1970">
        <v>50</v>
      </c>
      <c r="CR1970">
        <v>10</v>
      </c>
      <c r="CS1970">
        <v>10</v>
      </c>
      <c r="CT1970">
        <v>0</v>
      </c>
      <c r="CU1970">
        <v>0</v>
      </c>
      <c r="CV1970">
        <v>30</v>
      </c>
      <c r="CW1970">
        <v>30</v>
      </c>
      <c r="CX1970">
        <v>0</v>
      </c>
      <c r="CY1970">
        <v>0</v>
      </c>
      <c r="CZ1970">
        <v>4</v>
      </c>
      <c r="DA1970">
        <v>4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</row>
    <row r="1971" spans="1:136" x14ac:dyDescent="0.3">
      <c r="A1971" t="s">
        <v>391</v>
      </c>
      <c r="B1971">
        <v>140</v>
      </c>
      <c r="C1971" t="s">
        <v>4952</v>
      </c>
      <c r="D1971">
        <v>34039039000</v>
      </c>
      <c r="E1971" t="s">
        <v>4953</v>
      </c>
      <c r="F1971" t="s">
        <v>249</v>
      </c>
      <c r="G1971" t="s">
        <v>251</v>
      </c>
      <c r="H1971">
        <v>1670</v>
      </c>
      <c r="I1971">
        <v>600</v>
      </c>
      <c r="J1971">
        <v>600</v>
      </c>
      <c r="K1971">
        <v>80</v>
      </c>
      <c r="L1971">
        <v>55</v>
      </c>
      <c r="M1971">
        <v>20</v>
      </c>
      <c r="N1971">
        <v>10</v>
      </c>
      <c r="O1971">
        <v>30</v>
      </c>
      <c r="P1971">
        <v>25</v>
      </c>
      <c r="Q1971">
        <v>0</v>
      </c>
      <c r="R1971">
        <v>10</v>
      </c>
      <c r="S1971">
        <v>140</v>
      </c>
      <c r="T1971">
        <v>125</v>
      </c>
      <c r="U1971">
        <v>0</v>
      </c>
      <c r="V1971">
        <v>20</v>
      </c>
      <c r="W1971">
        <v>60</v>
      </c>
      <c r="X1971">
        <v>35</v>
      </c>
      <c r="Y1971">
        <v>4</v>
      </c>
      <c r="Z1971">
        <v>20</v>
      </c>
      <c r="AA1971">
        <v>285</v>
      </c>
      <c r="AB1971">
        <v>200</v>
      </c>
      <c r="AC1971">
        <v>50</v>
      </c>
      <c r="AD1971">
        <v>35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1070</v>
      </c>
      <c r="BV1971">
        <v>875</v>
      </c>
      <c r="BW1971">
        <v>455</v>
      </c>
      <c r="BX1971">
        <v>255</v>
      </c>
      <c r="BY1971">
        <v>30</v>
      </c>
      <c r="BZ1971">
        <v>170</v>
      </c>
      <c r="CA1971">
        <v>160</v>
      </c>
      <c r="CB1971">
        <v>110</v>
      </c>
      <c r="CC1971">
        <v>0</v>
      </c>
      <c r="CD1971">
        <v>50</v>
      </c>
      <c r="CE1971">
        <v>95</v>
      </c>
      <c r="CF1971">
        <v>75</v>
      </c>
      <c r="CG1971">
        <v>0</v>
      </c>
      <c r="CH1971">
        <v>20</v>
      </c>
      <c r="CI1971">
        <v>35</v>
      </c>
      <c r="CJ1971">
        <v>20</v>
      </c>
      <c r="CK1971">
        <v>20</v>
      </c>
      <c r="CL1971">
        <v>0</v>
      </c>
      <c r="CM1971">
        <v>130</v>
      </c>
      <c r="CN1971">
        <v>50</v>
      </c>
      <c r="CO1971">
        <v>15</v>
      </c>
      <c r="CP1971">
        <v>65</v>
      </c>
      <c r="CQ1971">
        <v>150</v>
      </c>
      <c r="CR1971">
        <v>45</v>
      </c>
      <c r="CS1971">
        <v>45</v>
      </c>
      <c r="CT1971">
        <v>0</v>
      </c>
      <c r="CU1971">
        <v>0</v>
      </c>
      <c r="CV1971">
        <v>40</v>
      </c>
      <c r="CW1971">
        <v>20</v>
      </c>
      <c r="CX1971">
        <v>20</v>
      </c>
      <c r="CY1971">
        <v>0</v>
      </c>
      <c r="CZ1971">
        <v>4</v>
      </c>
      <c r="DA1971">
        <v>4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60</v>
      </c>
      <c r="DI1971">
        <v>40</v>
      </c>
      <c r="DJ1971">
        <v>20</v>
      </c>
      <c r="DK1971">
        <v>0</v>
      </c>
      <c r="DL1971">
        <v>40</v>
      </c>
      <c r="DM1971">
        <v>20</v>
      </c>
      <c r="DN1971">
        <v>0</v>
      </c>
      <c r="DO1971">
        <v>20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25</v>
      </c>
      <c r="DV1971">
        <v>0</v>
      </c>
      <c r="DW1971">
        <v>25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</row>
    <row r="1972" spans="1:136" x14ac:dyDescent="0.3">
      <c r="A1972" t="s">
        <v>391</v>
      </c>
      <c r="B1972">
        <v>140</v>
      </c>
      <c r="C1972" t="s">
        <v>4954</v>
      </c>
      <c r="D1972">
        <v>34039039100</v>
      </c>
      <c r="E1972" t="s">
        <v>4955</v>
      </c>
      <c r="F1972" t="s">
        <v>249</v>
      </c>
      <c r="G1972" t="s">
        <v>251</v>
      </c>
      <c r="H1972">
        <v>1150</v>
      </c>
      <c r="I1972">
        <v>405</v>
      </c>
      <c r="J1972">
        <v>395</v>
      </c>
      <c r="K1972">
        <v>10</v>
      </c>
      <c r="L1972">
        <v>0</v>
      </c>
      <c r="M1972">
        <v>10</v>
      </c>
      <c r="N1972">
        <v>0</v>
      </c>
      <c r="O1972">
        <v>65</v>
      </c>
      <c r="P1972">
        <v>55</v>
      </c>
      <c r="Q1972">
        <v>0</v>
      </c>
      <c r="R1972">
        <v>10</v>
      </c>
      <c r="S1972">
        <v>90</v>
      </c>
      <c r="T1972">
        <v>50</v>
      </c>
      <c r="U1972">
        <v>40</v>
      </c>
      <c r="V1972">
        <v>0</v>
      </c>
      <c r="W1972">
        <v>30</v>
      </c>
      <c r="X1972">
        <v>25</v>
      </c>
      <c r="Y1972">
        <v>0</v>
      </c>
      <c r="Z1972">
        <v>4</v>
      </c>
      <c r="AA1972">
        <v>200</v>
      </c>
      <c r="AB1972">
        <v>120</v>
      </c>
      <c r="AC1972">
        <v>10</v>
      </c>
      <c r="AD1972">
        <v>75</v>
      </c>
      <c r="AE1972">
        <v>10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10</v>
      </c>
      <c r="AO1972">
        <v>10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745</v>
      </c>
      <c r="BV1972">
        <v>565</v>
      </c>
      <c r="BW1972">
        <v>330</v>
      </c>
      <c r="BX1972">
        <v>115</v>
      </c>
      <c r="BY1972">
        <v>0</v>
      </c>
      <c r="BZ1972">
        <v>215</v>
      </c>
      <c r="CA1972">
        <v>75</v>
      </c>
      <c r="CB1972">
        <v>10</v>
      </c>
      <c r="CC1972">
        <v>0</v>
      </c>
      <c r="CD1972">
        <v>60</v>
      </c>
      <c r="CE1972">
        <v>120</v>
      </c>
      <c r="CF1972">
        <v>60</v>
      </c>
      <c r="CG1972">
        <v>0</v>
      </c>
      <c r="CH1972">
        <v>55</v>
      </c>
      <c r="CI1972">
        <v>0</v>
      </c>
      <c r="CJ1972">
        <v>0</v>
      </c>
      <c r="CK1972">
        <v>0</v>
      </c>
      <c r="CL1972">
        <v>0</v>
      </c>
      <c r="CM1972">
        <v>45</v>
      </c>
      <c r="CN1972">
        <v>20</v>
      </c>
      <c r="CO1972">
        <v>0</v>
      </c>
      <c r="CP1972">
        <v>25</v>
      </c>
      <c r="CQ1972">
        <v>30</v>
      </c>
      <c r="CR1972">
        <v>20</v>
      </c>
      <c r="CS1972">
        <v>20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10</v>
      </c>
      <c r="DA1972">
        <v>10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145</v>
      </c>
      <c r="DM1972">
        <v>40</v>
      </c>
      <c r="DN1972">
        <v>0</v>
      </c>
      <c r="DO1972">
        <v>0</v>
      </c>
      <c r="DP1972">
        <v>40</v>
      </c>
      <c r="DQ1972">
        <v>20</v>
      </c>
      <c r="DR1972">
        <v>0</v>
      </c>
      <c r="DS1972">
        <v>20</v>
      </c>
      <c r="DT1972">
        <v>0</v>
      </c>
      <c r="DU1972">
        <v>40</v>
      </c>
      <c r="DV1972">
        <v>40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45</v>
      </c>
      <c r="ED1972">
        <v>45</v>
      </c>
      <c r="EE1972">
        <v>0</v>
      </c>
      <c r="EF1972">
        <v>0</v>
      </c>
    </row>
    <row r="1973" spans="1:136" x14ac:dyDescent="0.3">
      <c r="A1973" t="s">
        <v>391</v>
      </c>
      <c r="B1973">
        <v>140</v>
      </c>
      <c r="C1973" t="s">
        <v>4956</v>
      </c>
      <c r="D1973">
        <v>34039039200</v>
      </c>
      <c r="E1973" t="s">
        <v>4957</v>
      </c>
      <c r="F1973" t="s">
        <v>249</v>
      </c>
      <c r="G1973" t="s">
        <v>251</v>
      </c>
      <c r="H1973">
        <v>1215</v>
      </c>
      <c r="I1973">
        <v>1190</v>
      </c>
      <c r="J1973">
        <v>1190</v>
      </c>
      <c r="K1973">
        <v>45</v>
      </c>
      <c r="L1973">
        <v>20</v>
      </c>
      <c r="M1973">
        <v>0</v>
      </c>
      <c r="N1973">
        <v>25</v>
      </c>
      <c r="O1973">
        <v>90</v>
      </c>
      <c r="P1973">
        <v>10</v>
      </c>
      <c r="Q1973">
        <v>20</v>
      </c>
      <c r="R1973">
        <v>55</v>
      </c>
      <c r="S1973">
        <v>70</v>
      </c>
      <c r="T1973">
        <v>30</v>
      </c>
      <c r="U1973">
        <v>4</v>
      </c>
      <c r="V1973">
        <v>35</v>
      </c>
      <c r="W1973">
        <v>50</v>
      </c>
      <c r="X1973">
        <v>45</v>
      </c>
      <c r="Y1973">
        <v>4</v>
      </c>
      <c r="Z1973">
        <v>0</v>
      </c>
      <c r="AA1973">
        <v>940</v>
      </c>
      <c r="AB1973">
        <v>655</v>
      </c>
      <c r="AC1973">
        <v>30</v>
      </c>
      <c r="AD1973">
        <v>260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25</v>
      </c>
      <c r="BV1973">
        <v>25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25</v>
      </c>
      <c r="CN1973">
        <v>0</v>
      </c>
      <c r="CO1973">
        <v>4</v>
      </c>
      <c r="CP1973">
        <v>20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</row>
    <row r="1974" spans="1:136" x14ac:dyDescent="0.3">
      <c r="A1974" t="s">
        <v>391</v>
      </c>
      <c r="B1974">
        <v>140</v>
      </c>
      <c r="C1974" t="s">
        <v>4958</v>
      </c>
      <c r="D1974">
        <v>34039039300</v>
      </c>
      <c r="E1974" t="s">
        <v>4959</v>
      </c>
      <c r="F1974" t="s">
        <v>249</v>
      </c>
      <c r="G1974" t="s">
        <v>251</v>
      </c>
      <c r="H1974">
        <v>1685</v>
      </c>
      <c r="I1974">
        <v>580</v>
      </c>
      <c r="J1974">
        <v>580</v>
      </c>
      <c r="K1974">
        <v>15</v>
      </c>
      <c r="L1974">
        <v>4</v>
      </c>
      <c r="M1974">
        <v>0</v>
      </c>
      <c r="N1974">
        <v>10</v>
      </c>
      <c r="O1974">
        <v>70</v>
      </c>
      <c r="P1974">
        <v>30</v>
      </c>
      <c r="Q1974">
        <v>20</v>
      </c>
      <c r="R1974">
        <v>20</v>
      </c>
      <c r="S1974">
        <v>35</v>
      </c>
      <c r="T1974">
        <v>25</v>
      </c>
      <c r="U1974">
        <v>0</v>
      </c>
      <c r="V1974">
        <v>10</v>
      </c>
      <c r="W1974">
        <v>90</v>
      </c>
      <c r="X1974">
        <v>45</v>
      </c>
      <c r="Y1974">
        <v>0</v>
      </c>
      <c r="Z1974">
        <v>45</v>
      </c>
      <c r="AA1974">
        <v>375</v>
      </c>
      <c r="AB1974">
        <v>250</v>
      </c>
      <c r="AC1974">
        <v>15</v>
      </c>
      <c r="AD1974">
        <v>110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1105</v>
      </c>
      <c r="BV1974">
        <v>940</v>
      </c>
      <c r="BW1974">
        <v>325</v>
      </c>
      <c r="BX1974">
        <v>115</v>
      </c>
      <c r="BY1974">
        <v>25</v>
      </c>
      <c r="BZ1974">
        <v>180</v>
      </c>
      <c r="CA1974">
        <v>295</v>
      </c>
      <c r="CB1974">
        <v>130</v>
      </c>
      <c r="CC1974">
        <v>0</v>
      </c>
      <c r="CD1974">
        <v>165</v>
      </c>
      <c r="CE1974">
        <v>160</v>
      </c>
      <c r="CF1974">
        <v>95</v>
      </c>
      <c r="CG1974">
        <v>30</v>
      </c>
      <c r="CH1974">
        <v>35</v>
      </c>
      <c r="CI1974">
        <v>50</v>
      </c>
      <c r="CJ1974">
        <v>30</v>
      </c>
      <c r="CK1974">
        <v>0</v>
      </c>
      <c r="CL1974">
        <v>25</v>
      </c>
      <c r="CM1974">
        <v>110</v>
      </c>
      <c r="CN1974">
        <v>60</v>
      </c>
      <c r="CO1974">
        <v>0</v>
      </c>
      <c r="CP1974">
        <v>45</v>
      </c>
      <c r="CQ1974">
        <v>155</v>
      </c>
      <c r="CR1974">
        <v>90</v>
      </c>
      <c r="CS1974">
        <v>90</v>
      </c>
      <c r="CT1974">
        <v>0</v>
      </c>
      <c r="CU1974">
        <v>0</v>
      </c>
      <c r="CV1974">
        <v>20</v>
      </c>
      <c r="CW1974">
        <v>20</v>
      </c>
      <c r="CX1974">
        <v>0</v>
      </c>
      <c r="CY1974">
        <v>0</v>
      </c>
      <c r="CZ1974">
        <v>20</v>
      </c>
      <c r="DA1974">
        <v>20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25</v>
      </c>
      <c r="DI1974">
        <v>25</v>
      </c>
      <c r="DJ1974">
        <v>0</v>
      </c>
      <c r="DK1974">
        <v>0</v>
      </c>
      <c r="DL1974">
        <v>10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10</v>
      </c>
      <c r="ED1974">
        <v>10</v>
      </c>
      <c r="EE1974">
        <v>0</v>
      </c>
      <c r="EF1974">
        <v>0</v>
      </c>
    </row>
    <row r="1975" spans="1:136" x14ac:dyDescent="0.3">
      <c r="A1975" t="s">
        <v>391</v>
      </c>
      <c r="B1975">
        <v>140</v>
      </c>
      <c r="C1975" t="s">
        <v>4960</v>
      </c>
      <c r="D1975">
        <v>34039039400</v>
      </c>
      <c r="E1975" t="s">
        <v>4961</v>
      </c>
      <c r="F1975" t="s">
        <v>249</v>
      </c>
      <c r="G1975" t="s">
        <v>251</v>
      </c>
      <c r="H1975">
        <v>1595</v>
      </c>
      <c r="I1975">
        <v>125</v>
      </c>
      <c r="J1975">
        <v>125</v>
      </c>
      <c r="K1975">
        <v>10</v>
      </c>
      <c r="L1975">
        <v>0</v>
      </c>
      <c r="M1975">
        <v>0</v>
      </c>
      <c r="N1975">
        <v>10</v>
      </c>
      <c r="O1975">
        <v>0</v>
      </c>
      <c r="P1975">
        <v>0</v>
      </c>
      <c r="Q1975">
        <v>0</v>
      </c>
      <c r="R1975">
        <v>0</v>
      </c>
      <c r="S1975">
        <v>40</v>
      </c>
      <c r="T1975">
        <v>40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70</v>
      </c>
      <c r="AB1975">
        <v>55</v>
      </c>
      <c r="AC1975">
        <v>10</v>
      </c>
      <c r="AD1975">
        <v>4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1470</v>
      </c>
      <c r="BV1975">
        <v>945</v>
      </c>
      <c r="BW1975">
        <v>375</v>
      </c>
      <c r="BX1975">
        <v>240</v>
      </c>
      <c r="BY1975">
        <v>4</v>
      </c>
      <c r="BZ1975">
        <v>125</v>
      </c>
      <c r="CA1975">
        <v>210</v>
      </c>
      <c r="CB1975">
        <v>140</v>
      </c>
      <c r="CC1975">
        <v>0</v>
      </c>
      <c r="CD1975">
        <v>70</v>
      </c>
      <c r="CE1975">
        <v>225</v>
      </c>
      <c r="CF1975">
        <v>185</v>
      </c>
      <c r="CG1975">
        <v>15</v>
      </c>
      <c r="CH1975">
        <v>25</v>
      </c>
      <c r="CI1975">
        <v>40</v>
      </c>
      <c r="CJ1975">
        <v>40</v>
      </c>
      <c r="CK1975">
        <v>0</v>
      </c>
      <c r="CL1975">
        <v>0</v>
      </c>
      <c r="CM1975">
        <v>100</v>
      </c>
      <c r="CN1975">
        <v>75</v>
      </c>
      <c r="CO1975">
        <v>0</v>
      </c>
      <c r="CP1975">
        <v>25</v>
      </c>
      <c r="CQ1975">
        <v>375</v>
      </c>
      <c r="CR1975">
        <v>60</v>
      </c>
      <c r="CS1975">
        <v>60</v>
      </c>
      <c r="CT1975">
        <v>0</v>
      </c>
      <c r="CU1975">
        <v>0</v>
      </c>
      <c r="CV1975">
        <v>115</v>
      </c>
      <c r="CW1975">
        <v>95</v>
      </c>
      <c r="CX1975">
        <v>0</v>
      </c>
      <c r="CY1975">
        <v>20</v>
      </c>
      <c r="CZ1975">
        <v>95</v>
      </c>
      <c r="DA1975">
        <v>75</v>
      </c>
      <c r="DB1975">
        <v>0</v>
      </c>
      <c r="DC1975">
        <v>20</v>
      </c>
      <c r="DD1975">
        <v>30</v>
      </c>
      <c r="DE1975">
        <v>30</v>
      </c>
      <c r="DF1975">
        <v>0</v>
      </c>
      <c r="DG1975">
        <v>0</v>
      </c>
      <c r="DH1975">
        <v>80</v>
      </c>
      <c r="DI1975">
        <v>60</v>
      </c>
      <c r="DJ1975">
        <v>0</v>
      </c>
      <c r="DK1975">
        <v>20</v>
      </c>
      <c r="DL1975">
        <v>150</v>
      </c>
      <c r="DM1975">
        <v>60</v>
      </c>
      <c r="DN1975">
        <v>60</v>
      </c>
      <c r="DO1975">
        <v>0</v>
      </c>
      <c r="DP1975">
        <v>0</v>
      </c>
      <c r="DQ1975">
        <v>15</v>
      </c>
      <c r="DR1975">
        <v>15</v>
      </c>
      <c r="DS1975">
        <v>0</v>
      </c>
      <c r="DT1975">
        <v>0</v>
      </c>
      <c r="DU1975">
        <v>60</v>
      </c>
      <c r="DV1975">
        <v>60</v>
      </c>
      <c r="DW1975">
        <v>0</v>
      </c>
      <c r="DX1975">
        <v>0</v>
      </c>
      <c r="DY1975">
        <v>15</v>
      </c>
      <c r="DZ1975">
        <v>15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</row>
    <row r="1976" spans="1:136" x14ac:dyDescent="0.3">
      <c r="A1976" t="s">
        <v>391</v>
      </c>
      <c r="B1976">
        <v>140</v>
      </c>
      <c r="C1976" t="s">
        <v>4962</v>
      </c>
      <c r="D1976">
        <v>34039039500</v>
      </c>
      <c r="E1976" t="s">
        <v>4963</v>
      </c>
      <c r="F1976" t="s">
        <v>249</v>
      </c>
      <c r="G1976" t="s">
        <v>251</v>
      </c>
      <c r="H1976">
        <v>1345</v>
      </c>
      <c r="I1976">
        <v>580</v>
      </c>
      <c r="J1976">
        <v>515</v>
      </c>
      <c r="K1976">
        <v>100</v>
      </c>
      <c r="L1976">
        <v>45</v>
      </c>
      <c r="M1976">
        <v>0</v>
      </c>
      <c r="N1976">
        <v>50</v>
      </c>
      <c r="O1976">
        <v>50</v>
      </c>
      <c r="P1976">
        <v>45</v>
      </c>
      <c r="Q1976">
        <v>0</v>
      </c>
      <c r="R1976">
        <v>4</v>
      </c>
      <c r="S1976">
        <v>75</v>
      </c>
      <c r="T1976">
        <v>75</v>
      </c>
      <c r="U1976">
        <v>0</v>
      </c>
      <c r="V1976">
        <v>0</v>
      </c>
      <c r="W1976">
        <v>35</v>
      </c>
      <c r="X1976">
        <v>4</v>
      </c>
      <c r="Y1976">
        <v>20</v>
      </c>
      <c r="Z1976">
        <v>4</v>
      </c>
      <c r="AA1976">
        <v>255</v>
      </c>
      <c r="AB1976">
        <v>105</v>
      </c>
      <c r="AC1976">
        <v>30</v>
      </c>
      <c r="AD1976">
        <v>120</v>
      </c>
      <c r="AE1976">
        <v>65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20</v>
      </c>
      <c r="AO1976">
        <v>20</v>
      </c>
      <c r="AP1976">
        <v>0</v>
      </c>
      <c r="AQ1976">
        <v>0</v>
      </c>
      <c r="AR1976">
        <v>20</v>
      </c>
      <c r="AS1976">
        <v>0</v>
      </c>
      <c r="AT1976">
        <v>0</v>
      </c>
      <c r="AU1976">
        <v>20</v>
      </c>
      <c r="AV1976">
        <v>30</v>
      </c>
      <c r="AW1976">
        <v>0</v>
      </c>
      <c r="AX1976">
        <v>30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760</v>
      </c>
      <c r="BV1976">
        <v>565</v>
      </c>
      <c r="BW1976">
        <v>180</v>
      </c>
      <c r="BX1976">
        <v>115</v>
      </c>
      <c r="BY1976">
        <v>0</v>
      </c>
      <c r="BZ1976">
        <v>70</v>
      </c>
      <c r="CA1976">
        <v>115</v>
      </c>
      <c r="CB1976">
        <v>45</v>
      </c>
      <c r="CC1976">
        <v>0</v>
      </c>
      <c r="CD1976">
        <v>70</v>
      </c>
      <c r="CE1976">
        <v>190</v>
      </c>
      <c r="CF1976">
        <v>185</v>
      </c>
      <c r="CG1976">
        <v>0</v>
      </c>
      <c r="CH1976">
        <v>10</v>
      </c>
      <c r="CI1976">
        <v>25</v>
      </c>
      <c r="CJ1976">
        <v>25</v>
      </c>
      <c r="CK1976">
        <v>0</v>
      </c>
      <c r="CL1976">
        <v>0</v>
      </c>
      <c r="CM1976">
        <v>50</v>
      </c>
      <c r="CN1976">
        <v>20</v>
      </c>
      <c r="CO1976">
        <v>0</v>
      </c>
      <c r="CP1976">
        <v>35</v>
      </c>
      <c r="CQ1976">
        <v>135</v>
      </c>
      <c r="CR1976">
        <v>45</v>
      </c>
      <c r="CS1976">
        <v>45</v>
      </c>
      <c r="CT1976">
        <v>0</v>
      </c>
      <c r="CU1976">
        <v>0</v>
      </c>
      <c r="CV1976">
        <v>90</v>
      </c>
      <c r="CW1976">
        <v>65</v>
      </c>
      <c r="CX1976">
        <v>0</v>
      </c>
      <c r="CY1976">
        <v>25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60</v>
      </c>
      <c r="DM1976">
        <v>0</v>
      </c>
      <c r="DN1976">
        <v>0</v>
      </c>
      <c r="DO1976">
        <v>0</v>
      </c>
      <c r="DP1976">
        <v>0</v>
      </c>
      <c r="DQ1976">
        <v>35</v>
      </c>
      <c r="DR1976">
        <v>35</v>
      </c>
      <c r="DS1976">
        <v>0</v>
      </c>
      <c r="DT1976">
        <v>0</v>
      </c>
      <c r="DU1976">
        <v>25</v>
      </c>
      <c r="DV1976">
        <v>25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</row>
    <row r="1977" spans="1:136" x14ac:dyDescent="0.3">
      <c r="A1977" t="s">
        <v>391</v>
      </c>
      <c r="B1977">
        <v>140</v>
      </c>
      <c r="C1977" t="s">
        <v>4964</v>
      </c>
      <c r="D1977">
        <v>34039039600</v>
      </c>
      <c r="E1977" t="s">
        <v>4965</v>
      </c>
      <c r="F1977" t="s">
        <v>249</v>
      </c>
      <c r="G1977" t="s">
        <v>251</v>
      </c>
      <c r="H1977">
        <v>1605</v>
      </c>
      <c r="I1977">
        <v>850</v>
      </c>
      <c r="J1977">
        <v>810</v>
      </c>
      <c r="K1977">
        <v>120</v>
      </c>
      <c r="L1977">
        <v>35</v>
      </c>
      <c r="M1977">
        <v>15</v>
      </c>
      <c r="N1977">
        <v>70</v>
      </c>
      <c r="O1977">
        <v>75</v>
      </c>
      <c r="P1977">
        <v>65</v>
      </c>
      <c r="Q1977">
        <v>0</v>
      </c>
      <c r="R1977">
        <v>10</v>
      </c>
      <c r="S1977">
        <v>120</v>
      </c>
      <c r="T1977">
        <v>95</v>
      </c>
      <c r="U1977">
        <v>15</v>
      </c>
      <c r="V1977">
        <v>15</v>
      </c>
      <c r="W1977">
        <v>165</v>
      </c>
      <c r="X1977">
        <v>130</v>
      </c>
      <c r="Y1977">
        <v>4</v>
      </c>
      <c r="Z1977">
        <v>30</v>
      </c>
      <c r="AA1977">
        <v>330</v>
      </c>
      <c r="AB1977">
        <v>260</v>
      </c>
      <c r="AC1977">
        <v>55</v>
      </c>
      <c r="AD1977">
        <v>20</v>
      </c>
      <c r="AE1977">
        <v>10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10</v>
      </c>
      <c r="AO1977">
        <v>0</v>
      </c>
      <c r="AP1977">
        <v>10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30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20</v>
      </c>
      <c r="BJ1977">
        <v>0</v>
      </c>
      <c r="BK1977">
        <v>20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10</v>
      </c>
      <c r="BR1977">
        <v>0</v>
      </c>
      <c r="BS1977">
        <v>10</v>
      </c>
      <c r="BT1977">
        <v>0</v>
      </c>
      <c r="BU1977">
        <v>755</v>
      </c>
      <c r="BV1977">
        <v>515</v>
      </c>
      <c r="BW1977">
        <v>255</v>
      </c>
      <c r="BX1977">
        <v>190</v>
      </c>
      <c r="BY1977">
        <v>0</v>
      </c>
      <c r="BZ1977">
        <v>65</v>
      </c>
      <c r="CA1977">
        <v>130</v>
      </c>
      <c r="CB1977">
        <v>120</v>
      </c>
      <c r="CC1977">
        <v>0</v>
      </c>
      <c r="CD1977">
        <v>10</v>
      </c>
      <c r="CE1977">
        <v>0</v>
      </c>
      <c r="CF1977">
        <v>0</v>
      </c>
      <c r="CG1977">
        <v>0</v>
      </c>
      <c r="CH1977">
        <v>0</v>
      </c>
      <c r="CI1977">
        <v>65</v>
      </c>
      <c r="CJ1977">
        <v>35</v>
      </c>
      <c r="CK1977">
        <v>10</v>
      </c>
      <c r="CL1977">
        <v>20</v>
      </c>
      <c r="CM1977">
        <v>65</v>
      </c>
      <c r="CN1977">
        <v>40</v>
      </c>
      <c r="CO1977">
        <v>20</v>
      </c>
      <c r="CP1977">
        <v>0</v>
      </c>
      <c r="CQ1977">
        <v>145</v>
      </c>
      <c r="CR1977">
        <v>40</v>
      </c>
      <c r="CS1977">
        <v>20</v>
      </c>
      <c r="CT1977">
        <v>20</v>
      </c>
      <c r="CU1977">
        <v>0</v>
      </c>
      <c r="CV1977">
        <v>55</v>
      </c>
      <c r="CW1977">
        <v>55</v>
      </c>
      <c r="CX1977">
        <v>0</v>
      </c>
      <c r="CY1977">
        <v>0</v>
      </c>
      <c r="CZ1977">
        <v>35</v>
      </c>
      <c r="DA1977">
        <v>0</v>
      </c>
      <c r="DB1977">
        <v>15</v>
      </c>
      <c r="DC1977">
        <v>15</v>
      </c>
      <c r="DD1977">
        <v>20</v>
      </c>
      <c r="DE1977">
        <v>20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95</v>
      </c>
      <c r="DM1977">
        <v>30</v>
      </c>
      <c r="DN1977">
        <v>30</v>
      </c>
      <c r="DO1977">
        <v>0</v>
      </c>
      <c r="DP1977">
        <v>0</v>
      </c>
      <c r="DQ1977">
        <v>20</v>
      </c>
      <c r="DR1977">
        <v>20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40</v>
      </c>
      <c r="ED1977">
        <v>20</v>
      </c>
      <c r="EE1977">
        <v>20</v>
      </c>
      <c r="EF1977">
        <v>0</v>
      </c>
    </row>
    <row r="1978" spans="1:136" x14ac:dyDescent="0.3">
      <c r="A1978" t="s">
        <v>391</v>
      </c>
      <c r="B1978">
        <v>140</v>
      </c>
      <c r="C1978" t="s">
        <v>4966</v>
      </c>
      <c r="D1978">
        <v>34039039700</v>
      </c>
      <c r="E1978" t="s">
        <v>4967</v>
      </c>
      <c r="F1978" t="s">
        <v>249</v>
      </c>
      <c r="G1978" t="s">
        <v>251</v>
      </c>
      <c r="H1978">
        <v>1410</v>
      </c>
      <c r="I1978">
        <v>870</v>
      </c>
      <c r="J1978">
        <v>860</v>
      </c>
      <c r="K1978">
        <v>50</v>
      </c>
      <c r="L1978">
        <v>15</v>
      </c>
      <c r="M1978">
        <v>0</v>
      </c>
      <c r="N1978">
        <v>35</v>
      </c>
      <c r="O1978">
        <v>90</v>
      </c>
      <c r="P1978">
        <v>60</v>
      </c>
      <c r="Q1978">
        <v>0</v>
      </c>
      <c r="R1978">
        <v>35</v>
      </c>
      <c r="S1978">
        <v>70</v>
      </c>
      <c r="T1978">
        <v>25</v>
      </c>
      <c r="U1978">
        <v>15</v>
      </c>
      <c r="V1978">
        <v>35</v>
      </c>
      <c r="W1978">
        <v>115</v>
      </c>
      <c r="X1978">
        <v>75</v>
      </c>
      <c r="Y1978">
        <v>0</v>
      </c>
      <c r="Z1978">
        <v>40</v>
      </c>
      <c r="AA1978">
        <v>535</v>
      </c>
      <c r="AB1978">
        <v>430</v>
      </c>
      <c r="AC1978">
        <v>30</v>
      </c>
      <c r="AD1978">
        <v>70</v>
      </c>
      <c r="AE1978">
        <v>10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10</v>
      </c>
      <c r="AW1978">
        <v>10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540</v>
      </c>
      <c r="BV1978">
        <v>485</v>
      </c>
      <c r="BW1978">
        <v>230</v>
      </c>
      <c r="BX1978">
        <v>90</v>
      </c>
      <c r="BY1978">
        <v>0</v>
      </c>
      <c r="BZ1978">
        <v>145</v>
      </c>
      <c r="CA1978">
        <v>85</v>
      </c>
      <c r="CB1978">
        <v>15</v>
      </c>
      <c r="CC1978">
        <v>0</v>
      </c>
      <c r="CD1978">
        <v>70</v>
      </c>
      <c r="CE1978">
        <v>80</v>
      </c>
      <c r="CF1978">
        <v>15</v>
      </c>
      <c r="CG1978">
        <v>0</v>
      </c>
      <c r="CH1978">
        <v>65</v>
      </c>
      <c r="CI1978">
        <v>45</v>
      </c>
      <c r="CJ1978">
        <v>25</v>
      </c>
      <c r="CK1978">
        <v>0</v>
      </c>
      <c r="CL1978">
        <v>20</v>
      </c>
      <c r="CM1978">
        <v>45</v>
      </c>
      <c r="CN1978">
        <v>45</v>
      </c>
      <c r="CO1978">
        <v>0</v>
      </c>
      <c r="CP1978">
        <v>0</v>
      </c>
      <c r="CQ1978">
        <v>35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35</v>
      </c>
      <c r="DA1978">
        <v>15</v>
      </c>
      <c r="DB1978">
        <v>20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20</v>
      </c>
      <c r="DM1978">
        <v>20</v>
      </c>
      <c r="DN1978">
        <v>20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</row>
    <row r="1979" spans="1:136" x14ac:dyDescent="0.3">
      <c r="A1979" t="s">
        <v>391</v>
      </c>
      <c r="B1979">
        <v>140</v>
      </c>
      <c r="C1979" t="s">
        <v>4968</v>
      </c>
      <c r="D1979">
        <v>34039039800</v>
      </c>
      <c r="E1979" t="s">
        <v>4969</v>
      </c>
      <c r="F1979" t="s">
        <v>249</v>
      </c>
      <c r="G1979" t="s">
        <v>248</v>
      </c>
      <c r="H1979">
        <v>1740</v>
      </c>
      <c r="I1979">
        <v>1130</v>
      </c>
      <c r="J1979">
        <v>1115</v>
      </c>
      <c r="K1979">
        <v>100</v>
      </c>
      <c r="L1979">
        <v>45</v>
      </c>
      <c r="M1979">
        <v>0</v>
      </c>
      <c r="N1979">
        <v>50</v>
      </c>
      <c r="O1979">
        <v>65</v>
      </c>
      <c r="P1979">
        <v>25</v>
      </c>
      <c r="Q1979">
        <v>0</v>
      </c>
      <c r="R1979">
        <v>40</v>
      </c>
      <c r="S1979">
        <v>110</v>
      </c>
      <c r="T1979">
        <v>60</v>
      </c>
      <c r="U1979">
        <v>0</v>
      </c>
      <c r="V1979">
        <v>50</v>
      </c>
      <c r="W1979">
        <v>130</v>
      </c>
      <c r="X1979">
        <v>55</v>
      </c>
      <c r="Y1979">
        <v>4</v>
      </c>
      <c r="Z1979">
        <v>70</v>
      </c>
      <c r="AA1979">
        <v>715</v>
      </c>
      <c r="AB1979">
        <v>490</v>
      </c>
      <c r="AC1979">
        <v>65</v>
      </c>
      <c r="AD1979">
        <v>160</v>
      </c>
      <c r="AE1979">
        <v>15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10</v>
      </c>
      <c r="AO1979">
        <v>0</v>
      </c>
      <c r="AP1979">
        <v>10</v>
      </c>
      <c r="AQ1979">
        <v>0</v>
      </c>
      <c r="AR1979">
        <v>4</v>
      </c>
      <c r="AS1979">
        <v>0</v>
      </c>
      <c r="AT1979">
        <v>4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605</v>
      </c>
      <c r="BV1979">
        <v>555</v>
      </c>
      <c r="BW1979">
        <v>245</v>
      </c>
      <c r="BX1979">
        <v>100</v>
      </c>
      <c r="BY1979">
        <v>10</v>
      </c>
      <c r="BZ1979">
        <v>140</v>
      </c>
      <c r="CA1979">
        <v>80</v>
      </c>
      <c r="CB1979">
        <v>30</v>
      </c>
      <c r="CC1979">
        <v>0</v>
      </c>
      <c r="CD1979">
        <v>50</v>
      </c>
      <c r="CE1979">
        <v>135</v>
      </c>
      <c r="CF1979">
        <v>65</v>
      </c>
      <c r="CG1979">
        <v>10</v>
      </c>
      <c r="CH1979">
        <v>55</v>
      </c>
      <c r="CI1979">
        <v>40</v>
      </c>
      <c r="CJ1979">
        <v>15</v>
      </c>
      <c r="CK1979">
        <v>0</v>
      </c>
      <c r="CL1979">
        <v>25</v>
      </c>
      <c r="CM1979">
        <v>55</v>
      </c>
      <c r="CN1979">
        <v>4</v>
      </c>
      <c r="CO1979">
        <v>10</v>
      </c>
      <c r="CP1979">
        <v>40</v>
      </c>
      <c r="CQ1979">
        <v>35</v>
      </c>
      <c r="CR1979">
        <v>25</v>
      </c>
      <c r="CS1979">
        <v>25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10</v>
      </c>
      <c r="DI1979">
        <v>10</v>
      </c>
      <c r="DJ1979">
        <v>0</v>
      </c>
      <c r="DK1979">
        <v>0</v>
      </c>
      <c r="DL1979">
        <v>15</v>
      </c>
      <c r="DM1979">
        <v>15</v>
      </c>
      <c r="DN1979">
        <v>15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</row>
    <row r="1980" spans="1:136" x14ac:dyDescent="0.3">
      <c r="A1980" t="s">
        <v>391</v>
      </c>
      <c r="B1980">
        <v>140</v>
      </c>
      <c r="C1980" t="s">
        <v>4970</v>
      </c>
      <c r="D1980">
        <v>34039039900</v>
      </c>
      <c r="E1980" t="s">
        <v>4971</v>
      </c>
      <c r="F1980" t="s">
        <v>249</v>
      </c>
      <c r="G1980" t="s">
        <v>248</v>
      </c>
      <c r="H1980">
        <v>1240</v>
      </c>
      <c r="I1980">
        <v>240</v>
      </c>
      <c r="J1980">
        <v>185</v>
      </c>
      <c r="K1980">
        <v>20</v>
      </c>
      <c r="L1980">
        <v>10</v>
      </c>
      <c r="M1980">
        <v>0</v>
      </c>
      <c r="N1980">
        <v>10</v>
      </c>
      <c r="O1980">
        <v>4</v>
      </c>
      <c r="P1980">
        <v>4</v>
      </c>
      <c r="Q1980">
        <v>0</v>
      </c>
      <c r="R1980">
        <v>0</v>
      </c>
      <c r="S1980">
        <v>50</v>
      </c>
      <c r="T1980">
        <v>50</v>
      </c>
      <c r="U1980">
        <v>0</v>
      </c>
      <c r="V1980">
        <v>0</v>
      </c>
      <c r="W1980">
        <v>15</v>
      </c>
      <c r="X1980">
        <v>15</v>
      </c>
      <c r="Y1980">
        <v>0</v>
      </c>
      <c r="Z1980">
        <v>0</v>
      </c>
      <c r="AA1980">
        <v>95</v>
      </c>
      <c r="AB1980">
        <v>25</v>
      </c>
      <c r="AC1980">
        <v>45</v>
      </c>
      <c r="AD1980">
        <v>25</v>
      </c>
      <c r="AE1980">
        <v>30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30</v>
      </c>
      <c r="AO1980">
        <v>15</v>
      </c>
      <c r="AP1980">
        <v>15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25</v>
      </c>
      <c r="BA1980">
        <v>0</v>
      </c>
      <c r="BB1980">
        <v>0</v>
      </c>
      <c r="BC1980">
        <v>0</v>
      </c>
      <c r="BD1980">
        <v>0</v>
      </c>
      <c r="BE1980">
        <v>25</v>
      </c>
      <c r="BF1980">
        <v>25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1000</v>
      </c>
      <c r="BV1980">
        <v>825</v>
      </c>
      <c r="BW1980">
        <v>230</v>
      </c>
      <c r="BX1980">
        <v>205</v>
      </c>
      <c r="BY1980">
        <v>0</v>
      </c>
      <c r="BZ1980">
        <v>25</v>
      </c>
      <c r="CA1980">
        <v>205</v>
      </c>
      <c r="CB1980">
        <v>160</v>
      </c>
      <c r="CC1980">
        <v>0</v>
      </c>
      <c r="CD1980">
        <v>45</v>
      </c>
      <c r="CE1980">
        <v>160</v>
      </c>
      <c r="CF1980">
        <v>90</v>
      </c>
      <c r="CG1980">
        <v>0</v>
      </c>
      <c r="CH1980">
        <v>70</v>
      </c>
      <c r="CI1980">
        <v>105</v>
      </c>
      <c r="CJ1980">
        <v>60</v>
      </c>
      <c r="CK1980">
        <v>20</v>
      </c>
      <c r="CL1980">
        <v>20</v>
      </c>
      <c r="CM1980">
        <v>125</v>
      </c>
      <c r="CN1980">
        <v>45</v>
      </c>
      <c r="CO1980">
        <v>4</v>
      </c>
      <c r="CP1980">
        <v>75</v>
      </c>
      <c r="CQ1980">
        <v>80</v>
      </c>
      <c r="CR1980">
        <v>30</v>
      </c>
      <c r="CS1980">
        <v>10</v>
      </c>
      <c r="CT1980">
        <v>20</v>
      </c>
      <c r="CU1980">
        <v>0</v>
      </c>
      <c r="CV1980">
        <v>25</v>
      </c>
      <c r="CW1980">
        <v>10</v>
      </c>
      <c r="CX1980">
        <v>10</v>
      </c>
      <c r="CY1980">
        <v>0</v>
      </c>
      <c r="CZ1980">
        <v>15</v>
      </c>
      <c r="DA1980">
        <v>15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15</v>
      </c>
      <c r="DI1980">
        <v>15</v>
      </c>
      <c r="DJ1980">
        <v>0</v>
      </c>
      <c r="DK1980">
        <v>0</v>
      </c>
      <c r="DL1980">
        <v>95</v>
      </c>
      <c r="DM1980">
        <v>45</v>
      </c>
      <c r="DN1980">
        <v>10</v>
      </c>
      <c r="DO1980">
        <v>0</v>
      </c>
      <c r="DP1980">
        <v>40</v>
      </c>
      <c r="DQ1980">
        <v>0</v>
      </c>
      <c r="DR1980">
        <v>0</v>
      </c>
      <c r="DS1980">
        <v>0</v>
      </c>
      <c r="DT1980">
        <v>0</v>
      </c>
      <c r="DU1980">
        <v>50</v>
      </c>
      <c r="DV1980">
        <v>30</v>
      </c>
      <c r="DW1980">
        <v>0</v>
      </c>
      <c r="DX1980">
        <v>20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</row>
    <row r="1981" spans="1:136" x14ac:dyDescent="0.3">
      <c r="A1981" t="s">
        <v>391</v>
      </c>
      <c r="B1981">
        <v>140</v>
      </c>
      <c r="C1981" t="s">
        <v>4972</v>
      </c>
      <c r="D1981">
        <v>34041030600</v>
      </c>
      <c r="E1981" t="s">
        <v>4973</v>
      </c>
      <c r="F1981" t="s">
        <v>254</v>
      </c>
      <c r="G1981" t="s">
        <v>253</v>
      </c>
      <c r="H1981">
        <v>440</v>
      </c>
      <c r="I1981">
        <v>60</v>
      </c>
      <c r="J1981">
        <v>55</v>
      </c>
      <c r="K1981">
        <v>0</v>
      </c>
      <c r="L1981">
        <v>0</v>
      </c>
      <c r="M1981">
        <v>0</v>
      </c>
      <c r="N1981">
        <v>0</v>
      </c>
      <c r="O1981">
        <v>20</v>
      </c>
      <c r="P1981">
        <v>20</v>
      </c>
      <c r="Q1981">
        <v>0</v>
      </c>
      <c r="R1981">
        <v>0</v>
      </c>
      <c r="S1981">
        <v>4</v>
      </c>
      <c r="T1981">
        <v>0</v>
      </c>
      <c r="U1981">
        <v>0</v>
      </c>
      <c r="V1981">
        <v>4</v>
      </c>
      <c r="W1981">
        <v>10</v>
      </c>
      <c r="X1981">
        <v>10</v>
      </c>
      <c r="Y1981">
        <v>0</v>
      </c>
      <c r="Z1981">
        <v>0</v>
      </c>
      <c r="AA1981">
        <v>20</v>
      </c>
      <c r="AB1981">
        <v>0</v>
      </c>
      <c r="AC1981">
        <v>10</v>
      </c>
      <c r="AD1981">
        <v>15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4</v>
      </c>
      <c r="BA1981">
        <v>4</v>
      </c>
      <c r="BB1981">
        <v>0</v>
      </c>
      <c r="BC1981">
        <v>4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380</v>
      </c>
      <c r="BV1981">
        <v>295</v>
      </c>
      <c r="BW1981">
        <v>165</v>
      </c>
      <c r="BX1981">
        <v>35</v>
      </c>
      <c r="BY1981">
        <v>0</v>
      </c>
      <c r="BZ1981">
        <v>130</v>
      </c>
      <c r="CA1981">
        <v>65</v>
      </c>
      <c r="CB1981">
        <v>20</v>
      </c>
      <c r="CC1981">
        <v>0</v>
      </c>
      <c r="CD1981">
        <v>40</v>
      </c>
      <c r="CE1981">
        <v>50</v>
      </c>
      <c r="CF1981">
        <v>30</v>
      </c>
      <c r="CG1981">
        <v>4</v>
      </c>
      <c r="CH1981">
        <v>10</v>
      </c>
      <c r="CI1981">
        <v>4</v>
      </c>
      <c r="CJ1981">
        <v>4</v>
      </c>
      <c r="CK1981">
        <v>0</v>
      </c>
      <c r="CL1981">
        <v>0</v>
      </c>
      <c r="CM1981">
        <v>10</v>
      </c>
      <c r="CN1981">
        <v>10</v>
      </c>
      <c r="CO1981">
        <v>0</v>
      </c>
      <c r="CP1981">
        <v>4</v>
      </c>
      <c r="CQ1981">
        <v>20</v>
      </c>
      <c r="CR1981">
        <v>0</v>
      </c>
      <c r="CS1981">
        <v>0</v>
      </c>
      <c r="CT1981">
        <v>0</v>
      </c>
      <c r="CU1981">
        <v>0</v>
      </c>
      <c r="CV1981">
        <v>10</v>
      </c>
      <c r="CW1981">
        <v>10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4</v>
      </c>
      <c r="DE1981">
        <v>4</v>
      </c>
      <c r="DF1981">
        <v>0</v>
      </c>
      <c r="DG1981">
        <v>0</v>
      </c>
      <c r="DH1981">
        <v>10</v>
      </c>
      <c r="DI1981">
        <v>10</v>
      </c>
      <c r="DJ1981">
        <v>0</v>
      </c>
      <c r="DK1981">
        <v>0</v>
      </c>
      <c r="DL1981">
        <v>65</v>
      </c>
      <c r="DM1981">
        <v>20</v>
      </c>
      <c r="DN1981">
        <v>20</v>
      </c>
      <c r="DO1981">
        <v>0</v>
      </c>
      <c r="DP1981">
        <v>0</v>
      </c>
      <c r="DQ1981">
        <v>25</v>
      </c>
      <c r="DR1981">
        <v>25</v>
      </c>
      <c r="DS1981">
        <v>0</v>
      </c>
      <c r="DT1981">
        <v>0</v>
      </c>
      <c r="DU1981">
        <v>15</v>
      </c>
      <c r="DV1981">
        <v>4</v>
      </c>
      <c r="DW1981">
        <v>0</v>
      </c>
      <c r="DX1981">
        <v>10</v>
      </c>
      <c r="DY1981">
        <v>0</v>
      </c>
      <c r="DZ1981">
        <v>0</v>
      </c>
      <c r="EA1981">
        <v>0</v>
      </c>
      <c r="EB1981">
        <v>0</v>
      </c>
      <c r="EC1981">
        <v>10</v>
      </c>
      <c r="ED1981">
        <v>0</v>
      </c>
      <c r="EE1981">
        <v>0</v>
      </c>
      <c r="EF1981">
        <v>10</v>
      </c>
    </row>
    <row r="1982" spans="1:136" x14ac:dyDescent="0.3">
      <c r="A1982" t="s">
        <v>391</v>
      </c>
      <c r="B1982">
        <v>140</v>
      </c>
      <c r="C1982" t="s">
        <v>4974</v>
      </c>
      <c r="D1982">
        <v>34041030700</v>
      </c>
      <c r="E1982" t="s">
        <v>4975</v>
      </c>
      <c r="F1982" t="s">
        <v>254</v>
      </c>
      <c r="G1982" t="s">
        <v>253</v>
      </c>
      <c r="H1982">
        <v>1785</v>
      </c>
      <c r="I1982">
        <v>765</v>
      </c>
      <c r="J1982">
        <v>765</v>
      </c>
      <c r="K1982">
        <v>70</v>
      </c>
      <c r="L1982">
        <v>35</v>
      </c>
      <c r="M1982">
        <v>0</v>
      </c>
      <c r="N1982">
        <v>35</v>
      </c>
      <c r="O1982">
        <v>85</v>
      </c>
      <c r="P1982">
        <v>50</v>
      </c>
      <c r="Q1982">
        <v>0</v>
      </c>
      <c r="R1982">
        <v>35</v>
      </c>
      <c r="S1982">
        <v>125</v>
      </c>
      <c r="T1982">
        <v>85</v>
      </c>
      <c r="U1982">
        <v>4</v>
      </c>
      <c r="V1982">
        <v>35</v>
      </c>
      <c r="W1982">
        <v>75</v>
      </c>
      <c r="X1982">
        <v>50</v>
      </c>
      <c r="Y1982">
        <v>0</v>
      </c>
      <c r="Z1982">
        <v>20</v>
      </c>
      <c r="AA1982">
        <v>410</v>
      </c>
      <c r="AB1982">
        <v>255</v>
      </c>
      <c r="AC1982">
        <v>10</v>
      </c>
      <c r="AD1982">
        <v>145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1020</v>
      </c>
      <c r="BV1982">
        <v>1000</v>
      </c>
      <c r="BW1982">
        <v>355</v>
      </c>
      <c r="BX1982">
        <v>100</v>
      </c>
      <c r="BY1982">
        <v>0</v>
      </c>
      <c r="BZ1982">
        <v>255</v>
      </c>
      <c r="CA1982">
        <v>210</v>
      </c>
      <c r="CB1982">
        <v>80</v>
      </c>
      <c r="CC1982">
        <v>0</v>
      </c>
      <c r="CD1982">
        <v>130</v>
      </c>
      <c r="CE1982">
        <v>260</v>
      </c>
      <c r="CF1982">
        <v>160</v>
      </c>
      <c r="CG1982">
        <v>10</v>
      </c>
      <c r="CH1982">
        <v>90</v>
      </c>
      <c r="CI1982">
        <v>55</v>
      </c>
      <c r="CJ1982">
        <v>30</v>
      </c>
      <c r="CK1982">
        <v>0</v>
      </c>
      <c r="CL1982">
        <v>25</v>
      </c>
      <c r="CM1982">
        <v>120</v>
      </c>
      <c r="CN1982">
        <v>70</v>
      </c>
      <c r="CO1982">
        <v>0</v>
      </c>
      <c r="CP1982">
        <v>50</v>
      </c>
      <c r="CQ1982">
        <v>20</v>
      </c>
      <c r="CR1982">
        <v>15</v>
      </c>
      <c r="CS1982">
        <v>15</v>
      </c>
      <c r="CT1982">
        <v>0</v>
      </c>
      <c r="CU1982">
        <v>0</v>
      </c>
      <c r="CV1982">
        <v>4</v>
      </c>
      <c r="CW1982">
        <v>4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</row>
    <row r="1983" spans="1:136" x14ac:dyDescent="0.3">
      <c r="A1983" t="s">
        <v>391</v>
      </c>
      <c r="B1983">
        <v>140</v>
      </c>
      <c r="C1983" t="s">
        <v>4976</v>
      </c>
      <c r="D1983">
        <v>34041030800</v>
      </c>
      <c r="E1983" t="s">
        <v>4977</v>
      </c>
      <c r="F1983" t="s">
        <v>254</v>
      </c>
      <c r="G1983" t="s">
        <v>253</v>
      </c>
      <c r="H1983">
        <v>1790</v>
      </c>
      <c r="I1983">
        <v>1105</v>
      </c>
      <c r="J1983">
        <v>1105</v>
      </c>
      <c r="K1983">
        <v>110</v>
      </c>
      <c r="L1983">
        <v>25</v>
      </c>
      <c r="M1983">
        <v>0</v>
      </c>
      <c r="N1983">
        <v>80</v>
      </c>
      <c r="O1983">
        <v>125</v>
      </c>
      <c r="P1983">
        <v>80</v>
      </c>
      <c r="Q1983">
        <v>0</v>
      </c>
      <c r="R1983">
        <v>50</v>
      </c>
      <c r="S1983">
        <v>330</v>
      </c>
      <c r="T1983">
        <v>230</v>
      </c>
      <c r="U1983">
        <v>0</v>
      </c>
      <c r="V1983">
        <v>100</v>
      </c>
      <c r="W1983">
        <v>205</v>
      </c>
      <c r="X1983">
        <v>125</v>
      </c>
      <c r="Y1983">
        <v>15</v>
      </c>
      <c r="Z1983">
        <v>70</v>
      </c>
      <c r="AA1983">
        <v>335</v>
      </c>
      <c r="AB1983">
        <v>270</v>
      </c>
      <c r="AC1983">
        <v>0</v>
      </c>
      <c r="AD1983">
        <v>60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685</v>
      </c>
      <c r="BV1983">
        <v>655</v>
      </c>
      <c r="BW1983">
        <v>225</v>
      </c>
      <c r="BX1983">
        <v>145</v>
      </c>
      <c r="BY1983">
        <v>0</v>
      </c>
      <c r="BZ1983">
        <v>80</v>
      </c>
      <c r="CA1983">
        <v>135</v>
      </c>
      <c r="CB1983">
        <v>85</v>
      </c>
      <c r="CC1983">
        <v>4</v>
      </c>
      <c r="CD1983">
        <v>45</v>
      </c>
      <c r="CE1983">
        <v>150</v>
      </c>
      <c r="CF1983">
        <v>80</v>
      </c>
      <c r="CG1983">
        <v>25</v>
      </c>
      <c r="CH1983">
        <v>40</v>
      </c>
      <c r="CI1983">
        <v>110</v>
      </c>
      <c r="CJ1983">
        <v>20</v>
      </c>
      <c r="CK1983">
        <v>0</v>
      </c>
      <c r="CL1983">
        <v>90</v>
      </c>
      <c r="CM1983">
        <v>35</v>
      </c>
      <c r="CN1983">
        <v>4</v>
      </c>
      <c r="CO1983">
        <v>15</v>
      </c>
      <c r="CP1983">
        <v>15</v>
      </c>
      <c r="CQ1983">
        <v>30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30</v>
      </c>
      <c r="DA1983">
        <v>0</v>
      </c>
      <c r="DB1983">
        <v>0</v>
      </c>
      <c r="DC1983">
        <v>30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</row>
    <row r="1984" spans="1:136" x14ac:dyDescent="0.3">
      <c r="A1984" t="s">
        <v>391</v>
      </c>
      <c r="B1984">
        <v>140</v>
      </c>
      <c r="C1984" t="s">
        <v>4978</v>
      </c>
      <c r="D1984">
        <v>34041030900</v>
      </c>
      <c r="E1984" t="s">
        <v>4979</v>
      </c>
      <c r="F1984" t="s">
        <v>254</v>
      </c>
      <c r="G1984" t="s">
        <v>253</v>
      </c>
      <c r="H1984">
        <v>1375</v>
      </c>
      <c r="I1984">
        <v>875</v>
      </c>
      <c r="J1984">
        <v>875</v>
      </c>
      <c r="K1984">
        <v>110</v>
      </c>
      <c r="L1984">
        <v>40</v>
      </c>
      <c r="M1984">
        <v>0</v>
      </c>
      <c r="N1984">
        <v>65</v>
      </c>
      <c r="O1984">
        <v>145</v>
      </c>
      <c r="P1984">
        <v>75</v>
      </c>
      <c r="Q1984">
        <v>35</v>
      </c>
      <c r="R1984">
        <v>35</v>
      </c>
      <c r="S1984">
        <v>145</v>
      </c>
      <c r="T1984">
        <v>85</v>
      </c>
      <c r="U1984">
        <v>0</v>
      </c>
      <c r="V1984">
        <v>60</v>
      </c>
      <c r="W1984">
        <v>85</v>
      </c>
      <c r="X1984">
        <v>70</v>
      </c>
      <c r="Y1984">
        <v>0</v>
      </c>
      <c r="Z1984">
        <v>10</v>
      </c>
      <c r="AA1984">
        <v>385</v>
      </c>
      <c r="AB1984">
        <v>355</v>
      </c>
      <c r="AC1984">
        <v>0</v>
      </c>
      <c r="AD1984">
        <v>30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500</v>
      </c>
      <c r="BV1984">
        <v>475</v>
      </c>
      <c r="BW1984">
        <v>205</v>
      </c>
      <c r="BX1984">
        <v>120</v>
      </c>
      <c r="BY1984">
        <v>0</v>
      </c>
      <c r="BZ1984">
        <v>85</v>
      </c>
      <c r="CA1984">
        <v>100</v>
      </c>
      <c r="CB1984">
        <v>90</v>
      </c>
      <c r="CC1984">
        <v>0</v>
      </c>
      <c r="CD1984">
        <v>10</v>
      </c>
      <c r="CE1984">
        <v>40</v>
      </c>
      <c r="CF1984">
        <v>10</v>
      </c>
      <c r="CG1984">
        <v>0</v>
      </c>
      <c r="CH1984">
        <v>25</v>
      </c>
      <c r="CI1984">
        <v>15</v>
      </c>
      <c r="CJ1984">
        <v>15</v>
      </c>
      <c r="CK1984">
        <v>0</v>
      </c>
      <c r="CL1984">
        <v>0</v>
      </c>
      <c r="CM1984">
        <v>115</v>
      </c>
      <c r="CN1984">
        <v>70</v>
      </c>
      <c r="CO1984">
        <v>0</v>
      </c>
      <c r="CP1984">
        <v>45</v>
      </c>
      <c r="CQ1984">
        <v>25</v>
      </c>
      <c r="CR1984">
        <v>4</v>
      </c>
      <c r="CS1984">
        <v>4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15</v>
      </c>
      <c r="DA1984">
        <v>15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4</v>
      </c>
      <c r="DI1984">
        <v>4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</row>
    <row r="1985" spans="1:136" x14ac:dyDescent="0.3">
      <c r="A1985" t="s">
        <v>391</v>
      </c>
      <c r="B1985">
        <v>140</v>
      </c>
      <c r="C1985" t="s">
        <v>4980</v>
      </c>
      <c r="D1985">
        <v>34041031101</v>
      </c>
      <c r="E1985" t="s">
        <v>4981</v>
      </c>
      <c r="F1985" t="s">
        <v>254</v>
      </c>
      <c r="G1985" t="s">
        <v>4982</v>
      </c>
      <c r="H1985">
        <v>1115</v>
      </c>
      <c r="I1985">
        <v>475</v>
      </c>
      <c r="J1985">
        <v>475</v>
      </c>
      <c r="K1985">
        <v>70</v>
      </c>
      <c r="L1985">
        <v>40</v>
      </c>
      <c r="M1985">
        <v>0</v>
      </c>
      <c r="N1985">
        <v>30</v>
      </c>
      <c r="O1985">
        <v>80</v>
      </c>
      <c r="P1985">
        <v>50</v>
      </c>
      <c r="Q1985">
        <v>0</v>
      </c>
      <c r="R1985">
        <v>30</v>
      </c>
      <c r="S1985">
        <v>95</v>
      </c>
      <c r="T1985">
        <v>70</v>
      </c>
      <c r="U1985">
        <v>15</v>
      </c>
      <c r="V1985">
        <v>10</v>
      </c>
      <c r="W1985">
        <v>40</v>
      </c>
      <c r="X1985">
        <v>25</v>
      </c>
      <c r="Y1985">
        <v>0</v>
      </c>
      <c r="Z1985">
        <v>15</v>
      </c>
      <c r="AA1985">
        <v>190</v>
      </c>
      <c r="AB1985">
        <v>170</v>
      </c>
      <c r="AC1985">
        <v>0</v>
      </c>
      <c r="AD1985">
        <v>20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640</v>
      </c>
      <c r="BV1985">
        <v>575</v>
      </c>
      <c r="BW1985">
        <v>240</v>
      </c>
      <c r="BX1985">
        <v>115</v>
      </c>
      <c r="BY1985">
        <v>0</v>
      </c>
      <c r="BZ1985">
        <v>125</v>
      </c>
      <c r="CA1985">
        <v>205</v>
      </c>
      <c r="CB1985">
        <v>95</v>
      </c>
      <c r="CC1985">
        <v>0</v>
      </c>
      <c r="CD1985">
        <v>110</v>
      </c>
      <c r="CE1985">
        <v>60</v>
      </c>
      <c r="CF1985">
        <v>60</v>
      </c>
      <c r="CG1985">
        <v>0</v>
      </c>
      <c r="CH1985">
        <v>0</v>
      </c>
      <c r="CI1985">
        <v>20</v>
      </c>
      <c r="CJ1985">
        <v>20</v>
      </c>
      <c r="CK1985">
        <v>0</v>
      </c>
      <c r="CL1985">
        <v>0</v>
      </c>
      <c r="CM1985">
        <v>45</v>
      </c>
      <c r="CN1985">
        <v>35</v>
      </c>
      <c r="CO1985">
        <v>0</v>
      </c>
      <c r="CP1985">
        <v>10</v>
      </c>
      <c r="CQ1985">
        <v>30</v>
      </c>
      <c r="CR1985">
        <v>30</v>
      </c>
      <c r="CS1985">
        <v>30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35</v>
      </c>
      <c r="DM1985">
        <v>15</v>
      </c>
      <c r="DN1985">
        <v>15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20</v>
      </c>
      <c r="DV1985">
        <v>20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</row>
    <row r="1986" spans="1:136" x14ac:dyDescent="0.3">
      <c r="A1986" t="s">
        <v>391</v>
      </c>
      <c r="B1986">
        <v>140</v>
      </c>
      <c r="C1986" t="s">
        <v>4983</v>
      </c>
      <c r="D1986">
        <v>34041031102</v>
      </c>
      <c r="E1986" t="s">
        <v>4984</v>
      </c>
      <c r="F1986" t="s">
        <v>254</v>
      </c>
      <c r="G1986" t="s">
        <v>4985</v>
      </c>
      <c r="H1986">
        <v>2105</v>
      </c>
      <c r="I1986">
        <v>1755</v>
      </c>
      <c r="J1986">
        <v>1755</v>
      </c>
      <c r="K1986">
        <v>40</v>
      </c>
      <c r="L1986">
        <v>30</v>
      </c>
      <c r="M1986">
        <v>0</v>
      </c>
      <c r="N1986">
        <v>10</v>
      </c>
      <c r="O1986">
        <v>155</v>
      </c>
      <c r="P1986">
        <v>65</v>
      </c>
      <c r="Q1986">
        <v>0</v>
      </c>
      <c r="R1986">
        <v>85</v>
      </c>
      <c r="S1986">
        <v>245</v>
      </c>
      <c r="T1986">
        <v>170</v>
      </c>
      <c r="U1986">
        <v>0</v>
      </c>
      <c r="V1986">
        <v>75</v>
      </c>
      <c r="W1986">
        <v>195</v>
      </c>
      <c r="X1986">
        <v>165</v>
      </c>
      <c r="Y1986">
        <v>0</v>
      </c>
      <c r="Z1986">
        <v>30</v>
      </c>
      <c r="AA1986">
        <v>1120</v>
      </c>
      <c r="AB1986">
        <v>900</v>
      </c>
      <c r="AC1986">
        <v>75</v>
      </c>
      <c r="AD1986">
        <v>145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350</v>
      </c>
      <c r="BV1986">
        <v>350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205</v>
      </c>
      <c r="CF1986">
        <v>155</v>
      </c>
      <c r="CG1986">
        <v>0</v>
      </c>
      <c r="CH1986">
        <v>50</v>
      </c>
      <c r="CI1986">
        <v>40</v>
      </c>
      <c r="CJ1986">
        <v>0</v>
      </c>
      <c r="CK1986">
        <v>0</v>
      </c>
      <c r="CL1986">
        <v>40</v>
      </c>
      <c r="CM1986">
        <v>105</v>
      </c>
      <c r="CN1986">
        <v>95</v>
      </c>
      <c r="CO1986">
        <v>0</v>
      </c>
      <c r="CP1986">
        <v>15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</row>
    <row r="1987" spans="1:136" x14ac:dyDescent="0.3">
      <c r="A1987" t="s">
        <v>391</v>
      </c>
      <c r="B1987">
        <v>140</v>
      </c>
      <c r="C1987" t="s">
        <v>4986</v>
      </c>
      <c r="D1987">
        <v>34041031200</v>
      </c>
      <c r="E1987" t="s">
        <v>4987</v>
      </c>
      <c r="F1987" t="s">
        <v>254</v>
      </c>
      <c r="G1987" t="s">
        <v>4988</v>
      </c>
      <c r="H1987">
        <v>1350</v>
      </c>
      <c r="I1987">
        <v>1225</v>
      </c>
      <c r="J1987">
        <v>1200</v>
      </c>
      <c r="K1987">
        <v>65</v>
      </c>
      <c r="L1987">
        <v>30</v>
      </c>
      <c r="M1987">
        <v>4</v>
      </c>
      <c r="N1987">
        <v>30</v>
      </c>
      <c r="O1987">
        <v>85</v>
      </c>
      <c r="P1987">
        <v>65</v>
      </c>
      <c r="Q1987">
        <v>0</v>
      </c>
      <c r="R1987">
        <v>25</v>
      </c>
      <c r="S1987">
        <v>145</v>
      </c>
      <c r="T1987">
        <v>95</v>
      </c>
      <c r="U1987">
        <v>4</v>
      </c>
      <c r="V1987">
        <v>50</v>
      </c>
      <c r="W1987">
        <v>105</v>
      </c>
      <c r="X1987">
        <v>70</v>
      </c>
      <c r="Y1987">
        <v>0</v>
      </c>
      <c r="Z1987">
        <v>35</v>
      </c>
      <c r="AA1987">
        <v>795</v>
      </c>
      <c r="AB1987">
        <v>625</v>
      </c>
      <c r="AC1987">
        <v>45</v>
      </c>
      <c r="AD1987">
        <v>130</v>
      </c>
      <c r="AE1987">
        <v>20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4</v>
      </c>
      <c r="AS1987">
        <v>4</v>
      </c>
      <c r="AT1987">
        <v>0</v>
      </c>
      <c r="AU1987">
        <v>0</v>
      </c>
      <c r="AV1987">
        <v>15</v>
      </c>
      <c r="AW1987">
        <v>15</v>
      </c>
      <c r="AX1987">
        <v>0</v>
      </c>
      <c r="AY1987">
        <v>0</v>
      </c>
      <c r="AZ1987">
        <v>4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4</v>
      </c>
      <c r="BR1987">
        <v>4</v>
      </c>
      <c r="BS1987">
        <v>0</v>
      </c>
      <c r="BT1987">
        <v>0</v>
      </c>
      <c r="BU1987">
        <v>125</v>
      </c>
      <c r="BV1987">
        <v>125</v>
      </c>
      <c r="BW1987">
        <v>15</v>
      </c>
      <c r="BX1987">
        <v>10</v>
      </c>
      <c r="BY1987">
        <v>0</v>
      </c>
      <c r="BZ1987">
        <v>4</v>
      </c>
      <c r="CA1987">
        <v>10</v>
      </c>
      <c r="CB1987">
        <v>10</v>
      </c>
      <c r="CC1987">
        <v>0</v>
      </c>
      <c r="CD1987">
        <v>0</v>
      </c>
      <c r="CE1987">
        <v>25</v>
      </c>
      <c r="CF1987">
        <v>4</v>
      </c>
      <c r="CG1987">
        <v>0</v>
      </c>
      <c r="CH1987">
        <v>15</v>
      </c>
      <c r="CI1987">
        <v>10</v>
      </c>
      <c r="CJ1987">
        <v>10</v>
      </c>
      <c r="CK1987">
        <v>0</v>
      </c>
      <c r="CL1987">
        <v>0</v>
      </c>
      <c r="CM1987">
        <v>70</v>
      </c>
      <c r="CN1987">
        <v>50</v>
      </c>
      <c r="CO1987">
        <v>0</v>
      </c>
      <c r="CP1987">
        <v>20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</row>
    <row r="1988" spans="1:136" x14ac:dyDescent="0.3">
      <c r="A1988" t="s">
        <v>391</v>
      </c>
      <c r="B1988">
        <v>140</v>
      </c>
      <c r="C1988" t="s">
        <v>4989</v>
      </c>
      <c r="D1988">
        <v>34041031301</v>
      </c>
      <c r="E1988" t="s">
        <v>4990</v>
      </c>
      <c r="F1988" t="s">
        <v>254</v>
      </c>
      <c r="G1988" t="s">
        <v>4991</v>
      </c>
      <c r="H1988">
        <v>2845</v>
      </c>
      <c r="I1988">
        <v>2390</v>
      </c>
      <c r="J1988">
        <v>2380</v>
      </c>
      <c r="K1988">
        <v>115</v>
      </c>
      <c r="L1988">
        <v>45</v>
      </c>
      <c r="M1988">
        <v>0</v>
      </c>
      <c r="N1988">
        <v>70</v>
      </c>
      <c r="O1988">
        <v>220</v>
      </c>
      <c r="P1988">
        <v>115</v>
      </c>
      <c r="Q1988">
        <v>4</v>
      </c>
      <c r="R1988">
        <v>105</v>
      </c>
      <c r="S1988">
        <v>295</v>
      </c>
      <c r="T1988">
        <v>205</v>
      </c>
      <c r="U1988">
        <v>10</v>
      </c>
      <c r="V1988">
        <v>80</v>
      </c>
      <c r="W1988">
        <v>190</v>
      </c>
      <c r="X1988">
        <v>140</v>
      </c>
      <c r="Y1988">
        <v>15</v>
      </c>
      <c r="Z1988">
        <v>35</v>
      </c>
      <c r="AA1988">
        <v>1560</v>
      </c>
      <c r="AB1988">
        <v>1335</v>
      </c>
      <c r="AC1988">
        <v>45</v>
      </c>
      <c r="AD1988">
        <v>180</v>
      </c>
      <c r="AE1988">
        <v>4</v>
      </c>
      <c r="AF1988">
        <v>0</v>
      </c>
      <c r="AG1988">
        <v>0</v>
      </c>
      <c r="AH1988">
        <v>0</v>
      </c>
      <c r="AI1988">
        <v>0</v>
      </c>
      <c r="AJ1988">
        <v>4</v>
      </c>
      <c r="AK1988">
        <v>4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4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4</v>
      </c>
      <c r="BR1988">
        <v>0</v>
      </c>
      <c r="BS1988">
        <v>4</v>
      </c>
      <c r="BT1988">
        <v>0</v>
      </c>
      <c r="BU1988">
        <v>455</v>
      </c>
      <c r="BV1988">
        <v>455</v>
      </c>
      <c r="BW1988">
        <v>125</v>
      </c>
      <c r="BX1988">
        <v>50</v>
      </c>
      <c r="BY1988">
        <v>0</v>
      </c>
      <c r="BZ1988">
        <v>70</v>
      </c>
      <c r="CA1988">
        <v>70</v>
      </c>
      <c r="CB1988">
        <v>55</v>
      </c>
      <c r="CC1988">
        <v>0</v>
      </c>
      <c r="CD1988">
        <v>15</v>
      </c>
      <c r="CE1988">
        <v>75</v>
      </c>
      <c r="CF1988">
        <v>35</v>
      </c>
      <c r="CG1988">
        <v>4</v>
      </c>
      <c r="CH1988">
        <v>35</v>
      </c>
      <c r="CI1988">
        <v>40</v>
      </c>
      <c r="CJ1988">
        <v>20</v>
      </c>
      <c r="CK1988">
        <v>0</v>
      </c>
      <c r="CL1988">
        <v>20</v>
      </c>
      <c r="CM1988">
        <v>150</v>
      </c>
      <c r="CN1988">
        <v>90</v>
      </c>
      <c r="CO1988">
        <v>0</v>
      </c>
      <c r="CP1988">
        <v>60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</row>
    <row r="1989" spans="1:136" x14ac:dyDescent="0.3">
      <c r="A1989" t="s">
        <v>391</v>
      </c>
      <c r="B1989">
        <v>140</v>
      </c>
      <c r="C1989" t="s">
        <v>4992</v>
      </c>
      <c r="D1989">
        <v>34041031302</v>
      </c>
      <c r="E1989" t="s">
        <v>4993</v>
      </c>
      <c r="F1989" t="s">
        <v>254</v>
      </c>
      <c r="G1989" t="s">
        <v>4994</v>
      </c>
      <c r="H1989">
        <v>2380</v>
      </c>
      <c r="I1989">
        <v>1855</v>
      </c>
      <c r="J1989">
        <v>1855</v>
      </c>
      <c r="K1989">
        <v>80</v>
      </c>
      <c r="L1989">
        <v>30</v>
      </c>
      <c r="M1989">
        <v>0</v>
      </c>
      <c r="N1989">
        <v>50</v>
      </c>
      <c r="O1989">
        <v>120</v>
      </c>
      <c r="P1989">
        <v>85</v>
      </c>
      <c r="Q1989">
        <v>0</v>
      </c>
      <c r="R1989">
        <v>35</v>
      </c>
      <c r="S1989">
        <v>200</v>
      </c>
      <c r="T1989">
        <v>125</v>
      </c>
      <c r="U1989">
        <v>45</v>
      </c>
      <c r="V1989">
        <v>30</v>
      </c>
      <c r="W1989">
        <v>200</v>
      </c>
      <c r="X1989">
        <v>110</v>
      </c>
      <c r="Y1989">
        <v>0</v>
      </c>
      <c r="Z1989">
        <v>90</v>
      </c>
      <c r="AA1989">
        <v>1260</v>
      </c>
      <c r="AB1989">
        <v>875</v>
      </c>
      <c r="AC1989">
        <v>4</v>
      </c>
      <c r="AD1989">
        <v>375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525</v>
      </c>
      <c r="BV1989">
        <v>525</v>
      </c>
      <c r="BW1989">
        <v>75</v>
      </c>
      <c r="BX1989">
        <v>0</v>
      </c>
      <c r="BY1989">
        <v>0</v>
      </c>
      <c r="BZ1989">
        <v>75</v>
      </c>
      <c r="CA1989">
        <v>35</v>
      </c>
      <c r="CB1989">
        <v>0</v>
      </c>
      <c r="CC1989">
        <v>0</v>
      </c>
      <c r="CD1989">
        <v>35</v>
      </c>
      <c r="CE1989">
        <v>165</v>
      </c>
      <c r="CF1989">
        <v>110</v>
      </c>
      <c r="CG1989">
        <v>0</v>
      </c>
      <c r="CH1989">
        <v>60</v>
      </c>
      <c r="CI1989">
        <v>40</v>
      </c>
      <c r="CJ1989">
        <v>20</v>
      </c>
      <c r="CK1989">
        <v>0</v>
      </c>
      <c r="CL1989">
        <v>25</v>
      </c>
      <c r="CM1989">
        <v>210</v>
      </c>
      <c r="CN1989">
        <v>135</v>
      </c>
      <c r="CO1989">
        <v>0</v>
      </c>
      <c r="CP1989">
        <v>70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</row>
    <row r="1990" spans="1:136" x14ac:dyDescent="0.3">
      <c r="A1990" t="s">
        <v>391</v>
      </c>
      <c r="B1990">
        <v>140</v>
      </c>
      <c r="C1990" t="s">
        <v>4995</v>
      </c>
      <c r="D1990">
        <v>34041031401</v>
      </c>
      <c r="E1990" t="s">
        <v>4996</v>
      </c>
      <c r="F1990" t="s">
        <v>254</v>
      </c>
      <c r="G1990" t="s">
        <v>4997</v>
      </c>
      <c r="H1990">
        <v>2050</v>
      </c>
      <c r="I1990">
        <v>1825</v>
      </c>
      <c r="J1990">
        <v>1820</v>
      </c>
      <c r="K1990">
        <v>85</v>
      </c>
      <c r="L1990">
        <v>10</v>
      </c>
      <c r="M1990">
        <v>0</v>
      </c>
      <c r="N1990">
        <v>75</v>
      </c>
      <c r="O1990">
        <v>105</v>
      </c>
      <c r="P1990">
        <v>25</v>
      </c>
      <c r="Q1990">
        <v>0</v>
      </c>
      <c r="R1990">
        <v>80</v>
      </c>
      <c r="S1990">
        <v>245</v>
      </c>
      <c r="T1990">
        <v>70</v>
      </c>
      <c r="U1990">
        <v>0</v>
      </c>
      <c r="V1990">
        <v>175</v>
      </c>
      <c r="W1990">
        <v>180</v>
      </c>
      <c r="X1990">
        <v>35</v>
      </c>
      <c r="Y1990">
        <v>0</v>
      </c>
      <c r="Z1990">
        <v>145</v>
      </c>
      <c r="AA1990">
        <v>1205</v>
      </c>
      <c r="AB1990">
        <v>870</v>
      </c>
      <c r="AC1990">
        <v>15</v>
      </c>
      <c r="AD1990">
        <v>320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4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4</v>
      </c>
      <c r="BR1990">
        <v>4</v>
      </c>
      <c r="BS1990">
        <v>0</v>
      </c>
      <c r="BT1990">
        <v>0</v>
      </c>
      <c r="BU1990">
        <v>225</v>
      </c>
      <c r="BV1990">
        <v>225</v>
      </c>
      <c r="BW1990">
        <v>15</v>
      </c>
      <c r="BX1990">
        <v>10</v>
      </c>
      <c r="BY1990">
        <v>0</v>
      </c>
      <c r="BZ1990">
        <v>10</v>
      </c>
      <c r="CA1990">
        <v>0</v>
      </c>
      <c r="CB1990">
        <v>0</v>
      </c>
      <c r="CC1990">
        <v>0</v>
      </c>
      <c r="CD1990">
        <v>0</v>
      </c>
      <c r="CE1990">
        <v>60</v>
      </c>
      <c r="CF1990">
        <v>35</v>
      </c>
      <c r="CG1990">
        <v>0</v>
      </c>
      <c r="CH1990">
        <v>25</v>
      </c>
      <c r="CI1990">
        <v>30</v>
      </c>
      <c r="CJ1990">
        <v>10</v>
      </c>
      <c r="CK1990">
        <v>10</v>
      </c>
      <c r="CL1990">
        <v>10</v>
      </c>
      <c r="CM1990">
        <v>120</v>
      </c>
      <c r="CN1990">
        <v>45</v>
      </c>
      <c r="CO1990">
        <v>0</v>
      </c>
      <c r="CP1990">
        <v>75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</row>
    <row r="1991" spans="1:136" x14ac:dyDescent="0.3">
      <c r="A1991" t="s">
        <v>391</v>
      </c>
      <c r="B1991">
        <v>140</v>
      </c>
      <c r="C1991" t="s">
        <v>4998</v>
      </c>
      <c r="D1991">
        <v>34041031402</v>
      </c>
      <c r="E1991" t="s">
        <v>4999</v>
      </c>
      <c r="F1991" t="s">
        <v>254</v>
      </c>
      <c r="G1991" t="s">
        <v>4997</v>
      </c>
      <c r="H1991">
        <v>1730</v>
      </c>
      <c r="I1991">
        <v>995</v>
      </c>
      <c r="J1991">
        <v>980</v>
      </c>
      <c r="K1991">
        <v>30</v>
      </c>
      <c r="L1991">
        <v>15</v>
      </c>
      <c r="M1991">
        <v>0</v>
      </c>
      <c r="N1991">
        <v>15</v>
      </c>
      <c r="O1991">
        <v>45</v>
      </c>
      <c r="P1991">
        <v>30</v>
      </c>
      <c r="Q1991">
        <v>0</v>
      </c>
      <c r="R1991">
        <v>15</v>
      </c>
      <c r="S1991">
        <v>135</v>
      </c>
      <c r="T1991">
        <v>95</v>
      </c>
      <c r="U1991">
        <v>4</v>
      </c>
      <c r="V1991">
        <v>30</v>
      </c>
      <c r="W1991">
        <v>75</v>
      </c>
      <c r="X1991">
        <v>55</v>
      </c>
      <c r="Y1991">
        <v>0</v>
      </c>
      <c r="Z1991">
        <v>20</v>
      </c>
      <c r="AA1991">
        <v>695</v>
      </c>
      <c r="AB1991">
        <v>590</v>
      </c>
      <c r="AC1991">
        <v>15</v>
      </c>
      <c r="AD1991">
        <v>90</v>
      </c>
      <c r="AE1991">
        <v>15</v>
      </c>
      <c r="AF1991">
        <v>0</v>
      </c>
      <c r="AG1991">
        <v>0</v>
      </c>
      <c r="AH1991">
        <v>0</v>
      </c>
      <c r="AI1991">
        <v>0</v>
      </c>
      <c r="AJ1991">
        <v>4</v>
      </c>
      <c r="AK1991">
        <v>0</v>
      </c>
      <c r="AL1991">
        <v>4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10</v>
      </c>
      <c r="AW1991">
        <v>10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735</v>
      </c>
      <c r="BV1991">
        <v>595</v>
      </c>
      <c r="BW1991">
        <v>145</v>
      </c>
      <c r="BX1991">
        <v>10</v>
      </c>
      <c r="BY1991">
        <v>0</v>
      </c>
      <c r="BZ1991">
        <v>140</v>
      </c>
      <c r="CA1991">
        <v>55</v>
      </c>
      <c r="CB1991">
        <v>30</v>
      </c>
      <c r="CC1991">
        <v>0</v>
      </c>
      <c r="CD1991">
        <v>25</v>
      </c>
      <c r="CE1991">
        <v>200</v>
      </c>
      <c r="CF1991">
        <v>85</v>
      </c>
      <c r="CG1991">
        <v>10</v>
      </c>
      <c r="CH1991">
        <v>105</v>
      </c>
      <c r="CI1991">
        <v>50</v>
      </c>
      <c r="CJ1991">
        <v>35</v>
      </c>
      <c r="CK1991">
        <v>0</v>
      </c>
      <c r="CL1991">
        <v>15</v>
      </c>
      <c r="CM1991">
        <v>140</v>
      </c>
      <c r="CN1991">
        <v>50</v>
      </c>
      <c r="CO1991">
        <v>0</v>
      </c>
      <c r="CP1991">
        <v>90</v>
      </c>
      <c r="CQ1991">
        <v>140</v>
      </c>
      <c r="CR1991">
        <v>20</v>
      </c>
      <c r="CS1991">
        <v>20</v>
      </c>
      <c r="CT1991">
        <v>0</v>
      </c>
      <c r="CU1991">
        <v>0</v>
      </c>
      <c r="CV1991">
        <v>35</v>
      </c>
      <c r="CW1991">
        <v>35</v>
      </c>
      <c r="CX1991">
        <v>0</v>
      </c>
      <c r="CY1991">
        <v>0</v>
      </c>
      <c r="CZ1991">
        <v>85</v>
      </c>
      <c r="DA1991">
        <v>35</v>
      </c>
      <c r="DB1991">
        <v>0</v>
      </c>
      <c r="DC1991">
        <v>55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</row>
    <row r="1992" spans="1:136" x14ac:dyDescent="0.3">
      <c r="A1992" t="s">
        <v>391</v>
      </c>
      <c r="B1992">
        <v>140</v>
      </c>
      <c r="C1992" t="s">
        <v>5000</v>
      </c>
      <c r="D1992">
        <v>34041031500</v>
      </c>
      <c r="E1992" t="s">
        <v>5001</v>
      </c>
      <c r="F1992" t="s">
        <v>254</v>
      </c>
      <c r="G1992" t="s">
        <v>1204</v>
      </c>
      <c r="H1992">
        <v>1745</v>
      </c>
      <c r="I1992">
        <v>875</v>
      </c>
      <c r="J1992">
        <v>875</v>
      </c>
      <c r="K1992">
        <v>30</v>
      </c>
      <c r="L1992">
        <v>10</v>
      </c>
      <c r="M1992">
        <v>0</v>
      </c>
      <c r="N1992">
        <v>25</v>
      </c>
      <c r="O1992">
        <v>70</v>
      </c>
      <c r="P1992">
        <v>30</v>
      </c>
      <c r="Q1992">
        <v>0</v>
      </c>
      <c r="R1992">
        <v>40</v>
      </c>
      <c r="S1992">
        <v>130</v>
      </c>
      <c r="T1992">
        <v>45</v>
      </c>
      <c r="U1992">
        <v>0</v>
      </c>
      <c r="V1992">
        <v>90</v>
      </c>
      <c r="W1992">
        <v>70</v>
      </c>
      <c r="X1992">
        <v>35</v>
      </c>
      <c r="Y1992">
        <v>0</v>
      </c>
      <c r="Z1992">
        <v>35</v>
      </c>
      <c r="AA1992">
        <v>565</v>
      </c>
      <c r="AB1992">
        <v>445</v>
      </c>
      <c r="AC1992">
        <v>10</v>
      </c>
      <c r="AD1992">
        <v>110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870</v>
      </c>
      <c r="BV1992">
        <v>835</v>
      </c>
      <c r="BW1992">
        <v>130</v>
      </c>
      <c r="BX1992">
        <v>30</v>
      </c>
      <c r="BY1992">
        <v>0</v>
      </c>
      <c r="BZ1992">
        <v>105</v>
      </c>
      <c r="CA1992">
        <v>205</v>
      </c>
      <c r="CB1992">
        <v>105</v>
      </c>
      <c r="CC1992">
        <v>0</v>
      </c>
      <c r="CD1992">
        <v>100</v>
      </c>
      <c r="CE1992">
        <v>250</v>
      </c>
      <c r="CF1992">
        <v>190</v>
      </c>
      <c r="CG1992">
        <v>0</v>
      </c>
      <c r="CH1992">
        <v>60</v>
      </c>
      <c r="CI1992">
        <v>110</v>
      </c>
      <c r="CJ1992">
        <v>75</v>
      </c>
      <c r="CK1992">
        <v>0</v>
      </c>
      <c r="CL1992">
        <v>35</v>
      </c>
      <c r="CM1992">
        <v>140</v>
      </c>
      <c r="CN1992">
        <v>80</v>
      </c>
      <c r="CO1992">
        <v>0</v>
      </c>
      <c r="CP1992">
        <v>60</v>
      </c>
      <c r="CQ1992">
        <v>25</v>
      </c>
      <c r="CR1992">
        <v>25</v>
      </c>
      <c r="CS1992">
        <v>0</v>
      </c>
      <c r="CT1992">
        <v>25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10</v>
      </c>
      <c r="DM1992">
        <v>10</v>
      </c>
      <c r="DN1992">
        <v>10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</row>
    <row r="1993" spans="1:136" x14ac:dyDescent="0.3">
      <c r="A1993" t="s">
        <v>391</v>
      </c>
      <c r="B1993">
        <v>140</v>
      </c>
      <c r="C1993" t="s">
        <v>5002</v>
      </c>
      <c r="D1993">
        <v>34041031601</v>
      </c>
      <c r="E1993" t="s">
        <v>5003</v>
      </c>
      <c r="F1993" t="s">
        <v>254</v>
      </c>
      <c r="G1993" t="s">
        <v>5004</v>
      </c>
      <c r="H1993">
        <v>3205</v>
      </c>
      <c r="I1993">
        <v>1805</v>
      </c>
      <c r="J1993">
        <v>1770</v>
      </c>
      <c r="K1993">
        <v>85</v>
      </c>
      <c r="L1993">
        <v>55</v>
      </c>
      <c r="M1993">
        <v>0</v>
      </c>
      <c r="N1993">
        <v>30</v>
      </c>
      <c r="O1993">
        <v>140</v>
      </c>
      <c r="P1993">
        <v>65</v>
      </c>
      <c r="Q1993">
        <v>0</v>
      </c>
      <c r="R1993">
        <v>75</v>
      </c>
      <c r="S1993">
        <v>185</v>
      </c>
      <c r="T1993">
        <v>165</v>
      </c>
      <c r="U1993">
        <v>0</v>
      </c>
      <c r="V1993">
        <v>15</v>
      </c>
      <c r="W1993">
        <v>240</v>
      </c>
      <c r="X1993">
        <v>140</v>
      </c>
      <c r="Y1993">
        <v>0</v>
      </c>
      <c r="Z1993">
        <v>100</v>
      </c>
      <c r="AA1993">
        <v>1120</v>
      </c>
      <c r="AB1993">
        <v>910</v>
      </c>
      <c r="AC1993">
        <v>15</v>
      </c>
      <c r="AD1993">
        <v>195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35</v>
      </c>
      <c r="BA1993">
        <v>20</v>
      </c>
      <c r="BB1993">
        <v>20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15</v>
      </c>
      <c r="BR1993">
        <v>15</v>
      </c>
      <c r="BS1993">
        <v>0</v>
      </c>
      <c r="BT1993">
        <v>0</v>
      </c>
      <c r="BU1993">
        <v>1400</v>
      </c>
      <c r="BV1993">
        <v>1320</v>
      </c>
      <c r="BW1993">
        <v>175</v>
      </c>
      <c r="BX1993">
        <v>70</v>
      </c>
      <c r="BY1993">
        <v>0</v>
      </c>
      <c r="BZ1993">
        <v>105</v>
      </c>
      <c r="CA1993">
        <v>215</v>
      </c>
      <c r="CB1993">
        <v>85</v>
      </c>
      <c r="CC1993">
        <v>0</v>
      </c>
      <c r="CD1993">
        <v>130</v>
      </c>
      <c r="CE1993">
        <v>470</v>
      </c>
      <c r="CF1993">
        <v>305</v>
      </c>
      <c r="CG1993">
        <v>0</v>
      </c>
      <c r="CH1993">
        <v>165</v>
      </c>
      <c r="CI1993">
        <v>320</v>
      </c>
      <c r="CJ1993">
        <v>55</v>
      </c>
      <c r="CK1993">
        <v>0</v>
      </c>
      <c r="CL1993">
        <v>265</v>
      </c>
      <c r="CM1993">
        <v>140</v>
      </c>
      <c r="CN1993">
        <v>80</v>
      </c>
      <c r="CO1993">
        <v>0</v>
      </c>
      <c r="CP1993">
        <v>60</v>
      </c>
      <c r="CQ1993">
        <v>10</v>
      </c>
      <c r="CR1993">
        <v>0</v>
      </c>
      <c r="CS1993">
        <v>0</v>
      </c>
      <c r="CT1993">
        <v>0</v>
      </c>
      <c r="CU1993">
        <v>0</v>
      </c>
      <c r="CV1993">
        <v>10</v>
      </c>
      <c r="CW1993">
        <v>10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70</v>
      </c>
      <c r="DM1993">
        <v>0</v>
      </c>
      <c r="DN1993">
        <v>0</v>
      </c>
      <c r="DO1993">
        <v>0</v>
      </c>
      <c r="DP1993">
        <v>0</v>
      </c>
      <c r="DQ1993">
        <v>15</v>
      </c>
      <c r="DR1993">
        <v>15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55</v>
      </c>
      <c r="ED1993">
        <v>55</v>
      </c>
      <c r="EE1993">
        <v>0</v>
      </c>
      <c r="EF1993">
        <v>0</v>
      </c>
    </row>
    <row r="1994" spans="1:136" x14ac:dyDescent="0.3">
      <c r="A1994" t="s">
        <v>391</v>
      </c>
      <c r="B1994">
        <v>140</v>
      </c>
      <c r="C1994" t="s">
        <v>5005</v>
      </c>
      <c r="D1994">
        <v>34041031602</v>
      </c>
      <c r="E1994" t="s">
        <v>5006</v>
      </c>
      <c r="F1994" t="s">
        <v>254</v>
      </c>
      <c r="G1994" t="s">
        <v>5007</v>
      </c>
      <c r="H1994">
        <v>2150</v>
      </c>
      <c r="I1994">
        <v>1640</v>
      </c>
      <c r="J1994">
        <v>1640</v>
      </c>
      <c r="K1994">
        <v>140</v>
      </c>
      <c r="L1994">
        <v>30</v>
      </c>
      <c r="M1994">
        <v>0</v>
      </c>
      <c r="N1994">
        <v>115</v>
      </c>
      <c r="O1994">
        <v>315</v>
      </c>
      <c r="P1994">
        <v>135</v>
      </c>
      <c r="Q1994">
        <v>0</v>
      </c>
      <c r="R1994">
        <v>180</v>
      </c>
      <c r="S1994">
        <v>280</v>
      </c>
      <c r="T1994">
        <v>200</v>
      </c>
      <c r="U1994">
        <v>0</v>
      </c>
      <c r="V1994">
        <v>80</v>
      </c>
      <c r="W1994">
        <v>205</v>
      </c>
      <c r="X1994">
        <v>155</v>
      </c>
      <c r="Y1994">
        <v>0</v>
      </c>
      <c r="Z1994">
        <v>50</v>
      </c>
      <c r="AA1994">
        <v>695</v>
      </c>
      <c r="AB1994">
        <v>565</v>
      </c>
      <c r="AC1994">
        <v>0</v>
      </c>
      <c r="AD1994">
        <v>135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515</v>
      </c>
      <c r="BV1994">
        <v>515</v>
      </c>
      <c r="BW1994">
        <v>150</v>
      </c>
      <c r="BX1994">
        <v>15</v>
      </c>
      <c r="BY1994">
        <v>0</v>
      </c>
      <c r="BZ1994">
        <v>130</v>
      </c>
      <c r="CA1994">
        <v>170</v>
      </c>
      <c r="CB1994">
        <v>50</v>
      </c>
      <c r="CC1994">
        <v>0</v>
      </c>
      <c r="CD1994">
        <v>120</v>
      </c>
      <c r="CE1994">
        <v>25</v>
      </c>
      <c r="CF1994">
        <v>10</v>
      </c>
      <c r="CG1994">
        <v>0</v>
      </c>
      <c r="CH1994">
        <v>15</v>
      </c>
      <c r="CI1994">
        <v>40</v>
      </c>
      <c r="CJ1994">
        <v>40</v>
      </c>
      <c r="CK1994">
        <v>0</v>
      </c>
      <c r="CL1994">
        <v>0</v>
      </c>
      <c r="CM1994">
        <v>130</v>
      </c>
      <c r="CN1994">
        <v>95</v>
      </c>
      <c r="CO1994">
        <v>0</v>
      </c>
      <c r="CP1994">
        <v>35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</row>
    <row r="1995" spans="1:136" x14ac:dyDescent="0.3">
      <c r="A1995" t="s">
        <v>391</v>
      </c>
      <c r="B1995">
        <v>140</v>
      </c>
      <c r="C1995" t="s">
        <v>5008</v>
      </c>
      <c r="D1995">
        <v>34041031700</v>
      </c>
      <c r="E1995" t="s">
        <v>5009</v>
      </c>
      <c r="F1995" t="s">
        <v>254</v>
      </c>
      <c r="G1995" t="s">
        <v>5010</v>
      </c>
      <c r="H1995">
        <v>985</v>
      </c>
      <c r="I1995">
        <v>845</v>
      </c>
      <c r="J1995">
        <v>845</v>
      </c>
      <c r="K1995">
        <v>45</v>
      </c>
      <c r="L1995">
        <v>4</v>
      </c>
      <c r="M1995">
        <v>0</v>
      </c>
      <c r="N1995">
        <v>40</v>
      </c>
      <c r="O1995">
        <v>105</v>
      </c>
      <c r="P1995">
        <v>50</v>
      </c>
      <c r="Q1995">
        <v>0</v>
      </c>
      <c r="R1995">
        <v>55</v>
      </c>
      <c r="S1995">
        <v>125</v>
      </c>
      <c r="T1995">
        <v>80</v>
      </c>
      <c r="U1995">
        <v>0</v>
      </c>
      <c r="V1995">
        <v>45</v>
      </c>
      <c r="W1995">
        <v>135</v>
      </c>
      <c r="X1995">
        <v>105</v>
      </c>
      <c r="Y1995">
        <v>0</v>
      </c>
      <c r="Z1995">
        <v>30</v>
      </c>
      <c r="AA1995">
        <v>430</v>
      </c>
      <c r="AB1995">
        <v>370</v>
      </c>
      <c r="AC1995">
        <v>10</v>
      </c>
      <c r="AD1995">
        <v>50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145</v>
      </c>
      <c r="BV1995">
        <v>145</v>
      </c>
      <c r="BW1995">
        <v>40</v>
      </c>
      <c r="BX1995">
        <v>4</v>
      </c>
      <c r="BY1995">
        <v>0</v>
      </c>
      <c r="BZ1995">
        <v>35</v>
      </c>
      <c r="CA1995">
        <v>30</v>
      </c>
      <c r="CB1995">
        <v>4</v>
      </c>
      <c r="CC1995">
        <v>0</v>
      </c>
      <c r="CD1995">
        <v>25</v>
      </c>
      <c r="CE1995">
        <v>10</v>
      </c>
      <c r="CF1995">
        <v>4</v>
      </c>
      <c r="CG1995">
        <v>0</v>
      </c>
      <c r="CH1995">
        <v>4</v>
      </c>
      <c r="CI1995">
        <v>35</v>
      </c>
      <c r="CJ1995">
        <v>35</v>
      </c>
      <c r="CK1995">
        <v>0</v>
      </c>
      <c r="CL1995">
        <v>0</v>
      </c>
      <c r="CM1995">
        <v>35</v>
      </c>
      <c r="CN1995">
        <v>15</v>
      </c>
      <c r="CO1995">
        <v>0</v>
      </c>
      <c r="CP1995">
        <v>20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</row>
    <row r="1996" spans="1:136" x14ac:dyDescent="0.3">
      <c r="A1996" t="s">
        <v>391</v>
      </c>
      <c r="B1996">
        <v>140</v>
      </c>
      <c r="C1996" t="s">
        <v>5011</v>
      </c>
      <c r="D1996">
        <v>34041031800</v>
      </c>
      <c r="E1996" t="s">
        <v>5012</v>
      </c>
      <c r="F1996" t="s">
        <v>254</v>
      </c>
      <c r="G1996" t="s">
        <v>5013</v>
      </c>
      <c r="H1996">
        <v>1055</v>
      </c>
      <c r="I1996">
        <v>655</v>
      </c>
      <c r="J1996">
        <v>635</v>
      </c>
      <c r="K1996">
        <v>55</v>
      </c>
      <c r="L1996">
        <v>30</v>
      </c>
      <c r="M1996">
        <v>0</v>
      </c>
      <c r="N1996">
        <v>25</v>
      </c>
      <c r="O1996">
        <v>45</v>
      </c>
      <c r="P1996">
        <v>30</v>
      </c>
      <c r="Q1996">
        <v>0</v>
      </c>
      <c r="R1996">
        <v>15</v>
      </c>
      <c r="S1996">
        <v>120</v>
      </c>
      <c r="T1996">
        <v>100</v>
      </c>
      <c r="U1996">
        <v>4</v>
      </c>
      <c r="V1996">
        <v>15</v>
      </c>
      <c r="W1996">
        <v>130</v>
      </c>
      <c r="X1996">
        <v>90</v>
      </c>
      <c r="Y1996">
        <v>4</v>
      </c>
      <c r="Z1996">
        <v>35</v>
      </c>
      <c r="AA1996">
        <v>285</v>
      </c>
      <c r="AB1996">
        <v>195</v>
      </c>
      <c r="AC1996">
        <v>10</v>
      </c>
      <c r="AD1996">
        <v>80</v>
      </c>
      <c r="AE1996">
        <v>10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10</v>
      </c>
      <c r="AO1996">
        <v>10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4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4</v>
      </c>
      <c r="BR1996">
        <v>4</v>
      </c>
      <c r="BS1996">
        <v>0</v>
      </c>
      <c r="BT1996">
        <v>0</v>
      </c>
      <c r="BU1996">
        <v>400</v>
      </c>
      <c r="BV1996">
        <v>400</v>
      </c>
      <c r="BW1996">
        <v>120</v>
      </c>
      <c r="BX1996">
        <v>40</v>
      </c>
      <c r="BY1996">
        <v>0</v>
      </c>
      <c r="BZ1996">
        <v>80</v>
      </c>
      <c r="CA1996">
        <v>100</v>
      </c>
      <c r="CB1996">
        <v>25</v>
      </c>
      <c r="CC1996">
        <v>0</v>
      </c>
      <c r="CD1996">
        <v>75</v>
      </c>
      <c r="CE1996">
        <v>90</v>
      </c>
      <c r="CF1996">
        <v>70</v>
      </c>
      <c r="CG1996">
        <v>0</v>
      </c>
      <c r="CH1996">
        <v>20</v>
      </c>
      <c r="CI1996">
        <v>20</v>
      </c>
      <c r="CJ1996">
        <v>20</v>
      </c>
      <c r="CK1996">
        <v>0</v>
      </c>
      <c r="CL1996">
        <v>0</v>
      </c>
      <c r="CM1996">
        <v>70</v>
      </c>
      <c r="CN1996">
        <v>45</v>
      </c>
      <c r="CO1996">
        <v>0</v>
      </c>
      <c r="CP1996">
        <v>25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</row>
    <row r="1997" spans="1:136" x14ac:dyDescent="0.3">
      <c r="A1997" t="s">
        <v>391</v>
      </c>
      <c r="B1997">
        <v>140</v>
      </c>
      <c r="C1997" t="s">
        <v>5014</v>
      </c>
      <c r="D1997">
        <v>34041031900</v>
      </c>
      <c r="E1997" t="s">
        <v>5015</v>
      </c>
      <c r="F1997" t="s">
        <v>254</v>
      </c>
      <c r="G1997" t="s">
        <v>1087</v>
      </c>
      <c r="H1997">
        <v>970</v>
      </c>
      <c r="I1997">
        <v>890</v>
      </c>
      <c r="J1997">
        <v>885</v>
      </c>
      <c r="K1997">
        <v>65</v>
      </c>
      <c r="L1997">
        <v>20</v>
      </c>
      <c r="M1997">
        <v>4</v>
      </c>
      <c r="N1997">
        <v>40</v>
      </c>
      <c r="O1997">
        <v>60</v>
      </c>
      <c r="P1997">
        <v>30</v>
      </c>
      <c r="Q1997">
        <v>0</v>
      </c>
      <c r="R1997">
        <v>30</v>
      </c>
      <c r="S1997">
        <v>130</v>
      </c>
      <c r="T1997">
        <v>115</v>
      </c>
      <c r="U1997">
        <v>0</v>
      </c>
      <c r="V1997">
        <v>20</v>
      </c>
      <c r="W1997">
        <v>100</v>
      </c>
      <c r="X1997">
        <v>70</v>
      </c>
      <c r="Y1997">
        <v>4</v>
      </c>
      <c r="Z1997">
        <v>25</v>
      </c>
      <c r="AA1997">
        <v>525</v>
      </c>
      <c r="AB1997">
        <v>460</v>
      </c>
      <c r="AC1997">
        <v>4</v>
      </c>
      <c r="AD1997">
        <v>60</v>
      </c>
      <c r="AE1997">
        <v>4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4</v>
      </c>
      <c r="AW1997">
        <v>4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80</v>
      </c>
      <c r="BV1997">
        <v>80</v>
      </c>
      <c r="BW1997">
        <v>20</v>
      </c>
      <c r="BX1997">
        <v>20</v>
      </c>
      <c r="BY1997">
        <v>0</v>
      </c>
      <c r="BZ1997">
        <v>0</v>
      </c>
      <c r="CA1997">
        <v>10</v>
      </c>
      <c r="CB1997">
        <v>10</v>
      </c>
      <c r="CC1997">
        <v>0</v>
      </c>
      <c r="CD1997">
        <v>0</v>
      </c>
      <c r="CE1997">
        <v>20</v>
      </c>
      <c r="CF1997">
        <v>20</v>
      </c>
      <c r="CG1997">
        <v>0</v>
      </c>
      <c r="CH1997">
        <v>0</v>
      </c>
      <c r="CI1997">
        <v>4</v>
      </c>
      <c r="CJ1997">
        <v>4</v>
      </c>
      <c r="CK1997">
        <v>0</v>
      </c>
      <c r="CL1997">
        <v>0</v>
      </c>
      <c r="CM1997">
        <v>25</v>
      </c>
      <c r="CN1997">
        <v>15</v>
      </c>
      <c r="CO1997">
        <v>10</v>
      </c>
      <c r="CP1997">
        <v>4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</row>
    <row r="1998" spans="1:136" x14ac:dyDescent="0.3">
      <c r="A1998" t="s">
        <v>391</v>
      </c>
      <c r="B1998">
        <v>140</v>
      </c>
      <c r="C1998" t="s">
        <v>5016</v>
      </c>
      <c r="D1998">
        <v>34041032000</v>
      </c>
      <c r="E1998" t="s">
        <v>5017</v>
      </c>
      <c r="F1998" t="s">
        <v>254</v>
      </c>
      <c r="G1998" t="s">
        <v>5018</v>
      </c>
      <c r="H1998">
        <v>2385</v>
      </c>
      <c r="I1998">
        <v>2300</v>
      </c>
      <c r="J1998">
        <v>2290</v>
      </c>
      <c r="K1998">
        <v>185</v>
      </c>
      <c r="L1998">
        <v>75</v>
      </c>
      <c r="M1998">
        <v>0</v>
      </c>
      <c r="N1998">
        <v>110</v>
      </c>
      <c r="O1998">
        <v>165</v>
      </c>
      <c r="P1998">
        <v>135</v>
      </c>
      <c r="Q1998">
        <v>0</v>
      </c>
      <c r="R1998">
        <v>30</v>
      </c>
      <c r="S1998">
        <v>325</v>
      </c>
      <c r="T1998">
        <v>265</v>
      </c>
      <c r="U1998">
        <v>0</v>
      </c>
      <c r="V1998">
        <v>60</v>
      </c>
      <c r="W1998">
        <v>270</v>
      </c>
      <c r="X1998">
        <v>190</v>
      </c>
      <c r="Y1998">
        <v>0</v>
      </c>
      <c r="Z1998">
        <v>80</v>
      </c>
      <c r="AA1998">
        <v>1340</v>
      </c>
      <c r="AB1998">
        <v>1075</v>
      </c>
      <c r="AC1998">
        <v>95</v>
      </c>
      <c r="AD1998">
        <v>165</v>
      </c>
      <c r="AE1998">
        <v>15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15</v>
      </c>
      <c r="AW1998">
        <v>15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85</v>
      </c>
      <c r="BV1998">
        <v>85</v>
      </c>
      <c r="BW1998">
        <v>20</v>
      </c>
      <c r="BX1998">
        <v>20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50</v>
      </c>
      <c r="CJ1998">
        <v>20</v>
      </c>
      <c r="CK1998">
        <v>0</v>
      </c>
      <c r="CL1998">
        <v>30</v>
      </c>
      <c r="CM1998">
        <v>20</v>
      </c>
      <c r="CN1998">
        <v>20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</row>
    <row r="1999" spans="1:136" x14ac:dyDescent="0.3">
      <c r="A1999" t="s">
        <v>391</v>
      </c>
      <c r="B1999">
        <v>140</v>
      </c>
      <c r="C1999" t="s">
        <v>5019</v>
      </c>
      <c r="D1999">
        <v>34041032101</v>
      </c>
      <c r="E1999" t="s">
        <v>5020</v>
      </c>
      <c r="F1999" t="s">
        <v>254</v>
      </c>
      <c r="G1999" t="s">
        <v>2372</v>
      </c>
      <c r="H1999">
        <v>2505</v>
      </c>
      <c r="I1999">
        <v>1380</v>
      </c>
      <c r="J1999">
        <v>1380</v>
      </c>
      <c r="K1999">
        <v>140</v>
      </c>
      <c r="L1999">
        <v>100</v>
      </c>
      <c r="M1999">
        <v>0</v>
      </c>
      <c r="N1999">
        <v>40</v>
      </c>
      <c r="O1999">
        <v>50</v>
      </c>
      <c r="P1999">
        <v>25</v>
      </c>
      <c r="Q1999">
        <v>0</v>
      </c>
      <c r="R1999">
        <v>25</v>
      </c>
      <c r="S1999">
        <v>150</v>
      </c>
      <c r="T1999">
        <v>85</v>
      </c>
      <c r="U1999">
        <v>0</v>
      </c>
      <c r="V1999">
        <v>65</v>
      </c>
      <c r="W1999">
        <v>135</v>
      </c>
      <c r="X1999">
        <v>125</v>
      </c>
      <c r="Y1999">
        <v>10</v>
      </c>
      <c r="Z1999">
        <v>0</v>
      </c>
      <c r="AA1999">
        <v>905</v>
      </c>
      <c r="AB1999">
        <v>775</v>
      </c>
      <c r="AC1999">
        <v>0</v>
      </c>
      <c r="AD1999">
        <v>130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1125</v>
      </c>
      <c r="BV1999">
        <v>1055</v>
      </c>
      <c r="BW1999">
        <v>215</v>
      </c>
      <c r="BX1999">
        <v>130</v>
      </c>
      <c r="BY1999">
        <v>15</v>
      </c>
      <c r="BZ1999">
        <v>70</v>
      </c>
      <c r="CA1999">
        <v>285</v>
      </c>
      <c r="CB1999">
        <v>130</v>
      </c>
      <c r="CC1999">
        <v>0</v>
      </c>
      <c r="CD1999">
        <v>150</v>
      </c>
      <c r="CE1999">
        <v>285</v>
      </c>
      <c r="CF1999">
        <v>110</v>
      </c>
      <c r="CG1999">
        <v>0</v>
      </c>
      <c r="CH1999">
        <v>170</v>
      </c>
      <c r="CI1999">
        <v>150</v>
      </c>
      <c r="CJ1999">
        <v>90</v>
      </c>
      <c r="CK1999">
        <v>10</v>
      </c>
      <c r="CL1999">
        <v>50</v>
      </c>
      <c r="CM1999">
        <v>125</v>
      </c>
      <c r="CN1999">
        <v>65</v>
      </c>
      <c r="CO1999">
        <v>0</v>
      </c>
      <c r="CP1999">
        <v>55</v>
      </c>
      <c r="CQ1999">
        <v>15</v>
      </c>
      <c r="CR1999">
        <v>0</v>
      </c>
      <c r="CS1999">
        <v>0</v>
      </c>
      <c r="CT1999">
        <v>0</v>
      </c>
      <c r="CU1999">
        <v>0</v>
      </c>
      <c r="CV1999">
        <v>15</v>
      </c>
      <c r="CW1999">
        <v>15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55</v>
      </c>
      <c r="DM1999">
        <v>0</v>
      </c>
      <c r="DN1999">
        <v>0</v>
      </c>
      <c r="DO1999">
        <v>0</v>
      </c>
      <c r="DP1999">
        <v>0</v>
      </c>
      <c r="DQ1999">
        <v>50</v>
      </c>
      <c r="DR1999">
        <v>0</v>
      </c>
      <c r="DS1999">
        <v>0</v>
      </c>
      <c r="DT1999">
        <v>50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4</v>
      </c>
      <c r="ED1999">
        <v>4</v>
      </c>
      <c r="EE1999">
        <v>0</v>
      </c>
      <c r="EF1999">
        <v>0</v>
      </c>
    </row>
    <row r="2000" spans="1:136" x14ac:dyDescent="0.3">
      <c r="A2000" t="s">
        <v>391</v>
      </c>
      <c r="B2000">
        <v>140</v>
      </c>
      <c r="C2000" t="s">
        <v>5021</v>
      </c>
      <c r="D2000">
        <v>34041032102</v>
      </c>
      <c r="E2000" t="s">
        <v>5022</v>
      </c>
      <c r="F2000" t="s">
        <v>254</v>
      </c>
      <c r="G2000" t="s">
        <v>2275</v>
      </c>
      <c r="H2000">
        <v>1155</v>
      </c>
      <c r="I2000">
        <v>1010</v>
      </c>
      <c r="J2000">
        <v>1010</v>
      </c>
      <c r="K2000">
        <v>30</v>
      </c>
      <c r="L2000">
        <v>4</v>
      </c>
      <c r="M2000">
        <v>0</v>
      </c>
      <c r="N2000">
        <v>20</v>
      </c>
      <c r="O2000">
        <v>90</v>
      </c>
      <c r="P2000">
        <v>20</v>
      </c>
      <c r="Q2000">
        <v>0</v>
      </c>
      <c r="R2000">
        <v>70</v>
      </c>
      <c r="S2000">
        <v>110</v>
      </c>
      <c r="T2000">
        <v>65</v>
      </c>
      <c r="U2000">
        <v>15</v>
      </c>
      <c r="V2000">
        <v>30</v>
      </c>
      <c r="W2000">
        <v>120</v>
      </c>
      <c r="X2000">
        <v>90</v>
      </c>
      <c r="Y2000">
        <v>0</v>
      </c>
      <c r="Z2000">
        <v>30</v>
      </c>
      <c r="AA2000">
        <v>660</v>
      </c>
      <c r="AB2000">
        <v>575</v>
      </c>
      <c r="AC2000">
        <v>25</v>
      </c>
      <c r="AD2000">
        <v>55</v>
      </c>
      <c r="AE2000">
        <v>4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4</v>
      </c>
      <c r="AW2000">
        <v>4</v>
      </c>
      <c r="AX2000">
        <v>4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145</v>
      </c>
      <c r="BV2000">
        <v>145</v>
      </c>
      <c r="BW2000">
        <v>10</v>
      </c>
      <c r="BX2000">
        <v>4</v>
      </c>
      <c r="BY2000">
        <v>0</v>
      </c>
      <c r="BZ2000">
        <v>4</v>
      </c>
      <c r="CA2000">
        <v>10</v>
      </c>
      <c r="CB2000">
        <v>0</v>
      </c>
      <c r="CC2000">
        <v>0</v>
      </c>
      <c r="CD2000">
        <v>10</v>
      </c>
      <c r="CE2000">
        <v>40</v>
      </c>
      <c r="CF2000">
        <v>30</v>
      </c>
      <c r="CG2000">
        <v>0</v>
      </c>
      <c r="CH2000">
        <v>4</v>
      </c>
      <c r="CI2000">
        <v>40</v>
      </c>
      <c r="CJ2000">
        <v>10</v>
      </c>
      <c r="CK2000">
        <v>0</v>
      </c>
      <c r="CL2000">
        <v>25</v>
      </c>
      <c r="CM2000">
        <v>45</v>
      </c>
      <c r="CN2000">
        <v>30</v>
      </c>
      <c r="CO2000">
        <v>4</v>
      </c>
      <c r="CP2000">
        <v>10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</row>
    <row r="2001" spans="1:136" x14ac:dyDescent="0.3">
      <c r="A2001" t="s">
        <v>391</v>
      </c>
      <c r="B2001">
        <v>140</v>
      </c>
      <c r="C2001" t="s">
        <v>5023</v>
      </c>
      <c r="D2001">
        <v>34041032200</v>
      </c>
      <c r="E2001" t="s">
        <v>5024</v>
      </c>
      <c r="F2001" t="s">
        <v>254</v>
      </c>
      <c r="G2001" t="s">
        <v>5025</v>
      </c>
      <c r="H2001">
        <v>1760</v>
      </c>
      <c r="I2001">
        <v>1565</v>
      </c>
      <c r="J2001">
        <v>1555</v>
      </c>
      <c r="K2001">
        <v>55</v>
      </c>
      <c r="L2001">
        <v>35</v>
      </c>
      <c r="M2001">
        <v>0</v>
      </c>
      <c r="N2001">
        <v>20</v>
      </c>
      <c r="O2001">
        <v>120</v>
      </c>
      <c r="P2001">
        <v>95</v>
      </c>
      <c r="Q2001">
        <v>0</v>
      </c>
      <c r="R2001">
        <v>25</v>
      </c>
      <c r="S2001">
        <v>90</v>
      </c>
      <c r="T2001">
        <v>85</v>
      </c>
      <c r="U2001">
        <v>0</v>
      </c>
      <c r="V2001">
        <v>10</v>
      </c>
      <c r="W2001">
        <v>100</v>
      </c>
      <c r="X2001">
        <v>90</v>
      </c>
      <c r="Y2001">
        <v>0</v>
      </c>
      <c r="Z2001">
        <v>10</v>
      </c>
      <c r="AA2001">
        <v>1190</v>
      </c>
      <c r="AB2001">
        <v>1085</v>
      </c>
      <c r="AC2001">
        <v>0</v>
      </c>
      <c r="AD2001">
        <v>105</v>
      </c>
      <c r="AE2001">
        <v>10</v>
      </c>
      <c r="AF2001">
        <v>0</v>
      </c>
      <c r="AG2001">
        <v>0</v>
      </c>
      <c r="AH2001">
        <v>0</v>
      </c>
      <c r="AI2001">
        <v>0</v>
      </c>
      <c r="AJ2001">
        <v>10</v>
      </c>
      <c r="AK2001">
        <v>10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195</v>
      </c>
      <c r="BV2001">
        <v>195</v>
      </c>
      <c r="BW2001">
        <v>0</v>
      </c>
      <c r="BX2001">
        <v>0</v>
      </c>
      <c r="BY2001">
        <v>0</v>
      </c>
      <c r="BZ2001">
        <v>0</v>
      </c>
      <c r="CA2001">
        <v>70</v>
      </c>
      <c r="CB2001">
        <v>55</v>
      </c>
      <c r="CC2001">
        <v>0</v>
      </c>
      <c r="CD2001">
        <v>10</v>
      </c>
      <c r="CE2001">
        <v>75</v>
      </c>
      <c r="CF2001">
        <v>75</v>
      </c>
      <c r="CG2001">
        <v>0</v>
      </c>
      <c r="CH2001">
        <v>0</v>
      </c>
      <c r="CI2001">
        <v>10</v>
      </c>
      <c r="CJ2001">
        <v>10</v>
      </c>
      <c r="CK2001">
        <v>0</v>
      </c>
      <c r="CL2001">
        <v>0</v>
      </c>
      <c r="CM2001">
        <v>40</v>
      </c>
      <c r="CN2001">
        <v>40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</row>
    <row r="2002" spans="1:136" x14ac:dyDescent="0.3">
      <c r="A2002" t="s">
        <v>391</v>
      </c>
      <c r="B2002">
        <v>140</v>
      </c>
      <c r="C2002" t="s">
        <v>5026</v>
      </c>
      <c r="D2002">
        <v>34041032300</v>
      </c>
      <c r="E2002" t="s">
        <v>5027</v>
      </c>
      <c r="F2002" t="s">
        <v>254</v>
      </c>
      <c r="G2002" t="s">
        <v>5028</v>
      </c>
      <c r="H2002">
        <v>3075</v>
      </c>
      <c r="I2002">
        <v>2230</v>
      </c>
      <c r="J2002">
        <v>2205</v>
      </c>
      <c r="K2002">
        <v>145</v>
      </c>
      <c r="L2002">
        <v>70</v>
      </c>
      <c r="M2002">
        <v>0</v>
      </c>
      <c r="N2002">
        <v>75</v>
      </c>
      <c r="O2002">
        <v>135</v>
      </c>
      <c r="P2002">
        <v>80</v>
      </c>
      <c r="Q2002">
        <v>0</v>
      </c>
      <c r="R2002">
        <v>55</v>
      </c>
      <c r="S2002">
        <v>365</v>
      </c>
      <c r="T2002">
        <v>205</v>
      </c>
      <c r="U2002">
        <v>45</v>
      </c>
      <c r="V2002">
        <v>110</v>
      </c>
      <c r="W2002">
        <v>190</v>
      </c>
      <c r="X2002">
        <v>145</v>
      </c>
      <c r="Y2002">
        <v>0</v>
      </c>
      <c r="Z2002">
        <v>45</v>
      </c>
      <c r="AA2002">
        <v>1375</v>
      </c>
      <c r="AB2002">
        <v>1135</v>
      </c>
      <c r="AC2002">
        <v>20</v>
      </c>
      <c r="AD2002">
        <v>220</v>
      </c>
      <c r="AE2002">
        <v>10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10</v>
      </c>
      <c r="AW2002">
        <v>10</v>
      </c>
      <c r="AX2002">
        <v>0</v>
      </c>
      <c r="AY2002">
        <v>0</v>
      </c>
      <c r="AZ2002">
        <v>20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20</v>
      </c>
      <c r="BR2002">
        <v>20</v>
      </c>
      <c r="BS2002">
        <v>0</v>
      </c>
      <c r="BT2002">
        <v>0</v>
      </c>
      <c r="BU2002">
        <v>840</v>
      </c>
      <c r="BV2002">
        <v>840</v>
      </c>
      <c r="BW2002">
        <v>315</v>
      </c>
      <c r="BX2002">
        <v>105</v>
      </c>
      <c r="BY2002">
        <v>0</v>
      </c>
      <c r="BZ2002">
        <v>210</v>
      </c>
      <c r="CA2002">
        <v>175</v>
      </c>
      <c r="CB2002">
        <v>105</v>
      </c>
      <c r="CC2002">
        <v>0</v>
      </c>
      <c r="CD2002">
        <v>70</v>
      </c>
      <c r="CE2002">
        <v>115</v>
      </c>
      <c r="CF2002">
        <v>25</v>
      </c>
      <c r="CG2002">
        <v>0</v>
      </c>
      <c r="CH2002">
        <v>90</v>
      </c>
      <c r="CI2002">
        <v>80</v>
      </c>
      <c r="CJ2002">
        <v>70</v>
      </c>
      <c r="CK2002">
        <v>0</v>
      </c>
      <c r="CL2002">
        <v>10</v>
      </c>
      <c r="CM2002">
        <v>155</v>
      </c>
      <c r="CN2002">
        <v>95</v>
      </c>
      <c r="CO2002">
        <v>0</v>
      </c>
      <c r="CP2002">
        <v>55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</row>
    <row r="2003" spans="1:136" x14ac:dyDescent="0.3">
      <c r="A2003" t="s">
        <v>391</v>
      </c>
      <c r="B2003">
        <v>140</v>
      </c>
      <c r="C2003" t="s">
        <v>5029</v>
      </c>
      <c r="D2003">
        <v>34041032400</v>
      </c>
      <c r="E2003" t="s">
        <v>5030</v>
      </c>
      <c r="F2003" t="s">
        <v>254</v>
      </c>
      <c r="G2003" t="s">
        <v>5031</v>
      </c>
      <c r="H2003">
        <v>1205</v>
      </c>
      <c r="I2003">
        <v>995</v>
      </c>
      <c r="J2003">
        <v>990</v>
      </c>
      <c r="K2003">
        <v>85</v>
      </c>
      <c r="L2003">
        <v>55</v>
      </c>
      <c r="M2003">
        <v>0</v>
      </c>
      <c r="N2003">
        <v>30</v>
      </c>
      <c r="O2003">
        <v>95</v>
      </c>
      <c r="P2003">
        <v>55</v>
      </c>
      <c r="Q2003">
        <v>0</v>
      </c>
      <c r="R2003">
        <v>40</v>
      </c>
      <c r="S2003">
        <v>205</v>
      </c>
      <c r="T2003">
        <v>90</v>
      </c>
      <c r="U2003">
        <v>4</v>
      </c>
      <c r="V2003">
        <v>110</v>
      </c>
      <c r="W2003">
        <v>165</v>
      </c>
      <c r="X2003">
        <v>135</v>
      </c>
      <c r="Y2003">
        <v>4</v>
      </c>
      <c r="Z2003">
        <v>30</v>
      </c>
      <c r="AA2003">
        <v>440</v>
      </c>
      <c r="AB2003">
        <v>365</v>
      </c>
      <c r="AC2003">
        <v>4</v>
      </c>
      <c r="AD2003">
        <v>65</v>
      </c>
      <c r="AE2003">
        <v>4</v>
      </c>
      <c r="AF2003">
        <v>4</v>
      </c>
      <c r="AG2003">
        <v>4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210</v>
      </c>
      <c r="BV2003">
        <v>210</v>
      </c>
      <c r="BW2003">
        <v>25</v>
      </c>
      <c r="BX2003">
        <v>20</v>
      </c>
      <c r="BY2003">
        <v>0</v>
      </c>
      <c r="BZ2003">
        <v>10</v>
      </c>
      <c r="CA2003">
        <v>65</v>
      </c>
      <c r="CB2003">
        <v>55</v>
      </c>
      <c r="CC2003">
        <v>0</v>
      </c>
      <c r="CD2003">
        <v>10</v>
      </c>
      <c r="CE2003">
        <v>85</v>
      </c>
      <c r="CF2003">
        <v>75</v>
      </c>
      <c r="CG2003">
        <v>0</v>
      </c>
      <c r="CH2003">
        <v>10</v>
      </c>
      <c r="CI2003">
        <v>4</v>
      </c>
      <c r="CJ2003">
        <v>0</v>
      </c>
      <c r="CK2003">
        <v>0</v>
      </c>
      <c r="CL2003">
        <v>4</v>
      </c>
      <c r="CM2003">
        <v>30</v>
      </c>
      <c r="CN2003">
        <v>15</v>
      </c>
      <c r="CO2003">
        <v>0</v>
      </c>
      <c r="CP2003">
        <v>15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</row>
    <row r="2004" spans="1:136" x14ac:dyDescent="0.3">
      <c r="H2004">
        <v>950</v>
      </c>
      <c r="I2004">
        <v>665</v>
      </c>
      <c r="J2004">
        <v>665</v>
      </c>
      <c r="K2004">
        <v>55</v>
      </c>
      <c r="L2004">
        <v>4</v>
      </c>
      <c r="M2004">
        <v>0</v>
      </c>
      <c r="N2004">
        <v>50</v>
      </c>
      <c r="O2004">
        <v>100</v>
      </c>
      <c r="P2004">
        <v>60</v>
      </c>
      <c r="Q2004">
        <v>4</v>
      </c>
      <c r="R2004">
        <v>35</v>
      </c>
      <c r="S2004">
        <v>90</v>
      </c>
      <c r="T2004">
        <v>55</v>
      </c>
      <c r="U2004">
        <v>0</v>
      </c>
      <c r="V2004">
        <v>40</v>
      </c>
      <c r="W2004">
        <v>80</v>
      </c>
      <c r="X2004">
        <v>70</v>
      </c>
      <c r="Y2004">
        <v>0</v>
      </c>
      <c r="Z2004">
        <v>10</v>
      </c>
      <c r="AA2004">
        <v>340</v>
      </c>
      <c r="AB2004">
        <v>275</v>
      </c>
      <c r="AC2004">
        <v>4</v>
      </c>
      <c r="AD2004">
        <v>60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285</v>
      </c>
      <c r="BV2004">
        <v>285</v>
      </c>
      <c r="BW2004">
        <v>65</v>
      </c>
      <c r="BX2004">
        <v>50</v>
      </c>
      <c r="BY2004">
        <v>0</v>
      </c>
      <c r="BZ2004">
        <v>15</v>
      </c>
      <c r="CA2004">
        <v>55</v>
      </c>
      <c r="CB2004">
        <v>15</v>
      </c>
      <c r="CC2004">
        <v>4</v>
      </c>
      <c r="CD2004">
        <v>30</v>
      </c>
      <c r="CE2004">
        <v>75</v>
      </c>
      <c r="CF2004">
        <v>50</v>
      </c>
      <c r="CG2004">
        <v>0</v>
      </c>
      <c r="CH2004">
        <v>25</v>
      </c>
      <c r="CI2004">
        <v>65</v>
      </c>
      <c r="CJ2004">
        <v>45</v>
      </c>
      <c r="CK2004">
        <v>0</v>
      </c>
      <c r="CL2004">
        <v>20</v>
      </c>
      <c r="CM2004">
        <v>25</v>
      </c>
      <c r="CN2004">
        <v>0</v>
      </c>
      <c r="CO2004">
        <v>4</v>
      </c>
      <c r="CP2004">
        <v>20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2E4D01D9395CE418ACB97FBF39B93F1" ma:contentTypeVersion="15" ma:contentTypeDescription="Create a new document." ma:contentTypeScope="" ma:versionID="b8e3da0656559e7a6738369512c1934d">
  <xsd:schema xmlns:xsd="http://www.w3.org/2001/XMLSchema" xmlns:xs="http://www.w3.org/2001/XMLSchema" xmlns:p="http://schemas.microsoft.com/office/2006/metadata/properties" xmlns:ns2="770c9142-c820-48be-9092-92bdf702daab" xmlns:ns3="5319c99a-5e02-49d7-9888-dde778b4bdb2" targetNamespace="http://schemas.microsoft.com/office/2006/metadata/properties" ma:root="true" ma:fieldsID="0d51a447c4ce735aa89578c51e8e940f" ns2:_="" ns3:_="">
    <xsd:import namespace="770c9142-c820-48be-9092-92bdf702daab"/>
    <xsd:import namespace="5319c99a-5e02-49d7-9888-dde778b4bdb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0c9142-c820-48be-9092-92bdf702da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c81b0449-a7ed-439f-be55-0163d7004e4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19c99a-5e02-49d7-9888-dde778b4bdb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1be2b852-bced-495e-b48e-83db8f7c5420}" ma:internalName="TaxCatchAll" ma:showField="CatchAllData" ma:web="5319c99a-5e02-49d7-9888-dde778b4bdb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246BDCA-4AD8-4C6A-8403-A7922240126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D849307-8A40-4D84-B489-8E17AAFF56F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0c9142-c820-48be-9092-92bdf702daab"/>
    <ds:schemaRef ds:uri="5319c99a-5e02-49d7-9888-dde778b4bdb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Cover</vt:lpstr>
      <vt:lpstr>Data Dictionary</vt:lpstr>
      <vt:lpstr>Data by Municipality</vt:lpstr>
      <vt:lpstr>LMI Source Data</vt:lpstr>
      <vt:lpstr>'Data by Municipality'!Print_Titles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Wheeler, Christopher</dc:creator>
  <cp:keywords/>
  <dc:description/>
  <cp:lastModifiedBy>Akash Dubey</cp:lastModifiedBy>
  <cp:revision/>
  <dcterms:created xsi:type="dcterms:W3CDTF">2019-03-18T18:31:40Z</dcterms:created>
  <dcterms:modified xsi:type="dcterms:W3CDTF">2025-02-24T14:55:03Z</dcterms:modified>
  <cp:category/>
  <cp:contentStatus/>
</cp:coreProperties>
</file>